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0" yWindow="0" windowWidth="20730" windowHeight="9555" tabRatio="778"/>
  </bookViews>
  <sheets>
    <sheet name="Nova turma" sheetId="14" r:id="rId1"/>
    <sheet name="MATRIZ" sheetId="1" r:id="rId2"/>
    <sheet name="Gabriel - Eletran" sheetId="2" r:id="rId3"/>
    <sheet name="Gabriela - Eletran" sheetId="4" r:id="rId4"/>
    <sheet name="Matheus - Eletran" sheetId="5" r:id="rId5"/>
    <sheet name="Matheus G - Eletran" sheetId="6" r:id="rId6"/>
    <sheet name="Adrian - Eletran" sheetId="7" r:id="rId7"/>
    <sheet name="Eduarda - Eletran" sheetId="10" r:id="rId8"/>
    <sheet name="João - Eletran" sheetId="12" r:id="rId9"/>
    <sheet name="Vitória - Eletran" sheetId="13" r:id="rId10"/>
  </sheets>
  <definedNames>
    <definedName name="_xlnm.Print_Area" localSheetId="6">'Adrian - Eletran'!$B$8:$AF$126</definedName>
    <definedName name="_xlnm.Print_Area" localSheetId="7">'Eduarda - Eletran'!$B$8:$AF$126</definedName>
    <definedName name="_xlnm.Print_Area" localSheetId="2">'Gabriel - Eletran'!$B$8:$AF$126</definedName>
    <definedName name="_xlnm.Print_Area" localSheetId="3">'Gabriela - Eletran'!$B$8:$AF$126</definedName>
    <definedName name="_xlnm.Print_Area" localSheetId="8">'João - Eletran'!$A$1:$AI$127</definedName>
    <definedName name="_xlnm.Print_Area" localSheetId="4">'Matheus - Eletran'!$B$8:$AF$126</definedName>
    <definedName name="_xlnm.Print_Area" localSheetId="5">'Matheus G - Eletran'!$B$8:$AF$126</definedName>
    <definedName name="_xlnm.Print_Area" localSheetId="1">MATRIZ!$A$1:$AI$127</definedName>
    <definedName name="_xlnm.Print_Area" localSheetId="0">'Nova turma'!$A$1:$AI$126</definedName>
    <definedName name="_xlnm.Print_Area" localSheetId="9">'Vitória - Eletran'!$A$1:$AI$127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4"/>
  <c r="K56"/>
  <c r="L56" s="1"/>
  <c r="M56" s="1"/>
  <c r="N56" s="1"/>
  <c r="O56" s="1"/>
  <c r="P56" s="1"/>
  <c r="C8"/>
  <c r="J7" s="1"/>
  <c r="B8"/>
  <c r="B10" s="1"/>
  <c r="C10" l="1"/>
  <c r="D10" s="1"/>
  <c r="E10" s="1"/>
  <c r="F10" s="1"/>
  <c r="G10" s="1"/>
  <c r="H10" s="1"/>
  <c r="B12" s="1"/>
  <c r="C12" s="1"/>
  <c r="D12" s="1"/>
  <c r="E12" s="1"/>
  <c r="F12" s="1"/>
  <c r="G12" s="1"/>
  <c r="H12" s="1"/>
  <c r="B14" s="1"/>
  <c r="C14" s="1"/>
  <c r="D14" s="1"/>
  <c r="E14" s="1"/>
  <c r="F14" s="1"/>
  <c r="G14" s="1"/>
  <c r="H14" s="1"/>
  <c r="B16" s="1"/>
  <c r="C16" s="1"/>
  <c r="D16" s="1"/>
  <c r="E16" s="1"/>
  <c r="F16" s="1"/>
  <c r="G16" s="1"/>
  <c r="H16" s="1"/>
  <c r="B18" s="1"/>
  <c r="C18" s="1"/>
  <c r="D18" s="1"/>
  <c r="E18" s="1"/>
  <c r="F18" s="1"/>
  <c r="G18" s="1"/>
  <c r="H18" s="1"/>
  <c r="B20" s="1"/>
  <c r="C20" s="1"/>
  <c r="D20" s="1"/>
  <c r="E20" s="1"/>
  <c r="F20" s="1"/>
  <c r="G20" s="1"/>
  <c r="H20" s="1"/>
  <c r="J8"/>
  <c r="J10" s="1"/>
  <c r="K8"/>
  <c r="R7" s="1"/>
  <c r="C91" i="7"/>
  <c r="D21" i="13"/>
  <c r="D111"/>
  <c r="E111" s="1"/>
  <c r="F111" s="1"/>
  <c r="G111" s="1"/>
  <c r="AB57"/>
  <c r="AC57" s="1"/>
  <c r="AD57" s="1"/>
  <c r="AE57" s="1"/>
  <c r="K57"/>
  <c r="L57" s="1"/>
  <c r="M57" s="1"/>
  <c r="N57" s="1"/>
  <c r="O57" s="1"/>
  <c r="P57" s="1"/>
  <c r="B11"/>
  <c r="C9"/>
  <c r="J8" s="1"/>
  <c r="B9"/>
  <c r="K57" i="12"/>
  <c r="L57" s="1"/>
  <c r="M57" s="1"/>
  <c r="N57" s="1"/>
  <c r="O57" s="1"/>
  <c r="P57" s="1"/>
  <c r="C9"/>
  <c r="B9"/>
  <c r="B11" s="1"/>
  <c r="C11" s="1"/>
  <c r="D11" s="1"/>
  <c r="E11" s="1"/>
  <c r="F11" s="1"/>
  <c r="G11" s="1"/>
  <c r="H11" s="1"/>
  <c r="B13" s="1"/>
  <c r="C13" s="1"/>
  <c r="D13" s="1"/>
  <c r="E13" s="1"/>
  <c r="F13" s="1"/>
  <c r="G13" s="1"/>
  <c r="H13" s="1"/>
  <c r="B15" s="1"/>
  <c r="C15" s="1"/>
  <c r="D15" s="1"/>
  <c r="E15" s="1"/>
  <c r="F15" s="1"/>
  <c r="G15" s="1"/>
  <c r="H15" s="1"/>
  <c r="B17" s="1"/>
  <c r="C17" s="1"/>
  <c r="D17" s="1"/>
  <c r="E17" s="1"/>
  <c r="F17" s="1"/>
  <c r="G17" s="1"/>
  <c r="H17" s="1"/>
  <c r="B19" s="1"/>
  <c r="C19" s="1"/>
  <c r="D19" s="1"/>
  <c r="E19" s="1"/>
  <c r="F19" s="1"/>
  <c r="G19" s="1"/>
  <c r="H19" s="1"/>
  <c r="B21" s="1"/>
  <c r="C21" s="1"/>
  <c r="D21" s="1"/>
  <c r="E21" s="1"/>
  <c r="F21" s="1"/>
  <c r="G21" s="1"/>
  <c r="H21" s="1"/>
  <c r="J8"/>
  <c r="J9" s="1"/>
  <c r="J11" s="1"/>
  <c r="G19" i="10"/>
  <c r="T111"/>
  <c r="U111" s="1"/>
  <c r="V111" s="1"/>
  <c r="W111" s="1"/>
  <c r="L75"/>
  <c r="M75" s="1"/>
  <c r="N75" s="1"/>
  <c r="O75" s="1"/>
  <c r="K57"/>
  <c r="L57" s="1"/>
  <c r="M57" s="1"/>
  <c r="N57" s="1"/>
  <c r="O57" s="1"/>
  <c r="AB39"/>
  <c r="AC39" s="1"/>
  <c r="AD39" s="1"/>
  <c r="AE39" s="1"/>
  <c r="AF39" s="1"/>
  <c r="S39"/>
  <c r="T39" s="1"/>
  <c r="U39" s="1"/>
  <c r="V39" s="1"/>
  <c r="W39" s="1"/>
  <c r="C39"/>
  <c r="D39" s="1"/>
  <c r="E39" s="1"/>
  <c r="F39" s="1"/>
  <c r="G39" s="1"/>
  <c r="N37"/>
  <c r="Z31"/>
  <c r="AA31" s="1"/>
  <c r="AB31" s="1"/>
  <c r="AC31" s="1"/>
  <c r="AD31" s="1"/>
  <c r="AE31" s="1"/>
  <c r="AF31" s="1"/>
  <c r="Z33" s="1"/>
  <c r="AA33" s="1"/>
  <c r="AB33" s="1"/>
  <c r="AC33" s="1"/>
  <c r="AD33" s="1"/>
  <c r="AE33" s="1"/>
  <c r="AF33" s="1"/>
  <c r="Z35" s="1"/>
  <c r="AA35" s="1"/>
  <c r="AB35" s="1"/>
  <c r="AC35" s="1"/>
  <c r="AD35" s="1"/>
  <c r="AE35" s="1"/>
  <c r="AF35" s="1"/>
  <c r="R31"/>
  <c r="S31" s="1"/>
  <c r="T31" s="1"/>
  <c r="U31" s="1"/>
  <c r="V31" s="1"/>
  <c r="W31" s="1"/>
  <c r="X31" s="1"/>
  <c r="R33" s="1"/>
  <c r="S33" s="1"/>
  <c r="T33" s="1"/>
  <c r="U33" s="1"/>
  <c r="V33" s="1"/>
  <c r="W33" s="1"/>
  <c r="X33" s="1"/>
  <c r="R35" s="1"/>
  <c r="S35" s="1"/>
  <c r="T35" s="1"/>
  <c r="U35" s="1"/>
  <c r="V35" s="1"/>
  <c r="W35" s="1"/>
  <c r="X35" s="1"/>
  <c r="B31"/>
  <c r="C31" s="1"/>
  <c r="D31" s="1"/>
  <c r="E31" s="1"/>
  <c r="F31" s="1"/>
  <c r="G31" s="1"/>
  <c r="H31" s="1"/>
  <c r="B33" s="1"/>
  <c r="C33" s="1"/>
  <c r="D33" s="1"/>
  <c r="E33" s="1"/>
  <c r="F33" s="1"/>
  <c r="G33" s="1"/>
  <c r="H33" s="1"/>
  <c r="B35" s="1"/>
  <c r="C35" s="1"/>
  <c r="D35" s="1"/>
  <c r="E35" s="1"/>
  <c r="F35" s="1"/>
  <c r="G35" s="1"/>
  <c r="H35" s="1"/>
  <c r="K21"/>
  <c r="L21" s="1"/>
  <c r="M21" s="1"/>
  <c r="N21" s="1"/>
  <c r="O21" s="1"/>
  <c r="P21" s="1"/>
  <c r="AF19"/>
  <c r="H19"/>
  <c r="C21" s="1"/>
  <c r="D21" s="1"/>
  <c r="E21" s="1"/>
  <c r="F21" s="1"/>
  <c r="G21" s="1"/>
  <c r="H21" s="1"/>
  <c r="AD11"/>
  <c r="AE11" s="1"/>
  <c r="AF11" s="1"/>
  <c r="Z13" s="1"/>
  <c r="AA13" s="1"/>
  <c r="AB13" s="1"/>
  <c r="AC13" s="1"/>
  <c r="AD13" s="1"/>
  <c r="AE13" s="1"/>
  <c r="AF13" s="1"/>
  <c r="Z15" s="1"/>
  <c r="AA15" s="1"/>
  <c r="AB15" s="1"/>
  <c r="AC15" s="1"/>
  <c r="AD15" s="1"/>
  <c r="AE15" s="1"/>
  <c r="AF15" s="1"/>
  <c r="Z17" s="1"/>
  <c r="AA17" s="1"/>
  <c r="AB17" s="1"/>
  <c r="AC17" s="1"/>
  <c r="AD17" s="1"/>
  <c r="AE17" s="1"/>
  <c r="AF17" s="1"/>
  <c r="O11"/>
  <c r="P11" s="1"/>
  <c r="J13" s="1"/>
  <c r="K13" s="1"/>
  <c r="L13" s="1"/>
  <c r="M13" s="1"/>
  <c r="N13" s="1"/>
  <c r="O13" s="1"/>
  <c r="P13" s="1"/>
  <c r="J15" s="1"/>
  <c r="K15" s="1"/>
  <c r="L15" s="1"/>
  <c r="M15" s="1"/>
  <c r="N15" s="1"/>
  <c r="O15" s="1"/>
  <c r="P15" s="1"/>
  <c r="J17" s="1"/>
  <c r="K17" s="1"/>
  <c r="L17" s="1"/>
  <c r="M17" s="1"/>
  <c r="N17" s="1"/>
  <c r="O17" s="1"/>
  <c r="P17" s="1"/>
  <c r="G11"/>
  <c r="H11" s="1"/>
  <c r="B13" s="1"/>
  <c r="C13" s="1"/>
  <c r="D13" s="1"/>
  <c r="E13" s="1"/>
  <c r="F13" s="1"/>
  <c r="G13" s="1"/>
  <c r="H13" s="1"/>
  <c r="B15" s="1"/>
  <c r="C15" s="1"/>
  <c r="D15" s="1"/>
  <c r="E15" s="1"/>
  <c r="F15" s="1"/>
  <c r="G15" s="1"/>
  <c r="H15" s="1"/>
  <c r="B17" s="1"/>
  <c r="C17" s="1"/>
  <c r="D17" s="1"/>
  <c r="E17" s="1"/>
  <c r="F17" s="1"/>
  <c r="G17" s="1"/>
  <c r="H17" s="1"/>
  <c r="B19" s="1"/>
  <c r="C19" s="1"/>
  <c r="D19" s="1"/>
  <c r="E19" s="1"/>
  <c r="C9"/>
  <c r="J8" s="1"/>
  <c r="B9"/>
  <c r="B11" s="1"/>
  <c r="T111" i="7"/>
  <c r="U111" s="1"/>
  <c r="V111" s="1"/>
  <c r="W111" s="1"/>
  <c r="L75"/>
  <c r="M75" s="1"/>
  <c r="N75" s="1"/>
  <c r="O75" s="1"/>
  <c r="M57"/>
  <c r="N57" s="1"/>
  <c r="O57" s="1"/>
  <c r="P57" s="1"/>
  <c r="K57"/>
  <c r="L57" s="1"/>
  <c r="AA39"/>
  <c r="AB39" s="1"/>
  <c r="AC39" s="1"/>
  <c r="AD39" s="1"/>
  <c r="AE39" s="1"/>
  <c r="AF39" s="1"/>
  <c r="T39"/>
  <c r="U39" s="1"/>
  <c r="V39" s="1"/>
  <c r="W39" s="1"/>
  <c r="S39"/>
  <c r="D39"/>
  <c r="E39" s="1"/>
  <c r="F39" s="1"/>
  <c r="G39" s="1"/>
  <c r="C39"/>
  <c r="N37"/>
  <c r="O37" s="1"/>
  <c r="P37" s="1"/>
  <c r="AA31"/>
  <c r="AB31" s="1"/>
  <c r="AC31" s="1"/>
  <c r="AD31" s="1"/>
  <c r="AE31" s="1"/>
  <c r="AF31" s="1"/>
  <c r="Z33" s="1"/>
  <c r="AA33" s="1"/>
  <c r="AB33" s="1"/>
  <c r="AC33" s="1"/>
  <c r="AD33" s="1"/>
  <c r="AE33" s="1"/>
  <c r="AF33" s="1"/>
  <c r="Z35" s="1"/>
  <c r="AA35" s="1"/>
  <c r="AB35" s="1"/>
  <c r="AC35" s="1"/>
  <c r="AD35" s="1"/>
  <c r="AE35" s="1"/>
  <c r="AF35" s="1"/>
  <c r="Z31"/>
  <c r="B31"/>
  <c r="C31" s="1"/>
  <c r="D31" s="1"/>
  <c r="E31" s="1"/>
  <c r="F31" s="1"/>
  <c r="G31" s="1"/>
  <c r="H31" s="1"/>
  <c r="B33" s="1"/>
  <c r="C33" s="1"/>
  <c r="D33" s="1"/>
  <c r="E33" s="1"/>
  <c r="F33" s="1"/>
  <c r="G33" s="1"/>
  <c r="H33" s="1"/>
  <c r="B35" s="1"/>
  <c r="C35" s="1"/>
  <c r="D35" s="1"/>
  <c r="E35" s="1"/>
  <c r="F35" s="1"/>
  <c r="G35" s="1"/>
  <c r="H35" s="1"/>
  <c r="W29"/>
  <c r="X29" s="1"/>
  <c r="R31" s="1"/>
  <c r="S31" s="1"/>
  <c r="T31" s="1"/>
  <c r="U31" s="1"/>
  <c r="V31" s="1"/>
  <c r="W31" s="1"/>
  <c r="X31" s="1"/>
  <c r="R33" s="1"/>
  <c r="S33" s="1"/>
  <c r="T33" s="1"/>
  <c r="U33" s="1"/>
  <c r="V33" s="1"/>
  <c r="W33" s="1"/>
  <c r="X33" s="1"/>
  <c r="R35" s="1"/>
  <c r="S35" s="1"/>
  <c r="T35" s="1"/>
  <c r="U35" s="1"/>
  <c r="V35" s="1"/>
  <c r="W35" s="1"/>
  <c r="X35" s="1"/>
  <c r="V29"/>
  <c r="K29"/>
  <c r="H29"/>
  <c r="L21"/>
  <c r="M21" s="1"/>
  <c r="N21" s="1"/>
  <c r="O21" s="1"/>
  <c r="P21" s="1"/>
  <c r="K21"/>
  <c r="AF19"/>
  <c r="W19"/>
  <c r="X19" s="1"/>
  <c r="V19"/>
  <c r="G19"/>
  <c r="H19" s="1"/>
  <c r="B21" s="1"/>
  <c r="C21" s="1"/>
  <c r="D21" s="1"/>
  <c r="E21" s="1"/>
  <c r="F21" s="1"/>
  <c r="G21" s="1"/>
  <c r="H21" s="1"/>
  <c r="K13"/>
  <c r="L13" s="1"/>
  <c r="M13" s="1"/>
  <c r="N13" s="1"/>
  <c r="O13" s="1"/>
  <c r="P13" s="1"/>
  <c r="J15" s="1"/>
  <c r="K15" s="1"/>
  <c r="L15" s="1"/>
  <c r="M15" s="1"/>
  <c r="N15" s="1"/>
  <c r="O15" s="1"/>
  <c r="P15" s="1"/>
  <c r="J17" s="1"/>
  <c r="K17" s="1"/>
  <c r="L17" s="1"/>
  <c r="M17" s="1"/>
  <c r="N17" s="1"/>
  <c r="O17" s="1"/>
  <c r="P17" s="1"/>
  <c r="J19" s="1"/>
  <c r="AC11"/>
  <c r="AD11" s="1"/>
  <c r="AE11" s="1"/>
  <c r="AF11" s="1"/>
  <c r="Z13" s="1"/>
  <c r="AA13" s="1"/>
  <c r="AB13" s="1"/>
  <c r="AC13" s="1"/>
  <c r="AD13" s="1"/>
  <c r="AE13" s="1"/>
  <c r="AF13" s="1"/>
  <c r="Z15" s="1"/>
  <c r="AA15" s="1"/>
  <c r="AB15" s="1"/>
  <c r="AC15" s="1"/>
  <c r="AD15" s="1"/>
  <c r="AE15" s="1"/>
  <c r="AF15" s="1"/>
  <c r="Z17" s="1"/>
  <c r="AA17" s="1"/>
  <c r="AB17" s="1"/>
  <c r="AC17" s="1"/>
  <c r="AD17" s="1"/>
  <c r="AE17" s="1"/>
  <c r="AF17" s="1"/>
  <c r="S11"/>
  <c r="O11"/>
  <c r="P11" s="1"/>
  <c r="J13" s="1"/>
  <c r="F11"/>
  <c r="G11" s="1"/>
  <c r="H11" s="1"/>
  <c r="B13" s="1"/>
  <c r="C13" s="1"/>
  <c r="D13" s="1"/>
  <c r="E13" s="1"/>
  <c r="F13" s="1"/>
  <c r="G13" s="1"/>
  <c r="H13" s="1"/>
  <c r="B15" s="1"/>
  <c r="C15" s="1"/>
  <c r="D15" s="1"/>
  <c r="E15" s="1"/>
  <c r="F15" s="1"/>
  <c r="G15" s="1"/>
  <c r="H15" s="1"/>
  <c r="B17" s="1"/>
  <c r="C17" s="1"/>
  <c r="D17" s="1"/>
  <c r="E17" s="1"/>
  <c r="F17" s="1"/>
  <c r="G17" s="1"/>
  <c r="H17" s="1"/>
  <c r="B19" s="1"/>
  <c r="C19" s="1"/>
  <c r="D19" s="1"/>
  <c r="E19" s="1"/>
  <c r="D11"/>
  <c r="E11" s="1"/>
  <c r="C9"/>
  <c r="B9"/>
  <c r="B11" s="1"/>
  <c r="J8"/>
  <c r="J9" s="1"/>
  <c r="K11" s="1"/>
  <c r="T111" i="6"/>
  <c r="U111" s="1"/>
  <c r="V111" s="1"/>
  <c r="W111" s="1"/>
  <c r="L75"/>
  <c r="M75" s="1"/>
  <c r="N75" s="1"/>
  <c r="O75" s="1"/>
  <c r="K57"/>
  <c r="L57" s="1"/>
  <c r="M57" s="1"/>
  <c r="N57" s="1"/>
  <c r="O57" s="1"/>
  <c r="P57" s="1"/>
  <c r="AB39"/>
  <c r="AC39" s="1"/>
  <c r="AD39" s="1"/>
  <c r="AE39" s="1"/>
  <c r="AF39" s="1"/>
  <c r="AA39"/>
  <c r="S39"/>
  <c r="T39" s="1"/>
  <c r="U39" s="1"/>
  <c r="V39" s="1"/>
  <c r="W39" s="1"/>
  <c r="C39"/>
  <c r="D39" s="1"/>
  <c r="E39" s="1"/>
  <c r="F39" s="1"/>
  <c r="G39" s="1"/>
  <c r="O37"/>
  <c r="P37" s="1"/>
  <c r="N37"/>
  <c r="Z31"/>
  <c r="AA31" s="1"/>
  <c r="AB31" s="1"/>
  <c r="AC31" s="1"/>
  <c r="AD31" s="1"/>
  <c r="AE31" s="1"/>
  <c r="AF31" s="1"/>
  <c r="Z33" s="1"/>
  <c r="AA33" s="1"/>
  <c r="AB33" s="1"/>
  <c r="AC33" s="1"/>
  <c r="AD33" s="1"/>
  <c r="AE33" s="1"/>
  <c r="AF33" s="1"/>
  <c r="Z35" s="1"/>
  <c r="AA35" s="1"/>
  <c r="AB35" s="1"/>
  <c r="AC35" s="1"/>
  <c r="AD35" s="1"/>
  <c r="AE35" s="1"/>
  <c r="AF35" s="1"/>
  <c r="V29"/>
  <c r="W29" s="1"/>
  <c r="X29" s="1"/>
  <c r="R31" s="1"/>
  <c r="S31" s="1"/>
  <c r="T31" s="1"/>
  <c r="U31" s="1"/>
  <c r="V31" s="1"/>
  <c r="W31" s="1"/>
  <c r="X31" s="1"/>
  <c r="R33" s="1"/>
  <c r="S33" s="1"/>
  <c r="T33" s="1"/>
  <c r="U33" s="1"/>
  <c r="V33" s="1"/>
  <c r="W33" s="1"/>
  <c r="X33" s="1"/>
  <c r="R35" s="1"/>
  <c r="S35" s="1"/>
  <c r="T35" s="1"/>
  <c r="U35" s="1"/>
  <c r="V35" s="1"/>
  <c r="W35" s="1"/>
  <c r="X35" s="1"/>
  <c r="L29"/>
  <c r="M29" s="1"/>
  <c r="N29" s="1"/>
  <c r="O29" s="1"/>
  <c r="P29" s="1"/>
  <c r="J31" s="1"/>
  <c r="K31" s="1"/>
  <c r="L31" s="1"/>
  <c r="M31" s="1"/>
  <c r="N31" s="1"/>
  <c r="O31" s="1"/>
  <c r="P31" s="1"/>
  <c r="J33" s="1"/>
  <c r="K33" s="1"/>
  <c r="L33" s="1"/>
  <c r="M33" s="1"/>
  <c r="N33" s="1"/>
  <c r="O33" s="1"/>
  <c r="P33" s="1"/>
  <c r="J35" s="1"/>
  <c r="K35" s="1"/>
  <c r="L35" s="1"/>
  <c r="M35" s="1"/>
  <c r="N35" s="1"/>
  <c r="O35" s="1"/>
  <c r="P35" s="1"/>
  <c r="K29"/>
  <c r="H29"/>
  <c r="B31" s="1"/>
  <c r="C31" s="1"/>
  <c r="D31" s="1"/>
  <c r="E31" s="1"/>
  <c r="F31" s="1"/>
  <c r="G31" s="1"/>
  <c r="H31" s="1"/>
  <c r="B33" s="1"/>
  <c r="C33" s="1"/>
  <c r="D33" s="1"/>
  <c r="E33" s="1"/>
  <c r="F33" s="1"/>
  <c r="G33" s="1"/>
  <c r="H33" s="1"/>
  <c r="B35" s="1"/>
  <c r="C35" s="1"/>
  <c r="D35" s="1"/>
  <c r="E35" s="1"/>
  <c r="F35" s="1"/>
  <c r="G35" s="1"/>
  <c r="H35" s="1"/>
  <c r="K21"/>
  <c r="L21" s="1"/>
  <c r="M21" s="1"/>
  <c r="N21" s="1"/>
  <c r="O21" s="1"/>
  <c r="P21" s="1"/>
  <c r="AF19"/>
  <c r="V19"/>
  <c r="W19" s="1"/>
  <c r="X19" s="1"/>
  <c r="H19"/>
  <c r="B21" s="1"/>
  <c r="C21" s="1"/>
  <c r="D21" s="1"/>
  <c r="E21" s="1"/>
  <c r="F21" s="1"/>
  <c r="G21" s="1"/>
  <c r="H21" s="1"/>
  <c r="G19"/>
  <c r="AD11"/>
  <c r="AE11" s="1"/>
  <c r="AF11" s="1"/>
  <c r="Z13" s="1"/>
  <c r="AA13" s="1"/>
  <c r="AB13" s="1"/>
  <c r="AC13" s="1"/>
  <c r="AD13" s="1"/>
  <c r="AE13" s="1"/>
  <c r="AF13" s="1"/>
  <c r="Z15" s="1"/>
  <c r="AA15" s="1"/>
  <c r="AB15" s="1"/>
  <c r="AC15" s="1"/>
  <c r="AD15" s="1"/>
  <c r="AE15" s="1"/>
  <c r="AF15" s="1"/>
  <c r="Z17" s="1"/>
  <c r="AA17" s="1"/>
  <c r="AB17" s="1"/>
  <c r="AC17" s="1"/>
  <c r="AD17" s="1"/>
  <c r="AE17" s="1"/>
  <c r="AF17" s="1"/>
  <c r="AC11"/>
  <c r="T11"/>
  <c r="U11" s="1"/>
  <c r="V11" s="1"/>
  <c r="W11" s="1"/>
  <c r="X11" s="1"/>
  <c r="R13" s="1"/>
  <c r="S13" s="1"/>
  <c r="T13" s="1"/>
  <c r="U13" s="1"/>
  <c r="V13" s="1"/>
  <c r="W13" s="1"/>
  <c r="X13" s="1"/>
  <c r="R15" s="1"/>
  <c r="S15" s="1"/>
  <c r="T15" s="1"/>
  <c r="U15" s="1"/>
  <c r="V15" s="1"/>
  <c r="W15" s="1"/>
  <c r="X15" s="1"/>
  <c r="R17" s="1"/>
  <c r="S17" s="1"/>
  <c r="T17" s="1"/>
  <c r="U17" s="1"/>
  <c r="V17" s="1"/>
  <c r="W17" s="1"/>
  <c r="X17" s="1"/>
  <c r="S11"/>
  <c r="P11"/>
  <c r="J13" s="1"/>
  <c r="K13" s="1"/>
  <c r="L13" s="1"/>
  <c r="M13" s="1"/>
  <c r="N13" s="1"/>
  <c r="O13" s="1"/>
  <c r="P13" s="1"/>
  <c r="J15" s="1"/>
  <c r="K15" s="1"/>
  <c r="L15" s="1"/>
  <c r="M15" s="1"/>
  <c r="N15" s="1"/>
  <c r="O15" s="1"/>
  <c r="P15" s="1"/>
  <c r="J17" s="1"/>
  <c r="K17" s="1"/>
  <c r="L17" s="1"/>
  <c r="M17" s="1"/>
  <c r="N17" s="1"/>
  <c r="O17" s="1"/>
  <c r="P17" s="1"/>
  <c r="J19" s="1"/>
  <c r="K19" s="1"/>
  <c r="L19" s="1"/>
  <c r="M19" s="1"/>
  <c r="N19" s="1"/>
  <c r="O19" s="1"/>
  <c r="P19" s="1"/>
  <c r="O11"/>
  <c r="E11"/>
  <c r="F11" s="1"/>
  <c r="G11" s="1"/>
  <c r="H11" s="1"/>
  <c r="B13" s="1"/>
  <c r="C13" s="1"/>
  <c r="D13" s="1"/>
  <c r="E13" s="1"/>
  <c r="F13" s="1"/>
  <c r="G13" s="1"/>
  <c r="H13" s="1"/>
  <c r="B15" s="1"/>
  <c r="C15" s="1"/>
  <c r="D15" s="1"/>
  <c r="E15" s="1"/>
  <c r="F15" s="1"/>
  <c r="G15" s="1"/>
  <c r="H15" s="1"/>
  <c r="B17" s="1"/>
  <c r="C17" s="1"/>
  <c r="D17" s="1"/>
  <c r="E17" s="1"/>
  <c r="F17" s="1"/>
  <c r="G17" s="1"/>
  <c r="H17" s="1"/>
  <c r="B19" s="1"/>
  <c r="C19" s="1"/>
  <c r="D19" s="1"/>
  <c r="E19" s="1"/>
  <c r="D11"/>
  <c r="J9"/>
  <c r="K11" s="1"/>
  <c r="C9"/>
  <c r="B9"/>
  <c r="B11" s="1"/>
  <c r="J8"/>
  <c r="K9" s="1"/>
  <c r="R8" s="1"/>
  <c r="T111" i="5"/>
  <c r="U111" s="1"/>
  <c r="V111" s="1"/>
  <c r="W111" s="1"/>
  <c r="L75"/>
  <c r="M75" s="1"/>
  <c r="N75" s="1"/>
  <c r="O75" s="1"/>
  <c r="L57"/>
  <c r="M57" s="1"/>
  <c r="N57" s="1"/>
  <c r="O57" s="1"/>
  <c r="P57" s="1"/>
  <c r="K57"/>
  <c r="AA39"/>
  <c r="AB39" s="1"/>
  <c r="AC39" s="1"/>
  <c r="AD39" s="1"/>
  <c r="AE39" s="1"/>
  <c r="AF39" s="1"/>
  <c r="T39"/>
  <c r="U39" s="1"/>
  <c r="V39" s="1"/>
  <c r="W39" s="1"/>
  <c r="S39"/>
  <c r="D39"/>
  <c r="E39" s="1"/>
  <c r="F39" s="1"/>
  <c r="G39" s="1"/>
  <c r="C39"/>
  <c r="N37"/>
  <c r="O37" s="1"/>
  <c r="P37" s="1"/>
  <c r="AA31"/>
  <c r="AB31" s="1"/>
  <c r="AC31" s="1"/>
  <c r="AD31" s="1"/>
  <c r="AE31" s="1"/>
  <c r="AF31" s="1"/>
  <c r="Z33" s="1"/>
  <c r="AA33" s="1"/>
  <c r="AB33" s="1"/>
  <c r="AC33" s="1"/>
  <c r="AD33" s="1"/>
  <c r="AE33" s="1"/>
  <c r="AF33" s="1"/>
  <c r="Z35" s="1"/>
  <c r="AA35" s="1"/>
  <c r="AB35" s="1"/>
  <c r="AC35" s="1"/>
  <c r="AD35" s="1"/>
  <c r="AE35" s="1"/>
  <c r="AF35" s="1"/>
  <c r="Z31"/>
  <c r="B31"/>
  <c r="C31" s="1"/>
  <c r="D31" s="1"/>
  <c r="E31" s="1"/>
  <c r="F31" s="1"/>
  <c r="G31" s="1"/>
  <c r="H31" s="1"/>
  <c r="B33" s="1"/>
  <c r="C33" s="1"/>
  <c r="D33" s="1"/>
  <c r="E33" s="1"/>
  <c r="F33" s="1"/>
  <c r="G33" s="1"/>
  <c r="H33" s="1"/>
  <c r="B35" s="1"/>
  <c r="C35" s="1"/>
  <c r="D35" s="1"/>
  <c r="E35" s="1"/>
  <c r="F35" s="1"/>
  <c r="G35" s="1"/>
  <c r="H35" s="1"/>
  <c r="W29"/>
  <c r="X29" s="1"/>
  <c r="R31" s="1"/>
  <c r="S31" s="1"/>
  <c r="T31" s="1"/>
  <c r="U31" s="1"/>
  <c r="V31" s="1"/>
  <c r="W31" s="1"/>
  <c r="X31" s="1"/>
  <c r="R33" s="1"/>
  <c r="S33" s="1"/>
  <c r="T33" s="1"/>
  <c r="U33" s="1"/>
  <c r="V33" s="1"/>
  <c r="W33" s="1"/>
  <c r="X33" s="1"/>
  <c r="R35" s="1"/>
  <c r="S35" s="1"/>
  <c r="T35" s="1"/>
  <c r="U35" s="1"/>
  <c r="V35" s="1"/>
  <c r="W35" s="1"/>
  <c r="X35" s="1"/>
  <c r="V29"/>
  <c r="K29"/>
  <c r="H29"/>
  <c r="N21"/>
  <c r="O21" s="1"/>
  <c r="P21" s="1"/>
  <c r="L21"/>
  <c r="M21" s="1"/>
  <c r="K21"/>
  <c r="AF19"/>
  <c r="W19"/>
  <c r="X19" s="1"/>
  <c r="V19"/>
  <c r="G19"/>
  <c r="H19" s="1"/>
  <c r="B21" s="1"/>
  <c r="C21" s="1"/>
  <c r="D21" s="1"/>
  <c r="E21" s="1"/>
  <c r="F21" s="1"/>
  <c r="G21" s="1"/>
  <c r="H21" s="1"/>
  <c r="AD11"/>
  <c r="AE11" s="1"/>
  <c r="AF11" s="1"/>
  <c r="Z13" s="1"/>
  <c r="AA13" s="1"/>
  <c r="AB13" s="1"/>
  <c r="AC13" s="1"/>
  <c r="AD13" s="1"/>
  <c r="AE13" s="1"/>
  <c r="AF13" s="1"/>
  <c r="Z15" s="1"/>
  <c r="AA15" s="1"/>
  <c r="AB15" s="1"/>
  <c r="AC15" s="1"/>
  <c r="AD15" s="1"/>
  <c r="AE15" s="1"/>
  <c r="AF15" s="1"/>
  <c r="Z17" s="1"/>
  <c r="AA17" s="1"/>
  <c r="AB17" s="1"/>
  <c r="AC17" s="1"/>
  <c r="AD17" s="1"/>
  <c r="AE17" s="1"/>
  <c r="AF17" s="1"/>
  <c r="AC11"/>
  <c r="T11"/>
  <c r="U11" s="1"/>
  <c r="V11" s="1"/>
  <c r="W11" s="1"/>
  <c r="X11" s="1"/>
  <c r="R13" s="1"/>
  <c r="S13" s="1"/>
  <c r="T13" s="1"/>
  <c r="U13" s="1"/>
  <c r="V13" s="1"/>
  <c r="W13" s="1"/>
  <c r="X13" s="1"/>
  <c r="R15" s="1"/>
  <c r="S15" s="1"/>
  <c r="T15" s="1"/>
  <c r="U15" s="1"/>
  <c r="V15" s="1"/>
  <c r="W15" s="1"/>
  <c r="X15" s="1"/>
  <c r="R17" s="1"/>
  <c r="S17" s="1"/>
  <c r="T17" s="1"/>
  <c r="U17" s="1"/>
  <c r="V17" s="1"/>
  <c r="W17" s="1"/>
  <c r="X17" s="1"/>
  <c r="S11"/>
  <c r="P11"/>
  <c r="J13" s="1"/>
  <c r="K13" s="1"/>
  <c r="L13" s="1"/>
  <c r="M13" s="1"/>
  <c r="N13" s="1"/>
  <c r="O13" s="1"/>
  <c r="P13" s="1"/>
  <c r="J15" s="1"/>
  <c r="K15" s="1"/>
  <c r="L15" s="1"/>
  <c r="M15" s="1"/>
  <c r="N15" s="1"/>
  <c r="O15" s="1"/>
  <c r="P15" s="1"/>
  <c r="J17" s="1"/>
  <c r="K17" s="1"/>
  <c r="L17" s="1"/>
  <c r="M17" s="1"/>
  <c r="N17" s="1"/>
  <c r="O17" s="1"/>
  <c r="P17" s="1"/>
  <c r="J19" s="1"/>
  <c r="O11"/>
  <c r="E11"/>
  <c r="F11" s="1"/>
  <c r="G11" s="1"/>
  <c r="H11" s="1"/>
  <c r="B13" s="1"/>
  <c r="C13" s="1"/>
  <c r="D13" s="1"/>
  <c r="E13" s="1"/>
  <c r="F13" s="1"/>
  <c r="G13" s="1"/>
  <c r="H13" s="1"/>
  <c r="B15" s="1"/>
  <c r="C15" s="1"/>
  <c r="D15" s="1"/>
  <c r="E15" s="1"/>
  <c r="F15" s="1"/>
  <c r="G15" s="1"/>
  <c r="H15" s="1"/>
  <c r="B17" s="1"/>
  <c r="C17" s="1"/>
  <c r="D17" s="1"/>
  <c r="E17" s="1"/>
  <c r="F17" s="1"/>
  <c r="G17" s="1"/>
  <c r="H17" s="1"/>
  <c r="B19" s="1"/>
  <c r="C19" s="1"/>
  <c r="D19" s="1"/>
  <c r="E19" s="1"/>
  <c r="D11"/>
  <c r="J9"/>
  <c r="K11" s="1"/>
  <c r="C9"/>
  <c r="B9"/>
  <c r="B11" s="1"/>
  <c r="J8"/>
  <c r="K9" s="1"/>
  <c r="R8" s="1"/>
  <c r="AA17" i="1"/>
  <c r="L10" i="14" l="1"/>
  <c r="M10" s="1"/>
  <c r="N10" s="1"/>
  <c r="O10" s="1"/>
  <c r="P10" s="1"/>
  <c r="J12" s="1"/>
  <c r="K12" s="1"/>
  <c r="L12" s="1"/>
  <c r="M12" s="1"/>
  <c r="N12" s="1"/>
  <c r="O12" s="1"/>
  <c r="P12" s="1"/>
  <c r="J14" s="1"/>
  <c r="K14" s="1"/>
  <c r="L14" s="1"/>
  <c r="M14" s="1"/>
  <c r="N14" s="1"/>
  <c r="O14" s="1"/>
  <c r="P14" s="1"/>
  <c r="J16" s="1"/>
  <c r="K16" s="1"/>
  <c r="L16" s="1"/>
  <c r="M16" s="1"/>
  <c r="N16" s="1"/>
  <c r="O16" s="1"/>
  <c r="P16" s="1"/>
  <c r="J18" s="1"/>
  <c r="K18" s="1"/>
  <c r="L18" s="1"/>
  <c r="M18" s="1"/>
  <c r="N18" s="1"/>
  <c r="O18" s="1"/>
  <c r="P18" s="1"/>
  <c r="J20" s="1"/>
  <c r="K20" s="1"/>
  <c r="L20" s="1"/>
  <c r="M20" s="1"/>
  <c r="N20" s="1"/>
  <c r="O20" s="1"/>
  <c r="P20" s="1"/>
  <c r="S8"/>
  <c r="Z7" s="1"/>
  <c r="R8"/>
  <c r="R10" s="1"/>
  <c r="F23"/>
  <c r="F22"/>
  <c r="K9" i="13"/>
  <c r="R8" s="1"/>
  <c r="S9" s="1"/>
  <c r="Z8" s="1"/>
  <c r="AA9" s="1"/>
  <c r="B26" s="1"/>
  <c r="J9"/>
  <c r="J11" s="1"/>
  <c r="K11" s="1"/>
  <c r="L11" s="1"/>
  <c r="M11" s="1"/>
  <c r="N11" s="1"/>
  <c r="O11" s="1"/>
  <c r="P11" s="1"/>
  <c r="J13" s="1"/>
  <c r="K13" s="1"/>
  <c r="L13" s="1"/>
  <c r="M13" s="1"/>
  <c r="N13" s="1"/>
  <c r="O13" s="1"/>
  <c r="P13" s="1"/>
  <c r="J15" s="1"/>
  <c r="K15" s="1"/>
  <c r="L15" s="1"/>
  <c r="M15" s="1"/>
  <c r="N15" s="1"/>
  <c r="O15" s="1"/>
  <c r="P15" s="1"/>
  <c r="J17" s="1"/>
  <c r="K17" s="1"/>
  <c r="L17" s="1"/>
  <c r="M17" s="1"/>
  <c r="N17" s="1"/>
  <c r="O17" s="1"/>
  <c r="P17" s="1"/>
  <c r="J19" s="1"/>
  <c r="K19" s="1"/>
  <c r="L19" s="1"/>
  <c r="M19" s="1"/>
  <c r="N19" s="1"/>
  <c r="O19" s="1"/>
  <c r="P19" s="1"/>
  <c r="J21" s="1"/>
  <c r="K21" s="1"/>
  <c r="L21" s="1"/>
  <c r="M21" s="1"/>
  <c r="N21" s="1"/>
  <c r="O21" s="1"/>
  <c r="P21" s="1"/>
  <c r="C27"/>
  <c r="J26" s="1"/>
  <c r="B27"/>
  <c r="B29" s="1"/>
  <c r="R9"/>
  <c r="R11" s="1"/>
  <c r="Z9"/>
  <c r="Z11" s="1"/>
  <c r="C11"/>
  <c r="D11" s="1"/>
  <c r="E11" s="1"/>
  <c r="F11" s="1"/>
  <c r="G11" s="1"/>
  <c r="H11" s="1"/>
  <c r="B13" s="1"/>
  <c r="C13" s="1"/>
  <c r="D13" s="1"/>
  <c r="E13" s="1"/>
  <c r="F13" s="1"/>
  <c r="G13" s="1"/>
  <c r="H13" s="1"/>
  <c r="B15" s="1"/>
  <c r="C15" s="1"/>
  <c r="D15" s="1"/>
  <c r="E15" s="1"/>
  <c r="F15" s="1"/>
  <c r="G15" s="1"/>
  <c r="H15" s="1"/>
  <c r="B17" s="1"/>
  <c r="C17" s="1"/>
  <c r="D17" s="1"/>
  <c r="E17" s="1"/>
  <c r="F17" s="1"/>
  <c r="G17" s="1"/>
  <c r="H17" s="1"/>
  <c r="B19" s="1"/>
  <c r="C19" s="1"/>
  <c r="D19" s="1"/>
  <c r="E19" s="1"/>
  <c r="F19" s="1"/>
  <c r="G19" s="1"/>
  <c r="H19" s="1"/>
  <c r="B21" s="1"/>
  <c r="C21" s="1"/>
  <c r="E21" s="1"/>
  <c r="F21" s="1"/>
  <c r="G21" s="1"/>
  <c r="H21" s="1"/>
  <c r="K11" i="12"/>
  <c r="L11" s="1"/>
  <c r="M11" s="1"/>
  <c r="N11" s="1"/>
  <c r="O11" s="1"/>
  <c r="P11" s="1"/>
  <c r="J13" s="1"/>
  <c r="K13" s="1"/>
  <c r="L13" s="1"/>
  <c r="M13" s="1"/>
  <c r="N13" s="1"/>
  <c r="O13" s="1"/>
  <c r="P13" s="1"/>
  <c r="J15" s="1"/>
  <c r="K15" s="1"/>
  <c r="L15" s="1"/>
  <c r="M15" s="1"/>
  <c r="N15" s="1"/>
  <c r="O15" s="1"/>
  <c r="P15" s="1"/>
  <c r="J17" s="1"/>
  <c r="K17" s="1"/>
  <c r="L17" s="1"/>
  <c r="M17" s="1"/>
  <c r="N17" s="1"/>
  <c r="O17" s="1"/>
  <c r="P17" s="1"/>
  <c r="J19" s="1"/>
  <c r="K9"/>
  <c r="R8" s="1"/>
  <c r="F23"/>
  <c r="F24"/>
  <c r="F23" i="10"/>
  <c r="F24"/>
  <c r="J9"/>
  <c r="K11" s="1"/>
  <c r="K9"/>
  <c r="R8" s="1"/>
  <c r="J19"/>
  <c r="U11"/>
  <c r="V11" s="1"/>
  <c r="W11" s="1"/>
  <c r="X11" s="1"/>
  <c r="R13" s="1"/>
  <c r="S13" s="1"/>
  <c r="T13" s="1"/>
  <c r="U13" s="1"/>
  <c r="V13" s="1"/>
  <c r="W13" s="1"/>
  <c r="X13" s="1"/>
  <c r="R15" s="1"/>
  <c r="S15" s="1"/>
  <c r="T15" s="1"/>
  <c r="U15" s="1"/>
  <c r="V15" s="1"/>
  <c r="W15" s="1"/>
  <c r="X15" s="1"/>
  <c r="R17" s="1"/>
  <c r="S17" s="1"/>
  <c r="T17" s="1"/>
  <c r="U17" s="1"/>
  <c r="V17" s="1"/>
  <c r="W17" s="1"/>
  <c r="X17" s="1"/>
  <c r="O29"/>
  <c r="P29" s="1"/>
  <c r="J31" s="1"/>
  <c r="K31" s="1"/>
  <c r="L31" s="1"/>
  <c r="M31" s="1"/>
  <c r="N31" s="1"/>
  <c r="O31" s="1"/>
  <c r="P31" s="1"/>
  <c r="J33" s="1"/>
  <c r="K33" s="1"/>
  <c r="L33" s="1"/>
  <c r="M33" s="1"/>
  <c r="N33" s="1"/>
  <c r="O33" s="1"/>
  <c r="P33" s="1"/>
  <c r="J35" s="1"/>
  <c r="K35" s="1"/>
  <c r="L35" s="1"/>
  <c r="M35" s="1"/>
  <c r="N35" s="1"/>
  <c r="O35" s="1"/>
  <c r="P35" s="1"/>
  <c r="F23" i="7"/>
  <c r="F24"/>
  <c r="T11"/>
  <c r="U11" s="1"/>
  <c r="V11" s="1"/>
  <c r="W11" s="1"/>
  <c r="X11" s="1"/>
  <c r="R13" s="1"/>
  <c r="S13" s="1"/>
  <c r="T13" s="1"/>
  <c r="U13" s="1"/>
  <c r="V13" s="1"/>
  <c r="W13" s="1"/>
  <c r="X13" s="1"/>
  <c r="R15" s="1"/>
  <c r="S15" s="1"/>
  <c r="T15" s="1"/>
  <c r="U15" s="1"/>
  <c r="V15" s="1"/>
  <c r="W15" s="1"/>
  <c r="X15" s="1"/>
  <c r="R17" s="1"/>
  <c r="S17" s="1"/>
  <c r="T17" s="1"/>
  <c r="U17" s="1"/>
  <c r="V17" s="1"/>
  <c r="W17" s="1"/>
  <c r="X17" s="1"/>
  <c r="K9"/>
  <c r="R8" s="1"/>
  <c r="L11"/>
  <c r="M11" s="1"/>
  <c r="R21"/>
  <c r="S21" s="1"/>
  <c r="T21" s="1"/>
  <c r="U21" s="1"/>
  <c r="V21" s="1"/>
  <c r="W21" s="1"/>
  <c r="X21" s="1"/>
  <c r="L29"/>
  <c r="M29" s="1"/>
  <c r="N29" s="1"/>
  <c r="O29" s="1"/>
  <c r="P29" s="1"/>
  <c r="J31" s="1"/>
  <c r="K31" s="1"/>
  <c r="L31" s="1"/>
  <c r="M31" s="1"/>
  <c r="N31" s="1"/>
  <c r="O31" s="1"/>
  <c r="P31" s="1"/>
  <c r="J33" s="1"/>
  <c r="K33" s="1"/>
  <c r="L33" s="1"/>
  <c r="M33" s="1"/>
  <c r="N33" s="1"/>
  <c r="O33" s="1"/>
  <c r="P33" s="1"/>
  <c r="J35" s="1"/>
  <c r="K35" s="1"/>
  <c r="L35" s="1"/>
  <c r="M35" s="1"/>
  <c r="N35" s="1"/>
  <c r="O35" s="1"/>
  <c r="P35" s="1"/>
  <c r="F24" i="6"/>
  <c r="F23"/>
  <c r="S9"/>
  <c r="Z8" s="1"/>
  <c r="R9"/>
  <c r="R21"/>
  <c r="S21" s="1"/>
  <c r="T21" s="1"/>
  <c r="U21" s="1"/>
  <c r="V21" s="1"/>
  <c r="W21" s="1"/>
  <c r="X21" s="1"/>
  <c r="L11"/>
  <c r="M11" s="1"/>
  <c r="R19"/>
  <c r="S19" s="1"/>
  <c r="Z19"/>
  <c r="Z21"/>
  <c r="AA21" s="1"/>
  <c r="AB21" s="1"/>
  <c r="AC21" s="1"/>
  <c r="AD21" s="1"/>
  <c r="AE21" s="1"/>
  <c r="AF21" s="1"/>
  <c r="V23"/>
  <c r="S9" i="5"/>
  <c r="Z8" s="1"/>
  <c r="R9"/>
  <c r="F23"/>
  <c r="F24"/>
  <c r="N23"/>
  <c r="L11"/>
  <c r="M11" s="1"/>
  <c r="K19"/>
  <c r="L19" s="1"/>
  <c r="M19" s="1"/>
  <c r="N19" s="1"/>
  <c r="O19" s="1"/>
  <c r="P19" s="1"/>
  <c r="R19"/>
  <c r="S19" s="1"/>
  <c r="Z19"/>
  <c r="L29"/>
  <c r="M29" s="1"/>
  <c r="N29" s="1"/>
  <c r="O29" s="1"/>
  <c r="P29" s="1"/>
  <c r="J31" s="1"/>
  <c r="K31" s="1"/>
  <c r="L31" s="1"/>
  <c r="M31" s="1"/>
  <c r="N31" s="1"/>
  <c r="O31" s="1"/>
  <c r="P31" s="1"/>
  <c r="J33" s="1"/>
  <c r="K33" s="1"/>
  <c r="L33" s="1"/>
  <c r="M33" s="1"/>
  <c r="N33" s="1"/>
  <c r="O33" s="1"/>
  <c r="P33" s="1"/>
  <c r="J35" s="1"/>
  <c r="K35" s="1"/>
  <c r="L35" s="1"/>
  <c r="M35" s="1"/>
  <c r="N35" s="1"/>
  <c r="O35" s="1"/>
  <c r="P35" s="1"/>
  <c r="V23"/>
  <c r="R21"/>
  <c r="S21" s="1"/>
  <c r="T21" s="1"/>
  <c r="U21" s="1"/>
  <c r="V21" s="1"/>
  <c r="W21" s="1"/>
  <c r="X21" s="1"/>
  <c r="C9" i="4"/>
  <c r="J8" s="1"/>
  <c r="K9" s="1"/>
  <c r="R8" s="1"/>
  <c r="B9"/>
  <c r="B11" s="1"/>
  <c r="C9" i="2"/>
  <c r="B9"/>
  <c r="B11" s="1"/>
  <c r="J8"/>
  <c r="K9" s="1"/>
  <c r="R8" s="1"/>
  <c r="S10" i="14" l="1"/>
  <c r="T10" s="1"/>
  <c r="U10" s="1"/>
  <c r="V10" s="1"/>
  <c r="W10" s="1"/>
  <c r="X10" s="1"/>
  <c r="R12" s="1"/>
  <c r="S12" s="1"/>
  <c r="T12" s="1"/>
  <c r="U12" s="1"/>
  <c r="V12" s="1"/>
  <c r="W12" s="1"/>
  <c r="X12" s="1"/>
  <c r="R14" s="1"/>
  <c r="S14" s="1"/>
  <c r="T14" s="1"/>
  <c r="U14" s="1"/>
  <c r="V14" s="1"/>
  <c r="W14" s="1"/>
  <c r="X14" s="1"/>
  <c r="R16" s="1"/>
  <c r="S16" s="1"/>
  <c r="T16" s="1"/>
  <c r="U16" s="1"/>
  <c r="V16" s="1"/>
  <c r="W16" s="1"/>
  <c r="X16" s="1"/>
  <c r="R18" s="1"/>
  <c r="S18" s="1"/>
  <c r="T18" s="1"/>
  <c r="U18" s="1"/>
  <c r="V18" s="1"/>
  <c r="W18" s="1"/>
  <c r="X18" s="1"/>
  <c r="R20" s="1"/>
  <c r="S20" s="1"/>
  <c r="T20" s="1"/>
  <c r="U20" s="1"/>
  <c r="V20" s="1"/>
  <c r="W20" s="1"/>
  <c r="N23"/>
  <c r="Z8"/>
  <c r="Z10" s="1"/>
  <c r="AA8"/>
  <c r="B25" s="1"/>
  <c r="N22"/>
  <c r="N24" i="13"/>
  <c r="F23"/>
  <c r="N23"/>
  <c r="AA11"/>
  <c r="AB11" s="1"/>
  <c r="AC11" s="1"/>
  <c r="AD11" s="1"/>
  <c r="AE11" s="1"/>
  <c r="AF11" s="1"/>
  <c r="Z13" s="1"/>
  <c r="AA13" s="1"/>
  <c r="AB13" s="1"/>
  <c r="AC13" s="1"/>
  <c r="AD13" s="1"/>
  <c r="AE13" s="1"/>
  <c r="AF13" s="1"/>
  <c r="Z15" s="1"/>
  <c r="AA15" s="1"/>
  <c r="AB15" s="1"/>
  <c r="AC15" s="1"/>
  <c r="AD15" s="1"/>
  <c r="AE15" s="1"/>
  <c r="AF15" s="1"/>
  <c r="Z17" s="1"/>
  <c r="AA17" s="1"/>
  <c r="AB17" s="1"/>
  <c r="AC17" s="1"/>
  <c r="AD17" s="1"/>
  <c r="AE17" s="1"/>
  <c r="AF17" s="1"/>
  <c r="Z19" s="1"/>
  <c r="AA19" s="1"/>
  <c r="AB19" s="1"/>
  <c r="AC19" s="1"/>
  <c r="AD19" s="1"/>
  <c r="AE19" s="1"/>
  <c r="AF19" s="1"/>
  <c r="Z21" s="1"/>
  <c r="AA21" s="1"/>
  <c r="AB21" s="1"/>
  <c r="AC21" s="1"/>
  <c r="AD21" s="1"/>
  <c r="AE21" s="1"/>
  <c r="AF21" s="1"/>
  <c r="S11"/>
  <c r="T11" s="1"/>
  <c r="U11" s="1"/>
  <c r="V11" s="1"/>
  <c r="W11" s="1"/>
  <c r="X11" s="1"/>
  <c r="R13" s="1"/>
  <c r="S13" s="1"/>
  <c r="T13" s="1"/>
  <c r="U13" s="1"/>
  <c r="V13" s="1"/>
  <c r="W13" s="1"/>
  <c r="X13" s="1"/>
  <c r="R15" s="1"/>
  <c r="S15" s="1"/>
  <c r="T15" s="1"/>
  <c r="U15" s="1"/>
  <c r="V15" s="1"/>
  <c r="W15" s="1"/>
  <c r="X15" s="1"/>
  <c r="R17" s="1"/>
  <c r="S17" s="1"/>
  <c r="T17" s="1"/>
  <c r="U17" s="1"/>
  <c r="V17" s="1"/>
  <c r="W17" s="1"/>
  <c r="X17" s="1"/>
  <c r="R19" s="1"/>
  <c r="S19" s="1"/>
  <c r="T19" s="1"/>
  <c r="U19" s="1"/>
  <c r="V19" s="1"/>
  <c r="W19" s="1"/>
  <c r="X19" s="1"/>
  <c r="R21" s="1"/>
  <c r="S21" s="1"/>
  <c r="T21" s="1"/>
  <c r="U21" s="1"/>
  <c r="V21" s="1"/>
  <c r="W21" s="1"/>
  <c r="K27"/>
  <c r="R26" s="1"/>
  <c r="J27"/>
  <c r="J29" s="1"/>
  <c r="F24"/>
  <c r="C29"/>
  <c r="D29" s="1"/>
  <c r="E29" s="1"/>
  <c r="F29" s="1"/>
  <c r="G29" s="1"/>
  <c r="H29" s="1"/>
  <c r="B31" s="1"/>
  <c r="C31" s="1"/>
  <c r="D31" s="1"/>
  <c r="E31" s="1"/>
  <c r="F31" s="1"/>
  <c r="G31" s="1"/>
  <c r="H31" s="1"/>
  <c r="B33" s="1"/>
  <c r="C33" s="1"/>
  <c r="D33" s="1"/>
  <c r="E33" s="1"/>
  <c r="F33" s="1"/>
  <c r="G33" s="1"/>
  <c r="H33" s="1"/>
  <c r="B35" s="1"/>
  <c r="C35" s="1"/>
  <c r="D35" s="1"/>
  <c r="E35" s="1"/>
  <c r="F35" s="1"/>
  <c r="G35" s="1"/>
  <c r="H35" s="1"/>
  <c r="B37" s="1"/>
  <c r="C37" s="1"/>
  <c r="D37" s="1"/>
  <c r="E37" s="1"/>
  <c r="F37" s="1"/>
  <c r="G37" s="1"/>
  <c r="H37" s="1"/>
  <c r="B39" s="1"/>
  <c r="C39" s="1"/>
  <c r="D39" s="1"/>
  <c r="E39" s="1"/>
  <c r="F39" s="1"/>
  <c r="G39" s="1"/>
  <c r="H39" s="1"/>
  <c r="K19" i="12"/>
  <c r="R9"/>
  <c r="R11" s="1"/>
  <c r="S9"/>
  <c r="Z8" s="1"/>
  <c r="K19" i="10"/>
  <c r="M19" s="1"/>
  <c r="N19" s="1"/>
  <c r="O19" s="1"/>
  <c r="P19" s="1"/>
  <c r="S9"/>
  <c r="Z8" s="1"/>
  <c r="R9"/>
  <c r="L11"/>
  <c r="M11" s="1"/>
  <c r="R19"/>
  <c r="S21"/>
  <c r="T21" s="1"/>
  <c r="U21" s="1"/>
  <c r="V21" s="1"/>
  <c r="W21" s="1"/>
  <c r="X21" s="1"/>
  <c r="R9" i="7"/>
  <c r="S9"/>
  <c r="Z8" s="1"/>
  <c r="R19"/>
  <c r="S19" s="1"/>
  <c r="K19"/>
  <c r="V23"/>
  <c r="AA9" i="6"/>
  <c r="B26" s="1"/>
  <c r="Z9"/>
  <c r="Z11" s="1"/>
  <c r="V24"/>
  <c r="AA19"/>
  <c r="AB19" s="1"/>
  <c r="AC19" s="1"/>
  <c r="AD19" s="1"/>
  <c r="N24"/>
  <c r="N23"/>
  <c r="Z21" i="5"/>
  <c r="AA21" s="1"/>
  <c r="AB21" s="1"/>
  <c r="AC21" s="1"/>
  <c r="AD21" s="1"/>
  <c r="AE21" s="1"/>
  <c r="AF21" s="1"/>
  <c r="AA9"/>
  <c r="B26" s="1"/>
  <c r="Z9"/>
  <c r="Z11" s="1"/>
  <c r="V24"/>
  <c r="AA19"/>
  <c r="AB19" s="1"/>
  <c r="AC19" s="1"/>
  <c r="AD19" s="1"/>
  <c r="N24"/>
  <c r="J9" i="2"/>
  <c r="S9" i="4"/>
  <c r="Z8" s="1"/>
  <c r="R9"/>
  <c r="R11" s="1"/>
  <c r="C11"/>
  <c r="D11" s="1"/>
  <c r="E11" s="1"/>
  <c r="F11" s="1"/>
  <c r="G11" s="1"/>
  <c r="H11" s="1"/>
  <c r="B13" s="1"/>
  <c r="C13" s="1"/>
  <c r="D13" s="1"/>
  <c r="E13" s="1"/>
  <c r="F13" s="1"/>
  <c r="G13" s="1"/>
  <c r="H13" s="1"/>
  <c r="B15" s="1"/>
  <c r="C15" s="1"/>
  <c r="D15" s="1"/>
  <c r="E15" s="1"/>
  <c r="F15" s="1"/>
  <c r="G15" s="1"/>
  <c r="H15" s="1"/>
  <c r="B17" s="1"/>
  <c r="C17" s="1"/>
  <c r="D17" s="1"/>
  <c r="E17" s="1"/>
  <c r="F17" s="1"/>
  <c r="G17" s="1"/>
  <c r="H17" s="1"/>
  <c r="B19" s="1"/>
  <c r="C19" s="1"/>
  <c r="D19" s="1"/>
  <c r="E19" s="1"/>
  <c r="F19" s="1"/>
  <c r="G19" s="1"/>
  <c r="H19" s="1"/>
  <c r="B21" s="1"/>
  <c r="C21" s="1"/>
  <c r="D21" s="1"/>
  <c r="E21" s="1"/>
  <c r="F21" s="1"/>
  <c r="G21" s="1"/>
  <c r="H21" s="1"/>
  <c r="J9"/>
  <c r="J11" s="1"/>
  <c r="R9" i="2"/>
  <c r="S9"/>
  <c r="Z8" s="1"/>
  <c r="D11"/>
  <c r="E11" s="1"/>
  <c r="F11" s="1"/>
  <c r="G11" s="1"/>
  <c r="H11" s="1"/>
  <c r="B13" s="1"/>
  <c r="C13" s="1"/>
  <c r="D13" s="1"/>
  <c r="E13" s="1"/>
  <c r="F13" s="1"/>
  <c r="G13" s="1"/>
  <c r="H13" s="1"/>
  <c r="B15" s="1"/>
  <c r="C15" s="1"/>
  <c r="D15" s="1"/>
  <c r="E15" s="1"/>
  <c r="F15" s="1"/>
  <c r="G15" s="1"/>
  <c r="H15" s="1"/>
  <c r="B17" s="1"/>
  <c r="C17" s="1"/>
  <c r="D17" s="1"/>
  <c r="E17" s="1"/>
  <c r="F17" s="1"/>
  <c r="G17" s="1"/>
  <c r="H17" s="1"/>
  <c r="B19" s="1"/>
  <c r="C19" s="1"/>
  <c r="D19" s="1"/>
  <c r="E19" s="1"/>
  <c r="G19" s="1"/>
  <c r="H19" s="1"/>
  <c r="B21" s="1"/>
  <c r="C21" s="1"/>
  <c r="D21" s="1"/>
  <c r="E21" s="1"/>
  <c r="F21" s="1"/>
  <c r="G21" s="1"/>
  <c r="H21" s="1"/>
  <c r="K11"/>
  <c r="L11" s="1"/>
  <c r="M11" s="1"/>
  <c r="O11" s="1"/>
  <c r="P11" s="1"/>
  <c r="J13" s="1"/>
  <c r="K13" s="1"/>
  <c r="L13" s="1"/>
  <c r="M13" s="1"/>
  <c r="N13" s="1"/>
  <c r="O13" s="1"/>
  <c r="P13" s="1"/>
  <c r="J15" s="1"/>
  <c r="K15" s="1"/>
  <c r="L15" s="1"/>
  <c r="M15" s="1"/>
  <c r="N15" s="1"/>
  <c r="O15" s="1"/>
  <c r="P15" s="1"/>
  <c r="J17" s="1"/>
  <c r="K17" s="1"/>
  <c r="L17" s="1"/>
  <c r="M17" s="1"/>
  <c r="N17" s="1"/>
  <c r="O17" s="1"/>
  <c r="P17" s="1"/>
  <c r="J19" s="1"/>
  <c r="B9" i="1"/>
  <c r="C9"/>
  <c r="J8" s="1"/>
  <c r="K9" s="1"/>
  <c r="R8" s="1"/>
  <c r="S9" s="1"/>
  <c r="Z8" s="1"/>
  <c r="V23" i="14" l="1"/>
  <c r="B26"/>
  <c r="B28" s="1"/>
  <c r="C26"/>
  <c r="J25" s="1"/>
  <c r="AA10"/>
  <c r="AB10" s="1"/>
  <c r="AC10" s="1"/>
  <c r="AD10" s="1"/>
  <c r="AE10" s="1"/>
  <c r="AF10" s="1"/>
  <c r="Z12" s="1"/>
  <c r="AA12" s="1"/>
  <c r="AB12" s="1"/>
  <c r="AC12" s="1"/>
  <c r="AD12" s="1"/>
  <c r="AE12" s="1"/>
  <c r="AF12" s="1"/>
  <c r="Z14" s="1"/>
  <c r="AA14" s="1"/>
  <c r="AB14" s="1"/>
  <c r="AC14" s="1"/>
  <c r="AD14" s="1"/>
  <c r="AE14" s="1"/>
  <c r="AF14" s="1"/>
  <c r="Z16" s="1"/>
  <c r="AA16" s="1"/>
  <c r="AB16" s="1"/>
  <c r="AC16" s="1"/>
  <c r="AD16" s="1"/>
  <c r="AE16" s="1"/>
  <c r="AF16" s="1"/>
  <c r="Z18" s="1"/>
  <c r="AA18" s="1"/>
  <c r="AB18" s="1"/>
  <c r="AC18" s="1"/>
  <c r="AD18" s="1"/>
  <c r="AE18" s="1"/>
  <c r="AF18" s="1"/>
  <c r="Z20" s="1"/>
  <c r="AA20" s="1"/>
  <c r="AB20" s="1"/>
  <c r="AC20" s="1"/>
  <c r="AD20" s="1"/>
  <c r="AE20" s="1"/>
  <c r="AF20" s="1"/>
  <c r="V22"/>
  <c r="K29" i="13"/>
  <c r="L29" s="1"/>
  <c r="M29" s="1"/>
  <c r="N29" s="1"/>
  <c r="O29" s="1"/>
  <c r="P29" s="1"/>
  <c r="J31" s="1"/>
  <c r="K31" s="1"/>
  <c r="L31" s="1"/>
  <c r="M31" s="1"/>
  <c r="N31" s="1"/>
  <c r="O31" s="1"/>
  <c r="P31" s="1"/>
  <c r="J33" s="1"/>
  <c r="K33" s="1"/>
  <c r="L33" s="1"/>
  <c r="M33" s="1"/>
  <c r="N33" s="1"/>
  <c r="O33" s="1"/>
  <c r="P33" s="1"/>
  <c r="J35" s="1"/>
  <c r="K35" s="1"/>
  <c r="L35" s="1"/>
  <c r="M35" s="1"/>
  <c r="N35" s="1"/>
  <c r="O35" s="1"/>
  <c r="P35" s="1"/>
  <c r="J37" s="1"/>
  <c r="K37" s="1"/>
  <c r="L37" s="1"/>
  <c r="M37" s="1"/>
  <c r="N37" s="1"/>
  <c r="O37" s="1"/>
  <c r="P37" s="1"/>
  <c r="J39" s="1"/>
  <c r="K39" s="1"/>
  <c r="L39" s="1"/>
  <c r="M39" s="1"/>
  <c r="N39" s="1"/>
  <c r="O39" s="1"/>
  <c r="P39" s="1"/>
  <c r="S27"/>
  <c r="Z26" s="1"/>
  <c r="R27"/>
  <c r="R29" s="1"/>
  <c r="F42"/>
  <c r="F41"/>
  <c r="V23"/>
  <c r="AD23"/>
  <c r="V24"/>
  <c r="AD24"/>
  <c r="S11" i="12"/>
  <c r="T11" s="1"/>
  <c r="U11" s="1"/>
  <c r="V11" s="1"/>
  <c r="W11" s="1"/>
  <c r="X11" s="1"/>
  <c r="R13" s="1"/>
  <c r="S13" s="1"/>
  <c r="T13" s="1"/>
  <c r="U13" s="1"/>
  <c r="V13" s="1"/>
  <c r="W13" s="1"/>
  <c r="X13" s="1"/>
  <c r="R15" s="1"/>
  <c r="S15" s="1"/>
  <c r="T15" s="1"/>
  <c r="U15" s="1"/>
  <c r="V15" s="1"/>
  <c r="W15" s="1"/>
  <c r="X15" s="1"/>
  <c r="R17" s="1"/>
  <c r="S17" s="1"/>
  <c r="T17" s="1"/>
  <c r="U17" s="1"/>
  <c r="V17" s="1"/>
  <c r="W17" s="1"/>
  <c r="X17" s="1"/>
  <c r="R19" s="1"/>
  <c r="S19" s="1"/>
  <c r="T19" s="1"/>
  <c r="U19" s="1"/>
  <c r="V19" s="1"/>
  <c r="W19" s="1"/>
  <c r="X19" s="1"/>
  <c r="R21" s="1"/>
  <c r="S21" s="1"/>
  <c r="T21" s="1"/>
  <c r="U21" s="1"/>
  <c r="V21" s="1"/>
  <c r="W21" s="1"/>
  <c r="Z9"/>
  <c r="Z11" s="1"/>
  <c r="AA9"/>
  <c r="B26" s="1"/>
  <c r="L19"/>
  <c r="M19" s="1"/>
  <c r="N19" s="1"/>
  <c r="O19" s="1"/>
  <c r="P19" s="1"/>
  <c r="J21" s="1"/>
  <c r="K21" s="1"/>
  <c r="L21" s="1"/>
  <c r="M21" s="1"/>
  <c r="N21" s="1"/>
  <c r="O21" s="1"/>
  <c r="P21" s="1"/>
  <c r="S19" i="10"/>
  <c r="V24" s="1"/>
  <c r="V23"/>
  <c r="Z9"/>
  <c r="Z11" s="1"/>
  <c r="AA21"/>
  <c r="AB21" s="1"/>
  <c r="AC21" s="1"/>
  <c r="AD21" s="1"/>
  <c r="AE21" s="1"/>
  <c r="AF21" s="1"/>
  <c r="AA9"/>
  <c r="B26" s="1"/>
  <c r="Z19"/>
  <c r="AA19" s="1"/>
  <c r="AB19" s="1"/>
  <c r="AC19" s="1"/>
  <c r="AD19" s="1"/>
  <c r="N23"/>
  <c r="N24"/>
  <c r="L19" i="7"/>
  <c r="Z9"/>
  <c r="Z11" s="1"/>
  <c r="Z21"/>
  <c r="AA21" s="1"/>
  <c r="AB21" s="1"/>
  <c r="AC21" s="1"/>
  <c r="AD21" s="1"/>
  <c r="AE21" s="1"/>
  <c r="AF21" s="1"/>
  <c r="AA9"/>
  <c r="B26" s="1"/>
  <c r="Z19"/>
  <c r="AA19" s="1"/>
  <c r="AB19" s="1"/>
  <c r="AC19" s="1"/>
  <c r="AD19" s="1"/>
  <c r="V24"/>
  <c r="C27" i="6"/>
  <c r="J26" s="1"/>
  <c r="B27"/>
  <c r="C29" s="1"/>
  <c r="B37"/>
  <c r="C37" s="1"/>
  <c r="D37" s="1"/>
  <c r="E37" s="1"/>
  <c r="F37" s="1"/>
  <c r="G37" s="1"/>
  <c r="H37" s="1"/>
  <c r="AD24"/>
  <c r="AH24" s="1"/>
  <c r="AA11"/>
  <c r="AD23" s="1"/>
  <c r="AH23" s="1"/>
  <c r="AA11" i="5"/>
  <c r="AD23" s="1"/>
  <c r="AH23" s="1"/>
  <c r="B27"/>
  <c r="C29" s="1"/>
  <c r="C27"/>
  <c r="J26" s="1"/>
  <c r="B37"/>
  <c r="L19" i="2"/>
  <c r="M19" s="1"/>
  <c r="N19" s="1"/>
  <c r="O19" s="1"/>
  <c r="P19" s="1"/>
  <c r="K21" s="1"/>
  <c r="L21" s="1"/>
  <c r="M21" s="1"/>
  <c r="N21" s="1"/>
  <c r="O21" s="1"/>
  <c r="P21" s="1"/>
  <c r="K19"/>
  <c r="F24" i="4"/>
  <c r="AA9"/>
  <c r="B26" s="1"/>
  <c r="Z9"/>
  <c r="Z11" s="1"/>
  <c r="F23"/>
  <c r="K11"/>
  <c r="L11" s="1"/>
  <c r="M11" s="1"/>
  <c r="N11" s="1"/>
  <c r="O11" s="1"/>
  <c r="P11" s="1"/>
  <c r="J13" s="1"/>
  <c r="K13" s="1"/>
  <c r="L13" s="1"/>
  <c r="M13" s="1"/>
  <c r="N13" s="1"/>
  <c r="O13" s="1"/>
  <c r="P13" s="1"/>
  <c r="J15" s="1"/>
  <c r="K15" s="1"/>
  <c r="L15" s="1"/>
  <c r="M15" s="1"/>
  <c r="N15" s="1"/>
  <c r="O15" s="1"/>
  <c r="P15" s="1"/>
  <c r="J17" s="1"/>
  <c r="K17" s="1"/>
  <c r="L17" s="1"/>
  <c r="M17" s="1"/>
  <c r="N17" s="1"/>
  <c r="O17" s="1"/>
  <c r="P17" s="1"/>
  <c r="J19" s="1"/>
  <c r="K19" s="1"/>
  <c r="L19" s="1"/>
  <c r="M19" s="1"/>
  <c r="N19" s="1"/>
  <c r="O19" s="1"/>
  <c r="P19" s="1"/>
  <c r="J21" s="1"/>
  <c r="K21" s="1"/>
  <c r="L21" s="1"/>
  <c r="M21" s="1"/>
  <c r="N21" s="1"/>
  <c r="O21" s="1"/>
  <c r="P21" s="1"/>
  <c r="S11"/>
  <c r="T11" s="1"/>
  <c r="U11" s="1"/>
  <c r="V11" s="1"/>
  <c r="W11" s="1"/>
  <c r="X11" s="1"/>
  <c r="R13" s="1"/>
  <c r="S13" s="1"/>
  <c r="T13" s="1"/>
  <c r="U13" s="1"/>
  <c r="V13" s="1"/>
  <c r="W13" s="1"/>
  <c r="X13" s="1"/>
  <c r="R15" s="1"/>
  <c r="S15" s="1"/>
  <c r="T15" s="1"/>
  <c r="U15" s="1"/>
  <c r="V15" s="1"/>
  <c r="W15" s="1"/>
  <c r="X15" s="1"/>
  <c r="R17" s="1"/>
  <c r="S17" s="1"/>
  <c r="T17" s="1"/>
  <c r="U17" s="1"/>
  <c r="V17" s="1"/>
  <c r="W17" s="1"/>
  <c r="X17" s="1"/>
  <c r="R19" s="1"/>
  <c r="S19" s="1"/>
  <c r="T19" s="1"/>
  <c r="U19" s="1"/>
  <c r="V19" s="1"/>
  <c r="W19" s="1"/>
  <c r="X19" s="1"/>
  <c r="R21" s="1"/>
  <c r="S21" s="1"/>
  <c r="T21" s="1"/>
  <c r="U21" s="1"/>
  <c r="V21" s="1"/>
  <c r="W21" s="1"/>
  <c r="F23" i="2"/>
  <c r="S11"/>
  <c r="T11" s="1"/>
  <c r="U11" s="1"/>
  <c r="V11" s="1"/>
  <c r="W11" s="1"/>
  <c r="X11" s="1"/>
  <c r="R13" s="1"/>
  <c r="S13" s="1"/>
  <c r="T13" s="1"/>
  <c r="U13" s="1"/>
  <c r="V13" s="1"/>
  <c r="W13" s="1"/>
  <c r="X13" s="1"/>
  <c r="R15" s="1"/>
  <c r="S15" s="1"/>
  <c r="T15" s="1"/>
  <c r="U15" s="1"/>
  <c r="V15" s="1"/>
  <c r="W15" s="1"/>
  <c r="X15" s="1"/>
  <c r="R17" s="1"/>
  <c r="S17" s="1"/>
  <c r="T17" s="1"/>
  <c r="U17" s="1"/>
  <c r="V17" s="1"/>
  <c r="W17" s="1"/>
  <c r="X17" s="1"/>
  <c r="R19" s="1"/>
  <c r="S19" s="1"/>
  <c r="V19" s="1"/>
  <c r="W19" s="1"/>
  <c r="X19" s="1"/>
  <c r="R21" s="1"/>
  <c r="S21" s="1"/>
  <c r="T21" s="1"/>
  <c r="U21" s="1"/>
  <c r="V21" s="1"/>
  <c r="W21" s="1"/>
  <c r="X21" s="1"/>
  <c r="N23"/>
  <c r="N24"/>
  <c r="F24"/>
  <c r="AA9"/>
  <c r="B26" s="1"/>
  <c r="Z9"/>
  <c r="Z11" s="1"/>
  <c r="J9" i="1"/>
  <c r="J11" s="1"/>
  <c r="K11" s="1"/>
  <c r="L11" s="1"/>
  <c r="M11" s="1"/>
  <c r="N11" s="1"/>
  <c r="O11" s="1"/>
  <c r="P11" s="1"/>
  <c r="AA9"/>
  <c r="B26" s="1"/>
  <c r="Z9"/>
  <c r="Z11" s="1"/>
  <c r="AA11" s="1"/>
  <c r="AB11" s="1"/>
  <c r="AC11" s="1"/>
  <c r="AD11" s="1"/>
  <c r="AE11" s="1"/>
  <c r="AF11" s="1"/>
  <c r="Z13" s="1"/>
  <c r="AA13" s="1"/>
  <c r="AB13" s="1"/>
  <c r="AC13" s="1"/>
  <c r="AD13" s="1"/>
  <c r="AE13" s="1"/>
  <c r="AF13" s="1"/>
  <c r="Z15" s="1"/>
  <c r="AA15" s="1"/>
  <c r="AB15" s="1"/>
  <c r="AC15" s="1"/>
  <c r="AD15" s="1"/>
  <c r="AE15" s="1"/>
  <c r="AF15" s="1"/>
  <c r="Z17" s="1"/>
  <c r="AB17" s="1"/>
  <c r="AC17" s="1"/>
  <c r="AD17" s="1"/>
  <c r="AE17" s="1"/>
  <c r="AF17" s="1"/>
  <c r="Z19" s="1"/>
  <c r="AA19" s="1"/>
  <c r="AB19" s="1"/>
  <c r="AC19" s="1"/>
  <c r="AD19" s="1"/>
  <c r="AE19" s="1"/>
  <c r="AF19" s="1"/>
  <c r="Z21" s="1"/>
  <c r="AA21" s="1"/>
  <c r="AB21" s="1"/>
  <c r="AC21" s="1"/>
  <c r="AD21" s="1"/>
  <c r="AE21" s="1"/>
  <c r="AF21" s="1"/>
  <c r="R9"/>
  <c r="R11" s="1"/>
  <c r="S11" s="1"/>
  <c r="T11" s="1"/>
  <c r="U11" s="1"/>
  <c r="V11" s="1"/>
  <c r="W11" s="1"/>
  <c r="X11" s="1"/>
  <c r="R13" s="1"/>
  <c r="S13" s="1"/>
  <c r="T13" s="1"/>
  <c r="U13" s="1"/>
  <c r="V13" s="1"/>
  <c r="W13" s="1"/>
  <c r="X13" s="1"/>
  <c r="R15" s="1"/>
  <c r="S15" s="1"/>
  <c r="T15" s="1"/>
  <c r="U15" s="1"/>
  <c r="V15" s="1"/>
  <c r="W15" s="1"/>
  <c r="X15" s="1"/>
  <c r="R17" s="1"/>
  <c r="S17" s="1"/>
  <c r="T17" s="1"/>
  <c r="U17" s="1"/>
  <c r="V17" s="1"/>
  <c r="W17" s="1"/>
  <c r="X17" s="1"/>
  <c r="R19" s="1"/>
  <c r="S19" s="1"/>
  <c r="T19" s="1"/>
  <c r="U19" s="1"/>
  <c r="V19" s="1"/>
  <c r="W19" s="1"/>
  <c r="X19" s="1"/>
  <c r="R21" s="1"/>
  <c r="S21" s="1"/>
  <c r="T21" s="1"/>
  <c r="U21" s="1"/>
  <c r="V21" s="1"/>
  <c r="W21" s="1"/>
  <c r="K26" i="14" l="1"/>
  <c r="R25" s="1"/>
  <c r="J26"/>
  <c r="J28" s="1"/>
  <c r="C28"/>
  <c r="D28" s="1"/>
  <c r="E28" s="1"/>
  <c r="F28" s="1"/>
  <c r="G28" s="1"/>
  <c r="H28" s="1"/>
  <c r="B30" s="1"/>
  <c r="C30" s="1"/>
  <c r="D30" s="1"/>
  <c r="E30" s="1"/>
  <c r="F30" s="1"/>
  <c r="G30" s="1"/>
  <c r="H30" s="1"/>
  <c r="B32" s="1"/>
  <c r="C32" s="1"/>
  <c r="D32" s="1"/>
  <c r="E32" s="1"/>
  <c r="F32" s="1"/>
  <c r="G32" s="1"/>
  <c r="H32" s="1"/>
  <c r="B34" s="1"/>
  <c r="C34" s="1"/>
  <c r="D34" s="1"/>
  <c r="E34" s="1"/>
  <c r="F34" s="1"/>
  <c r="G34" s="1"/>
  <c r="H34" s="1"/>
  <c r="B36" s="1"/>
  <c r="C36" s="1"/>
  <c r="D36" s="1"/>
  <c r="E36" s="1"/>
  <c r="F36" s="1"/>
  <c r="G36" s="1"/>
  <c r="H36" s="1"/>
  <c r="B38" s="1"/>
  <c r="C38" s="1"/>
  <c r="D38" s="1"/>
  <c r="E38" s="1"/>
  <c r="F38" s="1"/>
  <c r="G38" s="1"/>
  <c r="H38" s="1"/>
  <c r="AD23"/>
  <c r="AH23" s="1"/>
  <c r="AD22"/>
  <c r="AH22" s="1"/>
  <c r="AH24" i="13"/>
  <c r="N41"/>
  <c r="S29"/>
  <c r="T29" s="1"/>
  <c r="U29" s="1"/>
  <c r="V29" s="1"/>
  <c r="W29" s="1"/>
  <c r="X29" s="1"/>
  <c r="R31" s="1"/>
  <c r="S31" s="1"/>
  <c r="T31" s="1"/>
  <c r="U31" s="1"/>
  <c r="V31" s="1"/>
  <c r="W31" s="1"/>
  <c r="X31" s="1"/>
  <c r="R33" s="1"/>
  <c r="S33" s="1"/>
  <c r="T33" s="1"/>
  <c r="U33" s="1"/>
  <c r="V33" s="1"/>
  <c r="W33" s="1"/>
  <c r="X33" s="1"/>
  <c r="R35" s="1"/>
  <c r="S35" s="1"/>
  <c r="T35" s="1"/>
  <c r="U35" s="1"/>
  <c r="V35" s="1"/>
  <c r="W35" s="1"/>
  <c r="X35" s="1"/>
  <c r="R37" s="1"/>
  <c r="S37" s="1"/>
  <c r="T37" s="1"/>
  <c r="U37" s="1"/>
  <c r="V37" s="1"/>
  <c r="W37" s="1"/>
  <c r="X37" s="1"/>
  <c r="R39" s="1"/>
  <c r="S39" s="1"/>
  <c r="T39" s="1"/>
  <c r="U39" s="1"/>
  <c r="V39" s="1"/>
  <c r="W39" s="1"/>
  <c r="AH23"/>
  <c r="N42"/>
  <c r="AA27"/>
  <c r="B44" s="1"/>
  <c r="Z27"/>
  <c r="Z29" s="1"/>
  <c r="N23" i="12"/>
  <c r="AA11"/>
  <c r="AB11" s="1"/>
  <c r="AC11" s="1"/>
  <c r="AD11" s="1"/>
  <c r="AE11" s="1"/>
  <c r="AF11" s="1"/>
  <c r="Z13" s="1"/>
  <c r="AA13" s="1"/>
  <c r="AB13" s="1"/>
  <c r="AC13" s="1"/>
  <c r="AD13" s="1"/>
  <c r="AE13" s="1"/>
  <c r="AF13" s="1"/>
  <c r="Z15" s="1"/>
  <c r="AA15" s="1"/>
  <c r="AB15" s="1"/>
  <c r="AC15" s="1"/>
  <c r="AD15" s="1"/>
  <c r="AE15" s="1"/>
  <c r="AF15" s="1"/>
  <c r="Z17" s="1"/>
  <c r="AA17" s="1"/>
  <c r="AB17" s="1"/>
  <c r="AC17" s="1"/>
  <c r="AD17" s="1"/>
  <c r="AE17" s="1"/>
  <c r="AF17" s="1"/>
  <c r="Z19" s="1"/>
  <c r="AA19" s="1"/>
  <c r="AB19" s="1"/>
  <c r="AC19" s="1"/>
  <c r="AD19" s="1"/>
  <c r="AE19" s="1"/>
  <c r="AF19" s="1"/>
  <c r="Z21" s="1"/>
  <c r="AA21" s="1"/>
  <c r="AB21" s="1"/>
  <c r="AC21" s="1"/>
  <c r="AD21" s="1"/>
  <c r="AE21" s="1"/>
  <c r="AF21" s="1"/>
  <c r="V24"/>
  <c r="N24"/>
  <c r="B27"/>
  <c r="B29" s="1"/>
  <c r="C27"/>
  <c r="J26" s="1"/>
  <c r="V23"/>
  <c r="C27" i="10"/>
  <c r="J26" s="1"/>
  <c r="B27"/>
  <c r="C29" s="1"/>
  <c r="B37"/>
  <c r="C37" s="1"/>
  <c r="D37" s="1"/>
  <c r="G37" s="1"/>
  <c r="H37" s="1"/>
  <c r="AA11"/>
  <c r="AD24" s="1"/>
  <c r="AH24" s="1"/>
  <c r="B27" i="7"/>
  <c r="C29" s="1"/>
  <c r="C27"/>
  <c r="J26" s="1"/>
  <c r="B37"/>
  <c r="AD24"/>
  <c r="AA11"/>
  <c r="AD23"/>
  <c r="M19"/>
  <c r="K27" i="6"/>
  <c r="R26" s="1"/>
  <c r="J27"/>
  <c r="J37"/>
  <c r="J39"/>
  <c r="K39" s="1"/>
  <c r="L39" s="1"/>
  <c r="M39" s="1"/>
  <c r="N39" s="1"/>
  <c r="O39" s="1"/>
  <c r="P39" s="1"/>
  <c r="D29"/>
  <c r="E29" s="1"/>
  <c r="F29" s="1"/>
  <c r="J27" i="5"/>
  <c r="K27"/>
  <c r="R26" s="1"/>
  <c r="J39"/>
  <c r="K39" s="1"/>
  <c r="L39" s="1"/>
  <c r="M39" s="1"/>
  <c r="N39" s="1"/>
  <c r="O39" s="1"/>
  <c r="P39" s="1"/>
  <c r="J37"/>
  <c r="AD24"/>
  <c r="AH24" s="1"/>
  <c r="D29"/>
  <c r="E29" s="1"/>
  <c r="F29" s="1"/>
  <c r="C37"/>
  <c r="D37" s="1"/>
  <c r="E37" s="1"/>
  <c r="F37" s="1"/>
  <c r="G37" s="1"/>
  <c r="H37" s="1"/>
  <c r="N23" i="4"/>
  <c r="B27"/>
  <c r="B29" s="1"/>
  <c r="C27"/>
  <c r="J26" s="1"/>
  <c r="V23"/>
  <c r="V24"/>
  <c r="N24"/>
  <c r="AA11"/>
  <c r="AB11" s="1"/>
  <c r="AC11" s="1"/>
  <c r="AD11" s="1"/>
  <c r="AE11" s="1"/>
  <c r="AF11" s="1"/>
  <c r="Z13" s="1"/>
  <c r="AA13" s="1"/>
  <c r="AB13" s="1"/>
  <c r="AC13" s="1"/>
  <c r="AD13" s="1"/>
  <c r="AE13" s="1"/>
  <c r="AF13" s="1"/>
  <c r="Z15" s="1"/>
  <c r="AA15" s="1"/>
  <c r="AB15" s="1"/>
  <c r="AC15" s="1"/>
  <c r="AD15" s="1"/>
  <c r="AE15" s="1"/>
  <c r="AF15" s="1"/>
  <c r="Z17" s="1"/>
  <c r="AA17" s="1"/>
  <c r="AB17" s="1"/>
  <c r="AC17" s="1"/>
  <c r="AD17" s="1"/>
  <c r="AE17" s="1"/>
  <c r="AF17" s="1"/>
  <c r="Z19" s="1"/>
  <c r="AA19" s="1"/>
  <c r="AB19" s="1"/>
  <c r="AC19" s="1"/>
  <c r="AD19" s="1"/>
  <c r="AE19" s="1"/>
  <c r="AF19" s="1"/>
  <c r="Z21" s="1"/>
  <c r="AA21" s="1"/>
  <c r="AB21" s="1"/>
  <c r="AC21" s="1"/>
  <c r="AD21" s="1"/>
  <c r="AE21" s="1"/>
  <c r="AF21" s="1"/>
  <c r="AA11" i="2"/>
  <c r="AC11" s="1"/>
  <c r="AD11" s="1"/>
  <c r="AE11" s="1"/>
  <c r="AF11" s="1"/>
  <c r="Z13" s="1"/>
  <c r="AA13" s="1"/>
  <c r="AB13" s="1"/>
  <c r="AC13" s="1"/>
  <c r="AD13" s="1"/>
  <c r="AE13" s="1"/>
  <c r="AF13" s="1"/>
  <c r="Z15" s="1"/>
  <c r="AA15" s="1"/>
  <c r="AB15" s="1"/>
  <c r="AC15" s="1"/>
  <c r="AD15" s="1"/>
  <c r="AE15" s="1"/>
  <c r="AF15" s="1"/>
  <c r="Z17" s="1"/>
  <c r="AA17" s="1"/>
  <c r="AB17" s="1"/>
  <c r="AC17" s="1"/>
  <c r="AD17" s="1"/>
  <c r="AE17" s="1"/>
  <c r="AF17" s="1"/>
  <c r="Z19" s="1"/>
  <c r="AA19" s="1"/>
  <c r="AB19" s="1"/>
  <c r="AC19" s="1"/>
  <c r="AD19" s="1"/>
  <c r="AF19" s="1"/>
  <c r="Z21" s="1"/>
  <c r="AA21" s="1"/>
  <c r="AB21" s="1"/>
  <c r="AC21" s="1"/>
  <c r="AD21" s="1"/>
  <c r="AE21" s="1"/>
  <c r="AF21" s="1"/>
  <c r="C27"/>
  <c r="J26" s="1"/>
  <c r="B27"/>
  <c r="V23"/>
  <c r="V24"/>
  <c r="C27" i="1"/>
  <c r="J26" s="1"/>
  <c r="B27"/>
  <c r="B29" s="1"/>
  <c r="AD23"/>
  <c r="AD24"/>
  <c r="V23"/>
  <c r="V24"/>
  <c r="R26" i="14" l="1"/>
  <c r="R28" s="1"/>
  <c r="S26"/>
  <c r="Z25" s="1"/>
  <c r="F41"/>
  <c r="K28"/>
  <c r="L28" s="1"/>
  <c r="M28" s="1"/>
  <c r="N28" s="1"/>
  <c r="O28" s="1"/>
  <c r="P28" s="1"/>
  <c r="J30" s="1"/>
  <c r="K30" s="1"/>
  <c r="L30" s="1"/>
  <c r="M30" s="1"/>
  <c r="N30" s="1"/>
  <c r="O30" s="1"/>
  <c r="P30" s="1"/>
  <c r="J32" s="1"/>
  <c r="K32" s="1"/>
  <c r="L32" s="1"/>
  <c r="M32" s="1"/>
  <c r="N32" s="1"/>
  <c r="O32" s="1"/>
  <c r="P32" s="1"/>
  <c r="J34" s="1"/>
  <c r="K34" s="1"/>
  <c r="L34" s="1"/>
  <c r="M34" s="1"/>
  <c r="N34" s="1"/>
  <c r="O34" s="1"/>
  <c r="P34" s="1"/>
  <c r="J36" s="1"/>
  <c r="K36" s="1"/>
  <c r="L36" s="1"/>
  <c r="M36" s="1"/>
  <c r="N36" s="1"/>
  <c r="O36" s="1"/>
  <c r="P36" s="1"/>
  <c r="J38" s="1"/>
  <c r="L38" s="1"/>
  <c r="M38" s="1"/>
  <c r="N38" s="1"/>
  <c r="O38" s="1"/>
  <c r="N41" s="1"/>
  <c r="F40"/>
  <c r="AA29" i="13"/>
  <c r="AB29" s="1"/>
  <c r="AC29" s="1"/>
  <c r="AD29" s="1"/>
  <c r="AE29" s="1"/>
  <c r="AF29" s="1"/>
  <c r="Z31" s="1"/>
  <c r="AA31" s="1"/>
  <c r="AB31" s="1"/>
  <c r="AC31" s="1"/>
  <c r="AD31" s="1"/>
  <c r="AE31" s="1"/>
  <c r="AF31" s="1"/>
  <c r="Z33" s="1"/>
  <c r="AA33" s="1"/>
  <c r="AB33" s="1"/>
  <c r="AC33" s="1"/>
  <c r="AD33" s="1"/>
  <c r="AE33" s="1"/>
  <c r="AF33" s="1"/>
  <c r="Z35" s="1"/>
  <c r="AA35" s="1"/>
  <c r="AB35" s="1"/>
  <c r="AC35" s="1"/>
  <c r="AD35" s="1"/>
  <c r="AE35" s="1"/>
  <c r="AF35" s="1"/>
  <c r="Z37" s="1"/>
  <c r="AA37" s="1"/>
  <c r="AB37" s="1"/>
  <c r="AC37" s="1"/>
  <c r="AD37" s="1"/>
  <c r="AE37" s="1"/>
  <c r="AF37" s="1"/>
  <c r="Z39" s="1"/>
  <c r="AA39" s="1"/>
  <c r="AB39" s="1"/>
  <c r="AC39" s="1"/>
  <c r="AD39" s="1"/>
  <c r="AE39" s="1"/>
  <c r="B45"/>
  <c r="B47" s="1"/>
  <c r="C45"/>
  <c r="J44" s="1"/>
  <c r="V42"/>
  <c r="V41"/>
  <c r="C29" i="12"/>
  <c r="D29" s="1"/>
  <c r="E29" s="1"/>
  <c r="F29" s="1"/>
  <c r="G29" s="1"/>
  <c r="H29" s="1"/>
  <c r="B31" s="1"/>
  <c r="C31" s="1"/>
  <c r="D31" s="1"/>
  <c r="E31" s="1"/>
  <c r="F31" s="1"/>
  <c r="G31" s="1"/>
  <c r="H31" s="1"/>
  <c r="B33" s="1"/>
  <c r="C33" s="1"/>
  <c r="D33" s="1"/>
  <c r="E33" s="1"/>
  <c r="F33" s="1"/>
  <c r="G33" s="1"/>
  <c r="H33" s="1"/>
  <c r="B35" s="1"/>
  <c r="C35" s="1"/>
  <c r="D35" s="1"/>
  <c r="E35" s="1"/>
  <c r="F35" s="1"/>
  <c r="G35" s="1"/>
  <c r="H35" s="1"/>
  <c r="B37" s="1"/>
  <c r="C37" s="1"/>
  <c r="D37" s="1"/>
  <c r="E37" s="1"/>
  <c r="F37" s="1"/>
  <c r="G37" s="1"/>
  <c r="H37" s="1"/>
  <c r="B39" s="1"/>
  <c r="C39" s="1"/>
  <c r="D39" s="1"/>
  <c r="E39" s="1"/>
  <c r="F39" s="1"/>
  <c r="G39" s="1"/>
  <c r="H39" s="1"/>
  <c r="AD24"/>
  <c r="AH24" s="1"/>
  <c r="J27"/>
  <c r="J29" s="1"/>
  <c r="K27"/>
  <c r="R26" s="1"/>
  <c r="AD23"/>
  <c r="AH23" s="1"/>
  <c r="K27" i="10"/>
  <c r="R26" s="1"/>
  <c r="J27"/>
  <c r="K39"/>
  <c r="L39" s="1"/>
  <c r="M39" s="1"/>
  <c r="N39" s="1"/>
  <c r="O39" s="1"/>
  <c r="P39" s="1"/>
  <c r="J37"/>
  <c r="D29"/>
  <c r="E29" s="1"/>
  <c r="F29" s="1"/>
  <c r="AD23"/>
  <c r="AH23" s="1"/>
  <c r="N19" i="7"/>
  <c r="D29"/>
  <c r="E29" s="1"/>
  <c r="F29" s="1"/>
  <c r="C37"/>
  <c r="D37" s="1"/>
  <c r="E37" s="1"/>
  <c r="F37" s="1"/>
  <c r="G37" s="1"/>
  <c r="H37" s="1"/>
  <c r="J27"/>
  <c r="K27"/>
  <c r="R26" s="1"/>
  <c r="J39"/>
  <c r="K39" s="1"/>
  <c r="L39" s="1"/>
  <c r="M39" s="1"/>
  <c r="N39" s="1"/>
  <c r="O39" s="1"/>
  <c r="P39" s="1"/>
  <c r="J37"/>
  <c r="K37" i="6"/>
  <c r="L37" s="1"/>
  <c r="N42"/>
  <c r="N41"/>
  <c r="S27"/>
  <c r="Z26" s="1"/>
  <c r="R27"/>
  <c r="R29" s="1"/>
  <c r="R37"/>
  <c r="S37" s="1"/>
  <c r="T37" s="1"/>
  <c r="U37" s="1"/>
  <c r="V37" s="1"/>
  <c r="W37" s="1"/>
  <c r="X37" s="1"/>
  <c r="F42"/>
  <c r="F41"/>
  <c r="K37" i="5"/>
  <c r="L37" s="1"/>
  <c r="N41"/>
  <c r="N42"/>
  <c r="R27"/>
  <c r="R29" s="1"/>
  <c r="S27"/>
  <c r="Z26" s="1"/>
  <c r="R37"/>
  <c r="S37" s="1"/>
  <c r="T37" s="1"/>
  <c r="U37" s="1"/>
  <c r="V37" s="1"/>
  <c r="W37" s="1"/>
  <c r="X37" s="1"/>
  <c r="F42"/>
  <c r="F41"/>
  <c r="C29" i="4"/>
  <c r="D29" s="1"/>
  <c r="E29" s="1"/>
  <c r="F29" s="1"/>
  <c r="G29" s="1"/>
  <c r="H29" s="1"/>
  <c r="B31" s="1"/>
  <c r="C31" s="1"/>
  <c r="D31" s="1"/>
  <c r="E31" s="1"/>
  <c r="F31" s="1"/>
  <c r="G31" s="1"/>
  <c r="H31" s="1"/>
  <c r="B33" s="1"/>
  <c r="C33" s="1"/>
  <c r="D33" s="1"/>
  <c r="E33" s="1"/>
  <c r="F33" s="1"/>
  <c r="G33" s="1"/>
  <c r="H33" s="1"/>
  <c r="B35" s="1"/>
  <c r="C35" s="1"/>
  <c r="D35" s="1"/>
  <c r="E35" s="1"/>
  <c r="F35" s="1"/>
  <c r="G35" s="1"/>
  <c r="H35" s="1"/>
  <c r="B37" s="1"/>
  <c r="C37" s="1"/>
  <c r="D37" s="1"/>
  <c r="E37" s="1"/>
  <c r="F37" s="1"/>
  <c r="G37" s="1"/>
  <c r="H37" s="1"/>
  <c r="B39" s="1"/>
  <c r="C39" s="1"/>
  <c r="D39" s="1"/>
  <c r="E39" s="1"/>
  <c r="F39" s="1"/>
  <c r="G39" s="1"/>
  <c r="H39" s="1"/>
  <c r="AD24"/>
  <c r="AH24" s="1"/>
  <c r="J27"/>
  <c r="J29" s="1"/>
  <c r="K27"/>
  <c r="R26" s="1"/>
  <c r="AD23"/>
  <c r="AH23" s="1"/>
  <c r="K27" i="2"/>
  <c r="R26" s="1"/>
  <c r="J27"/>
  <c r="AD24"/>
  <c r="AH24" s="1"/>
  <c r="C29"/>
  <c r="D29" s="1"/>
  <c r="E29" s="1"/>
  <c r="F29" s="1"/>
  <c r="H29" s="1"/>
  <c r="B31" s="1"/>
  <c r="C31" s="1"/>
  <c r="D31" s="1"/>
  <c r="E31" s="1"/>
  <c r="F31" s="1"/>
  <c r="G31" s="1"/>
  <c r="H31" s="1"/>
  <c r="B33" s="1"/>
  <c r="C33" s="1"/>
  <c r="D33" s="1"/>
  <c r="E33" s="1"/>
  <c r="F33" s="1"/>
  <c r="G33" s="1"/>
  <c r="H33" s="1"/>
  <c r="B35" s="1"/>
  <c r="C35" s="1"/>
  <c r="D35" s="1"/>
  <c r="E35" s="1"/>
  <c r="F35" s="1"/>
  <c r="G35" s="1"/>
  <c r="H35" s="1"/>
  <c r="B37" s="1"/>
  <c r="C37" s="1"/>
  <c r="D37" s="1"/>
  <c r="E37" s="1"/>
  <c r="F37" s="1"/>
  <c r="G37" s="1"/>
  <c r="H37" s="1"/>
  <c r="C39" s="1"/>
  <c r="D39" s="1"/>
  <c r="E39" s="1"/>
  <c r="F39" s="1"/>
  <c r="G39" s="1"/>
  <c r="AD23"/>
  <c r="AH23" s="1"/>
  <c r="K27" i="1"/>
  <c r="R26" s="1"/>
  <c r="J27"/>
  <c r="J29" s="1"/>
  <c r="C29"/>
  <c r="D29" s="1"/>
  <c r="E29" s="1"/>
  <c r="F29" s="1"/>
  <c r="G29" s="1"/>
  <c r="H29" s="1"/>
  <c r="B31" s="1"/>
  <c r="C31" s="1"/>
  <c r="D31" s="1"/>
  <c r="E31" s="1"/>
  <c r="F31" s="1"/>
  <c r="G31" s="1"/>
  <c r="H31" s="1"/>
  <c r="B33" s="1"/>
  <c r="C33" s="1"/>
  <c r="D33" s="1"/>
  <c r="E33" s="1"/>
  <c r="F33" s="1"/>
  <c r="G33" s="1"/>
  <c r="H33" s="1"/>
  <c r="B35" s="1"/>
  <c r="C35" s="1"/>
  <c r="D35" s="1"/>
  <c r="E35" s="1"/>
  <c r="F35" s="1"/>
  <c r="G35" s="1"/>
  <c r="H35" s="1"/>
  <c r="B37" s="1"/>
  <c r="C37" s="1"/>
  <c r="D37" s="1"/>
  <c r="E37" s="1"/>
  <c r="F37" s="1"/>
  <c r="G37" s="1"/>
  <c r="H37" s="1"/>
  <c r="B39" s="1"/>
  <c r="C39" s="1"/>
  <c r="D39" s="1"/>
  <c r="E39" s="1"/>
  <c r="F39" s="1"/>
  <c r="G39" s="1"/>
  <c r="H39" s="1"/>
  <c r="J13"/>
  <c r="K13" s="1"/>
  <c r="L13" s="1"/>
  <c r="M13" s="1"/>
  <c r="N13" s="1"/>
  <c r="O13" s="1"/>
  <c r="P13" s="1"/>
  <c r="J15" s="1"/>
  <c r="K15" s="1"/>
  <c r="L15" s="1"/>
  <c r="M15" s="1"/>
  <c r="N15" s="1"/>
  <c r="O15" s="1"/>
  <c r="P15" s="1"/>
  <c r="J17" s="1"/>
  <c r="K17" s="1"/>
  <c r="L17" s="1"/>
  <c r="M17" s="1"/>
  <c r="N17" s="1"/>
  <c r="O17" s="1"/>
  <c r="P17" s="1"/>
  <c r="J19" s="1"/>
  <c r="K19" s="1"/>
  <c r="L19" s="1"/>
  <c r="M19" s="1"/>
  <c r="N19" s="1"/>
  <c r="O19" s="1"/>
  <c r="P19" s="1"/>
  <c r="J21" s="1"/>
  <c r="K21" s="1"/>
  <c r="L21" s="1"/>
  <c r="M21" s="1"/>
  <c r="N21" s="1"/>
  <c r="O21" s="1"/>
  <c r="P21" s="1"/>
  <c r="S28" i="14" l="1"/>
  <c r="T28" s="1"/>
  <c r="U28" s="1"/>
  <c r="V28" s="1"/>
  <c r="W28" s="1"/>
  <c r="X28" s="1"/>
  <c r="R30" s="1"/>
  <c r="S30" s="1"/>
  <c r="T30" s="1"/>
  <c r="U30" s="1"/>
  <c r="V30" s="1"/>
  <c r="W30" s="1"/>
  <c r="X30" s="1"/>
  <c r="R32" s="1"/>
  <c r="S32" s="1"/>
  <c r="T32" s="1"/>
  <c r="U32" s="1"/>
  <c r="V32" s="1"/>
  <c r="W32" s="1"/>
  <c r="X32" s="1"/>
  <c r="R34" s="1"/>
  <c r="S34" s="1"/>
  <c r="T34" s="1"/>
  <c r="U34" s="1"/>
  <c r="V34" s="1"/>
  <c r="W34" s="1"/>
  <c r="X34" s="1"/>
  <c r="R36" s="1"/>
  <c r="S36" s="1"/>
  <c r="T36" s="1"/>
  <c r="U36" s="1"/>
  <c r="V36" s="1"/>
  <c r="W36" s="1"/>
  <c r="X36" s="1"/>
  <c r="R38" s="1"/>
  <c r="S38" s="1"/>
  <c r="T38" s="1"/>
  <c r="U38" s="1"/>
  <c r="V38" s="1"/>
  <c r="W38" s="1"/>
  <c r="AA26"/>
  <c r="B43" s="1"/>
  <c r="Z26"/>
  <c r="Z28" s="1"/>
  <c r="N40"/>
  <c r="J45" i="13"/>
  <c r="J47" s="1"/>
  <c r="K45"/>
  <c r="R44" s="1"/>
  <c r="AD42"/>
  <c r="AH42" s="1"/>
  <c r="C47"/>
  <c r="D47" s="1"/>
  <c r="E47" s="1"/>
  <c r="F47" s="1"/>
  <c r="G47" s="1"/>
  <c r="H47" s="1"/>
  <c r="B49" s="1"/>
  <c r="C49" s="1"/>
  <c r="D49" s="1"/>
  <c r="E49" s="1"/>
  <c r="F49" s="1"/>
  <c r="G49" s="1"/>
  <c r="H49" s="1"/>
  <c r="B51" s="1"/>
  <c r="C51" s="1"/>
  <c r="D51" s="1"/>
  <c r="E51" s="1"/>
  <c r="F51" s="1"/>
  <c r="G51" s="1"/>
  <c r="H51" s="1"/>
  <c r="B53" s="1"/>
  <c r="C53" s="1"/>
  <c r="D53" s="1"/>
  <c r="E53" s="1"/>
  <c r="F53" s="1"/>
  <c r="G53" s="1"/>
  <c r="H53" s="1"/>
  <c r="B55" s="1"/>
  <c r="C55" s="1"/>
  <c r="D55" s="1"/>
  <c r="E55" s="1"/>
  <c r="F55" s="1"/>
  <c r="G55" s="1"/>
  <c r="H55" s="1"/>
  <c r="B57" s="1"/>
  <c r="C57" s="1"/>
  <c r="D57" s="1"/>
  <c r="E57" s="1"/>
  <c r="F57" s="1"/>
  <c r="G57" s="1"/>
  <c r="AD41"/>
  <c r="AH41" s="1"/>
  <c r="R27" i="12"/>
  <c r="R29" s="1"/>
  <c r="S27"/>
  <c r="Z26" s="1"/>
  <c r="F41"/>
  <c r="K29"/>
  <c r="L29" s="1"/>
  <c r="M29" s="1"/>
  <c r="N29" s="1"/>
  <c r="O29" s="1"/>
  <c r="P29" s="1"/>
  <c r="J31" s="1"/>
  <c r="K31" s="1"/>
  <c r="L31" s="1"/>
  <c r="M31" s="1"/>
  <c r="N31" s="1"/>
  <c r="O31" s="1"/>
  <c r="P31" s="1"/>
  <c r="J33" s="1"/>
  <c r="K33" s="1"/>
  <c r="L33" s="1"/>
  <c r="M33" s="1"/>
  <c r="N33" s="1"/>
  <c r="O33" s="1"/>
  <c r="P33" s="1"/>
  <c r="J35" s="1"/>
  <c r="K35" s="1"/>
  <c r="L35" s="1"/>
  <c r="M35" s="1"/>
  <c r="N35" s="1"/>
  <c r="O35" s="1"/>
  <c r="P35" s="1"/>
  <c r="J37" s="1"/>
  <c r="K37" s="1"/>
  <c r="L37" s="1"/>
  <c r="M37" s="1"/>
  <c r="N37" s="1"/>
  <c r="O37" s="1"/>
  <c r="P37" s="1"/>
  <c r="J39" s="1"/>
  <c r="K39" s="1"/>
  <c r="L39" s="1"/>
  <c r="M39" s="1"/>
  <c r="N39" s="1"/>
  <c r="O39" s="1"/>
  <c r="P39" s="1"/>
  <c r="F42"/>
  <c r="F42" i="10"/>
  <c r="F41"/>
  <c r="K37"/>
  <c r="L37" s="1"/>
  <c r="N42"/>
  <c r="N41"/>
  <c r="S27"/>
  <c r="Z26" s="1"/>
  <c r="R27"/>
  <c r="R29" s="1"/>
  <c r="R37"/>
  <c r="S37" s="1"/>
  <c r="T37" s="1"/>
  <c r="U37" s="1"/>
  <c r="V37" s="1"/>
  <c r="K37" i="7"/>
  <c r="L37" s="1"/>
  <c r="N41"/>
  <c r="N42"/>
  <c r="R27"/>
  <c r="R29" s="1"/>
  <c r="S27"/>
  <c r="Z26" s="1"/>
  <c r="R37"/>
  <c r="O19"/>
  <c r="F41"/>
  <c r="F42"/>
  <c r="S29" i="6"/>
  <c r="T29" s="1"/>
  <c r="AA27"/>
  <c r="B44" s="1"/>
  <c r="Z27"/>
  <c r="Z37"/>
  <c r="AA37" s="1"/>
  <c r="AB37" s="1"/>
  <c r="AC37" s="1"/>
  <c r="AD37" s="1"/>
  <c r="AE37" s="1"/>
  <c r="AF37" s="1"/>
  <c r="Z27" i="5"/>
  <c r="AA27"/>
  <c r="B44" s="1"/>
  <c r="Z37"/>
  <c r="AA37" s="1"/>
  <c r="AB37" s="1"/>
  <c r="AC37" s="1"/>
  <c r="AD37" s="1"/>
  <c r="AE37" s="1"/>
  <c r="AF37" s="1"/>
  <c r="S29"/>
  <c r="T29" s="1"/>
  <c r="R27" i="4"/>
  <c r="R29" s="1"/>
  <c r="S27"/>
  <c r="Z26" s="1"/>
  <c r="F41"/>
  <c r="K29"/>
  <c r="L29" s="1"/>
  <c r="M29" s="1"/>
  <c r="N29" s="1"/>
  <c r="O29" s="1"/>
  <c r="P29" s="1"/>
  <c r="J31" s="1"/>
  <c r="K31" s="1"/>
  <c r="L31" s="1"/>
  <c r="M31" s="1"/>
  <c r="N31" s="1"/>
  <c r="O31" s="1"/>
  <c r="P31" s="1"/>
  <c r="J33" s="1"/>
  <c r="K33" s="1"/>
  <c r="L33" s="1"/>
  <c r="M33" s="1"/>
  <c r="N33" s="1"/>
  <c r="O33" s="1"/>
  <c r="P33" s="1"/>
  <c r="J35" s="1"/>
  <c r="K35" s="1"/>
  <c r="L35" s="1"/>
  <c r="M35" s="1"/>
  <c r="N35" s="1"/>
  <c r="O35" s="1"/>
  <c r="P35" s="1"/>
  <c r="J37" s="1"/>
  <c r="K37" s="1"/>
  <c r="L37" s="1"/>
  <c r="M37" s="1"/>
  <c r="N37" s="1"/>
  <c r="O37" s="1"/>
  <c r="P37" s="1"/>
  <c r="J39" s="1"/>
  <c r="K39" s="1"/>
  <c r="L39" s="1"/>
  <c r="M39" s="1"/>
  <c r="N39" s="1"/>
  <c r="O39" s="1"/>
  <c r="P39" s="1"/>
  <c r="F42"/>
  <c r="F41" i="2"/>
  <c r="S27"/>
  <c r="Z26" s="1"/>
  <c r="R27"/>
  <c r="R29" s="1"/>
  <c r="K29"/>
  <c r="L29" s="1"/>
  <c r="M29" s="1"/>
  <c r="N29" s="1"/>
  <c r="O29" s="1"/>
  <c r="P29" s="1"/>
  <c r="J31" s="1"/>
  <c r="K31" s="1"/>
  <c r="L31" s="1"/>
  <c r="M31" s="1"/>
  <c r="N31" s="1"/>
  <c r="O31" s="1"/>
  <c r="P31" s="1"/>
  <c r="J33" s="1"/>
  <c r="K33" s="1"/>
  <c r="L33" s="1"/>
  <c r="M33" s="1"/>
  <c r="N33" s="1"/>
  <c r="O33" s="1"/>
  <c r="P33" s="1"/>
  <c r="J35" s="1"/>
  <c r="K35" s="1"/>
  <c r="L35" s="1"/>
  <c r="M35" s="1"/>
  <c r="N35" s="1"/>
  <c r="O35" s="1"/>
  <c r="P35" s="1"/>
  <c r="F42"/>
  <c r="F41" i="1"/>
  <c r="R27"/>
  <c r="R29" s="1"/>
  <c r="S27"/>
  <c r="Z26" s="1"/>
  <c r="F42"/>
  <c r="K29"/>
  <c r="L29" s="1"/>
  <c r="M29" s="1"/>
  <c r="N29" s="1"/>
  <c r="O29" s="1"/>
  <c r="P29" s="1"/>
  <c r="J31" s="1"/>
  <c r="K31" s="1"/>
  <c r="L31" s="1"/>
  <c r="M31" s="1"/>
  <c r="N24"/>
  <c r="N23"/>
  <c r="V40" i="14" l="1"/>
  <c r="C44"/>
  <c r="J43" s="1"/>
  <c r="B44"/>
  <c r="B46" s="1"/>
  <c r="AD40"/>
  <c r="AA28"/>
  <c r="AB28" s="1"/>
  <c r="AC28" s="1"/>
  <c r="AD28" s="1"/>
  <c r="AE28" s="1"/>
  <c r="AF28" s="1"/>
  <c r="Z30" s="1"/>
  <c r="AA30" s="1"/>
  <c r="AB30" s="1"/>
  <c r="AC30" s="1"/>
  <c r="AD30" s="1"/>
  <c r="AE30" s="1"/>
  <c r="AF30" s="1"/>
  <c r="Z32" s="1"/>
  <c r="AA32" s="1"/>
  <c r="AB32" s="1"/>
  <c r="AC32" s="1"/>
  <c r="AD32" s="1"/>
  <c r="AE32" s="1"/>
  <c r="AF32" s="1"/>
  <c r="Z34" s="1"/>
  <c r="AA34" s="1"/>
  <c r="AB34" s="1"/>
  <c r="AC34" s="1"/>
  <c r="AD34" s="1"/>
  <c r="AE34" s="1"/>
  <c r="AF34" s="1"/>
  <c r="Z36" s="1"/>
  <c r="AA36" s="1"/>
  <c r="AB36" s="1"/>
  <c r="AC36" s="1"/>
  <c r="AD36" s="1"/>
  <c r="AE36" s="1"/>
  <c r="AF36" s="1"/>
  <c r="Z38" s="1"/>
  <c r="AA38" s="1"/>
  <c r="AB38" s="1"/>
  <c r="AC38" s="1"/>
  <c r="AD38" s="1"/>
  <c r="AE38" s="1"/>
  <c r="AF38" s="1"/>
  <c r="AD41"/>
  <c r="V41"/>
  <c r="R45" i="13"/>
  <c r="R47" s="1"/>
  <c r="S45"/>
  <c r="Z44" s="1"/>
  <c r="F60"/>
  <c r="K47"/>
  <c r="L47" s="1"/>
  <c r="M47" s="1"/>
  <c r="N47" s="1"/>
  <c r="O47" s="1"/>
  <c r="P47" s="1"/>
  <c r="J49" s="1"/>
  <c r="K49" s="1"/>
  <c r="L49" s="1"/>
  <c r="M49" s="1"/>
  <c r="N49" s="1"/>
  <c r="O49" s="1"/>
  <c r="P49" s="1"/>
  <c r="J51" s="1"/>
  <c r="K51" s="1"/>
  <c r="L51" s="1"/>
  <c r="M51" s="1"/>
  <c r="N51" s="1"/>
  <c r="O51" s="1"/>
  <c r="P51" s="1"/>
  <c r="J53" s="1"/>
  <c r="K53" s="1"/>
  <c r="L53" s="1"/>
  <c r="M53" s="1"/>
  <c r="N53" s="1"/>
  <c r="O53" s="1"/>
  <c r="P53" s="1"/>
  <c r="J55" s="1"/>
  <c r="K55" s="1"/>
  <c r="L55" s="1"/>
  <c r="M55" s="1"/>
  <c r="N55" s="1"/>
  <c r="O55" s="1"/>
  <c r="P55" s="1"/>
  <c r="F59"/>
  <c r="Z27" i="12"/>
  <c r="Z29" s="1"/>
  <c r="AA27"/>
  <c r="B44" s="1"/>
  <c r="N42"/>
  <c r="N41"/>
  <c r="S29"/>
  <c r="T29" s="1"/>
  <c r="U29" s="1"/>
  <c r="V29" s="1"/>
  <c r="W29" s="1"/>
  <c r="X29" s="1"/>
  <c r="R31" s="1"/>
  <c r="S31" s="1"/>
  <c r="T31" s="1"/>
  <c r="U31" s="1"/>
  <c r="V31" s="1"/>
  <c r="W31" s="1"/>
  <c r="X31" s="1"/>
  <c r="R33" s="1"/>
  <c r="S33" s="1"/>
  <c r="T33" s="1"/>
  <c r="U33" s="1"/>
  <c r="V33" s="1"/>
  <c r="W33" s="1"/>
  <c r="X33" s="1"/>
  <c r="R35" s="1"/>
  <c r="S35" s="1"/>
  <c r="T35" s="1"/>
  <c r="U35" s="1"/>
  <c r="V35" s="1"/>
  <c r="W35" s="1"/>
  <c r="X35" s="1"/>
  <c r="R37" s="1"/>
  <c r="S37" s="1"/>
  <c r="T37" s="1"/>
  <c r="U37" s="1"/>
  <c r="V37" s="1"/>
  <c r="W37" s="1"/>
  <c r="X37" s="1"/>
  <c r="R39" s="1"/>
  <c r="S39" s="1"/>
  <c r="T39" s="1"/>
  <c r="U39" s="1"/>
  <c r="V39" s="1"/>
  <c r="W39" s="1"/>
  <c r="S29" i="10"/>
  <c r="T29" s="1"/>
  <c r="AA27"/>
  <c r="B44" s="1"/>
  <c r="Z27"/>
  <c r="Z37"/>
  <c r="AA37" s="1"/>
  <c r="AB37" s="1"/>
  <c r="AD37" s="1"/>
  <c r="AE37" s="1"/>
  <c r="AF37" s="1"/>
  <c r="P19" i="7"/>
  <c r="N24" s="1"/>
  <c r="AH24" s="1"/>
  <c r="N23"/>
  <c r="AH23" s="1"/>
  <c r="Z27"/>
  <c r="AA27"/>
  <c r="B44" s="1"/>
  <c r="Z37"/>
  <c r="S29"/>
  <c r="T29" s="1"/>
  <c r="S37"/>
  <c r="T37" s="1"/>
  <c r="U37" s="1"/>
  <c r="V37" s="1"/>
  <c r="W37" s="1"/>
  <c r="B45" i="6"/>
  <c r="B47" s="1"/>
  <c r="C45"/>
  <c r="J44" s="1"/>
  <c r="V41"/>
  <c r="Z29"/>
  <c r="AC29"/>
  <c r="AD29" s="1"/>
  <c r="AE29" s="1"/>
  <c r="V42"/>
  <c r="AC29" i="5"/>
  <c r="AD29" s="1"/>
  <c r="AE29" s="1"/>
  <c r="Z29"/>
  <c r="B45"/>
  <c r="B47" s="1"/>
  <c r="C45"/>
  <c r="J44" s="1"/>
  <c r="V41"/>
  <c r="V42"/>
  <c r="J37" i="2"/>
  <c r="K37" s="1"/>
  <c r="N31" i="1"/>
  <c r="O31" s="1"/>
  <c r="Z27" i="4"/>
  <c r="Z29" s="1"/>
  <c r="AA27"/>
  <c r="B44" s="1"/>
  <c r="S29"/>
  <c r="T29" s="1"/>
  <c r="U29" s="1"/>
  <c r="V29" s="1"/>
  <c r="W29" s="1"/>
  <c r="X29" s="1"/>
  <c r="R31" s="1"/>
  <c r="S31" s="1"/>
  <c r="T31" s="1"/>
  <c r="U31" s="1"/>
  <c r="V31" s="1"/>
  <c r="W31" s="1"/>
  <c r="X31" s="1"/>
  <c r="R33" s="1"/>
  <c r="S33" s="1"/>
  <c r="T33" s="1"/>
  <c r="U33" s="1"/>
  <c r="V33" s="1"/>
  <c r="W33" s="1"/>
  <c r="X33" s="1"/>
  <c r="R35" s="1"/>
  <c r="S35" s="1"/>
  <c r="T35" s="1"/>
  <c r="U35" s="1"/>
  <c r="V35" s="1"/>
  <c r="W35" s="1"/>
  <c r="X35" s="1"/>
  <c r="R37" s="1"/>
  <c r="S37" s="1"/>
  <c r="T37" s="1"/>
  <c r="U37" s="1"/>
  <c r="V37" s="1"/>
  <c r="W37" s="1"/>
  <c r="X37" s="1"/>
  <c r="R39" s="1"/>
  <c r="S39" s="1"/>
  <c r="T39" s="1"/>
  <c r="U39" s="1"/>
  <c r="V39" s="1"/>
  <c r="W39" s="1"/>
  <c r="N42"/>
  <c r="N41"/>
  <c r="AA27" i="2"/>
  <c r="B44" s="1"/>
  <c r="Z27"/>
  <c r="Z29" s="1"/>
  <c r="S29"/>
  <c r="T29" s="1"/>
  <c r="V29" s="1"/>
  <c r="W29" s="1"/>
  <c r="X29" s="1"/>
  <c r="AA27" i="1"/>
  <c r="B44" s="1"/>
  <c r="Z27"/>
  <c r="Z29" s="1"/>
  <c r="S29"/>
  <c r="T29" s="1"/>
  <c r="U29" s="1"/>
  <c r="V29" s="1"/>
  <c r="W29" s="1"/>
  <c r="X29" s="1"/>
  <c r="R31" s="1"/>
  <c r="S31" s="1"/>
  <c r="T31" s="1"/>
  <c r="U31" s="1"/>
  <c r="V31" s="1"/>
  <c r="W31" s="1"/>
  <c r="X31" s="1"/>
  <c r="R33" s="1"/>
  <c r="S33" s="1"/>
  <c r="T33" s="1"/>
  <c r="U33" s="1"/>
  <c r="V33" s="1"/>
  <c r="W33" s="1"/>
  <c r="X33" s="1"/>
  <c r="R35" s="1"/>
  <c r="S35" s="1"/>
  <c r="T35" s="1"/>
  <c r="U35" s="1"/>
  <c r="V35" s="1"/>
  <c r="W35" s="1"/>
  <c r="X35" s="1"/>
  <c r="R37" s="1"/>
  <c r="S37" s="1"/>
  <c r="T37" s="1"/>
  <c r="U37" s="1"/>
  <c r="V37" s="1"/>
  <c r="W37" s="1"/>
  <c r="X37" s="1"/>
  <c r="R39" s="1"/>
  <c r="S39" s="1"/>
  <c r="T39" s="1"/>
  <c r="U39" s="1"/>
  <c r="V39" s="1"/>
  <c r="W39" s="1"/>
  <c r="B11"/>
  <c r="C11" s="1"/>
  <c r="D11" s="1"/>
  <c r="E11" s="1"/>
  <c r="F11" s="1"/>
  <c r="G11" s="1"/>
  <c r="H11" s="1"/>
  <c r="AH40" i="14" l="1"/>
  <c r="C46"/>
  <c r="D46" s="1"/>
  <c r="E46" s="1"/>
  <c r="F46" s="1"/>
  <c r="G46" s="1"/>
  <c r="H46" s="1"/>
  <c r="B48" s="1"/>
  <c r="C48" s="1"/>
  <c r="D48" s="1"/>
  <c r="E48" s="1"/>
  <c r="F48" s="1"/>
  <c r="G48" s="1"/>
  <c r="H48" s="1"/>
  <c r="B50" s="1"/>
  <c r="C50" s="1"/>
  <c r="D50" s="1"/>
  <c r="E50" s="1"/>
  <c r="F50" s="1"/>
  <c r="G50" s="1"/>
  <c r="H50" s="1"/>
  <c r="B52" s="1"/>
  <c r="C52" s="1"/>
  <c r="D52" s="1"/>
  <c r="E52" s="1"/>
  <c r="F52" s="1"/>
  <c r="G52" s="1"/>
  <c r="H52" s="1"/>
  <c r="B54" s="1"/>
  <c r="C54" s="1"/>
  <c r="D54" s="1"/>
  <c r="E54" s="1"/>
  <c r="F54" s="1"/>
  <c r="G54" s="1"/>
  <c r="H54" s="1"/>
  <c r="B56" s="1"/>
  <c r="C56" s="1"/>
  <c r="D56" s="1"/>
  <c r="E56" s="1"/>
  <c r="F56" s="1"/>
  <c r="G56" s="1"/>
  <c r="H56" s="1"/>
  <c r="AH41"/>
  <c r="K44"/>
  <c r="R43" s="1"/>
  <c r="J44"/>
  <c r="J46" s="1"/>
  <c r="S47" i="13"/>
  <c r="T47" s="1"/>
  <c r="U47" s="1"/>
  <c r="V47" s="1"/>
  <c r="W47" s="1"/>
  <c r="X47" s="1"/>
  <c r="R49" s="1"/>
  <c r="S49" s="1"/>
  <c r="T49" s="1"/>
  <c r="U49" s="1"/>
  <c r="V49" s="1"/>
  <c r="W49" s="1"/>
  <c r="X49" s="1"/>
  <c r="R51" s="1"/>
  <c r="S51" s="1"/>
  <c r="T51" s="1"/>
  <c r="U51" s="1"/>
  <c r="V51" s="1"/>
  <c r="W51" s="1"/>
  <c r="X51" s="1"/>
  <c r="R53" s="1"/>
  <c r="S53" s="1"/>
  <c r="T53" s="1"/>
  <c r="U53" s="1"/>
  <c r="V53" s="1"/>
  <c r="W53" s="1"/>
  <c r="X53" s="1"/>
  <c r="R55" s="1"/>
  <c r="S55" s="1"/>
  <c r="T55" s="1"/>
  <c r="U55" s="1"/>
  <c r="V55" s="1"/>
  <c r="W55" s="1"/>
  <c r="X55" s="1"/>
  <c r="R57" s="1"/>
  <c r="T57" s="1"/>
  <c r="U57" s="1"/>
  <c r="V57" s="1"/>
  <c r="W57" s="1"/>
  <c r="Z45"/>
  <c r="Z47" s="1"/>
  <c r="AA45"/>
  <c r="B62" s="1"/>
  <c r="N59"/>
  <c r="N60"/>
  <c r="AD41" i="12"/>
  <c r="AA29"/>
  <c r="AB29" s="1"/>
  <c r="AC29" s="1"/>
  <c r="AD29" s="1"/>
  <c r="AE29" s="1"/>
  <c r="AF29" s="1"/>
  <c r="Z31" s="1"/>
  <c r="AA31" s="1"/>
  <c r="AB31" s="1"/>
  <c r="AC31" s="1"/>
  <c r="AD31" s="1"/>
  <c r="AE31" s="1"/>
  <c r="AF31" s="1"/>
  <c r="Z33" s="1"/>
  <c r="AA33" s="1"/>
  <c r="AB33" s="1"/>
  <c r="AC33" s="1"/>
  <c r="AD33" s="1"/>
  <c r="AE33" s="1"/>
  <c r="AF33" s="1"/>
  <c r="Z35" s="1"/>
  <c r="AA35" s="1"/>
  <c r="AB35" s="1"/>
  <c r="AC35" s="1"/>
  <c r="AD35" s="1"/>
  <c r="AE35" s="1"/>
  <c r="AF35" s="1"/>
  <c r="Z37" s="1"/>
  <c r="AA37" s="1"/>
  <c r="AB37" s="1"/>
  <c r="AC37" s="1"/>
  <c r="AD37" s="1"/>
  <c r="AE37" s="1"/>
  <c r="AF37" s="1"/>
  <c r="Z39" s="1"/>
  <c r="AA39" s="1"/>
  <c r="AB39" s="1"/>
  <c r="AC39" s="1"/>
  <c r="AD39" s="1"/>
  <c r="AE39" s="1"/>
  <c r="AF39" s="1"/>
  <c r="AD42"/>
  <c r="V41"/>
  <c r="C45"/>
  <c r="J44" s="1"/>
  <c r="B45"/>
  <c r="B47" s="1"/>
  <c r="V42"/>
  <c r="AC29" i="10"/>
  <c r="AD29" s="1"/>
  <c r="V41"/>
  <c r="B45"/>
  <c r="B47" s="1"/>
  <c r="C45"/>
  <c r="J44" s="1"/>
  <c r="V42"/>
  <c r="AC29" i="7"/>
  <c r="AD29" s="1"/>
  <c r="AE29" s="1"/>
  <c r="Z29"/>
  <c r="V42"/>
  <c r="V41"/>
  <c r="AA37"/>
  <c r="AB37" s="1"/>
  <c r="AC37" s="1"/>
  <c r="AD37" s="1"/>
  <c r="AE37" s="1"/>
  <c r="AF37" s="1"/>
  <c r="B45"/>
  <c r="B47" s="1"/>
  <c r="C45"/>
  <c r="J44" s="1"/>
  <c r="C47" i="6"/>
  <c r="D47" s="1"/>
  <c r="E47" s="1"/>
  <c r="F47" s="1"/>
  <c r="G47" s="1"/>
  <c r="H47" s="1"/>
  <c r="B49" s="1"/>
  <c r="C49" s="1"/>
  <c r="D49" s="1"/>
  <c r="E49" s="1"/>
  <c r="F49" s="1"/>
  <c r="G49" s="1"/>
  <c r="H49" s="1"/>
  <c r="B51" s="1"/>
  <c r="C51" s="1"/>
  <c r="D51" s="1"/>
  <c r="E51" s="1"/>
  <c r="F51" s="1"/>
  <c r="G51" s="1"/>
  <c r="H51" s="1"/>
  <c r="B53" s="1"/>
  <c r="C53" s="1"/>
  <c r="D53" s="1"/>
  <c r="E53" s="1"/>
  <c r="F53" s="1"/>
  <c r="G53" s="1"/>
  <c r="H53" s="1"/>
  <c r="B55" s="1"/>
  <c r="C55" s="1"/>
  <c r="D55" s="1"/>
  <c r="E55" s="1"/>
  <c r="F55" s="1"/>
  <c r="G55" s="1"/>
  <c r="H55" s="1"/>
  <c r="B57" s="1"/>
  <c r="C57" s="1"/>
  <c r="D57" s="1"/>
  <c r="E57" s="1"/>
  <c r="F57" s="1"/>
  <c r="G57" s="1"/>
  <c r="H57" s="1"/>
  <c r="AD42"/>
  <c r="AD41"/>
  <c r="AH41" s="1"/>
  <c r="J45"/>
  <c r="J47" s="1"/>
  <c r="K45"/>
  <c r="R44" s="1"/>
  <c r="AH42"/>
  <c r="C47" i="5"/>
  <c r="D47" s="1"/>
  <c r="E47" s="1"/>
  <c r="F47" s="1"/>
  <c r="G47" s="1"/>
  <c r="H47" s="1"/>
  <c r="B49" s="1"/>
  <c r="C49" s="1"/>
  <c r="D49" s="1"/>
  <c r="E49" s="1"/>
  <c r="F49" s="1"/>
  <c r="G49" s="1"/>
  <c r="H49" s="1"/>
  <c r="B51" s="1"/>
  <c r="C51" s="1"/>
  <c r="D51" s="1"/>
  <c r="E51" s="1"/>
  <c r="F51" s="1"/>
  <c r="G51" s="1"/>
  <c r="H51" s="1"/>
  <c r="B53" s="1"/>
  <c r="C53" s="1"/>
  <c r="D53" s="1"/>
  <c r="E53" s="1"/>
  <c r="F53" s="1"/>
  <c r="G53" s="1"/>
  <c r="H53" s="1"/>
  <c r="B55" s="1"/>
  <c r="C55" s="1"/>
  <c r="D55" s="1"/>
  <c r="E55" s="1"/>
  <c r="F55" s="1"/>
  <c r="G55" s="1"/>
  <c r="H55" s="1"/>
  <c r="B57" s="1"/>
  <c r="C57" s="1"/>
  <c r="D57" s="1"/>
  <c r="E57" s="1"/>
  <c r="F57" s="1"/>
  <c r="G57" s="1"/>
  <c r="H57" s="1"/>
  <c r="J45"/>
  <c r="J47" s="1"/>
  <c r="K45"/>
  <c r="R44" s="1"/>
  <c r="AD42"/>
  <c r="AD41"/>
  <c r="AH41" s="1"/>
  <c r="AH42"/>
  <c r="L37" i="2"/>
  <c r="N37" s="1"/>
  <c r="O37" s="1"/>
  <c r="P37" s="1"/>
  <c r="J39" s="1"/>
  <c r="K39" s="1"/>
  <c r="L39" s="1"/>
  <c r="M39" s="1"/>
  <c r="N39" s="1"/>
  <c r="O39" s="1"/>
  <c r="P39" s="1"/>
  <c r="V41" i="1"/>
  <c r="P31"/>
  <c r="J33" s="1"/>
  <c r="K33" s="1"/>
  <c r="L33" s="1"/>
  <c r="M33" s="1"/>
  <c r="N33" s="1"/>
  <c r="O33" s="1"/>
  <c r="P33" s="1"/>
  <c r="J35" s="1"/>
  <c r="K35" s="1"/>
  <c r="L35" s="1"/>
  <c r="M35" s="1"/>
  <c r="N35" s="1"/>
  <c r="O35" s="1"/>
  <c r="P35" s="1"/>
  <c r="J37" s="1"/>
  <c r="K37" s="1"/>
  <c r="L37" s="1"/>
  <c r="M37" s="1"/>
  <c r="N37" s="1"/>
  <c r="O37" s="1"/>
  <c r="P37" s="1"/>
  <c r="J39" s="1"/>
  <c r="K39" s="1"/>
  <c r="L39" s="1"/>
  <c r="M39" s="1"/>
  <c r="N39" s="1"/>
  <c r="O39" s="1"/>
  <c r="P39" s="1"/>
  <c r="AA29" i="4"/>
  <c r="AB29" s="1"/>
  <c r="AC29" s="1"/>
  <c r="AD29" s="1"/>
  <c r="AE29" s="1"/>
  <c r="AF29" s="1"/>
  <c r="Z31" s="1"/>
  <c r="AA31" s="1"/>
  <c r="AB31" s="1"/>
  <c r="AC31" s="1"/>
  <c r="AD31" s="1"/>
  <c r="AE31" s="1"/>
  <c r="AF31" s="1"/>
  <c r="Z33" s="1"/>
  <c r="AA33" s="1"/>
  <c r="AB33" s="1"/>
  <c r="AC33" s="1"/>
  <c r="AD33" s="1"/>
  <c r="AE33" s="1"/>
  <c r="AF33" s="1"/>
  <c r="Z35" s="1"/>
  <c r="AA35" s="1"/>
  <c r="AB35" s="1"/>
  <c r="AC35" s="1"/>
  <c r="AD35" s="1"/>
  <c r="AE35" s="1"/>
  <c r="AF35" s="1"/>
  <c r="Z37" s="1"/>
  <c r="AA37" s="1"/>
  <c r="AB37" s="1"/>
  <c r="AC37" s="1"/>
  <c r="AD37" s="1"/>
  <c r="AE37" s="1"/>
  <c r="AF37" s="1"/>
  <c r="Z39" s="1"/>
  <c r="AA39" s="1"/>
  <c r="AB39" s="1"/>
  <c r="AC39" s="1"/>
  <c r="AD39" s="1"/>
  <c r="AE39" s="1"/>
  <c r="AF39" s="1"/>
  <c r="V42"/>
  <c r="V41"/>
  <c r="C45"/>
  <c r="J44" s="1"/>
  <c r="B45"/>
  <c r="B47" s="1"/>
  <c r="R31" i="2"/>
  <c r="S31" s="1"/>
  <c r="T31" s="1"/>
  <c r="U31" s="1"/>
  <c r="V31" s="1"/>
  <c r="W31" s="1"/>
  <c r="X31" s="1"/>
  <c r="R33" s="1"/>
  <c r="S33" s="1"/>
  <c r="T33" s="1"/>
  <c r="U33" s="1"/>
  <c r="V33" s="1"/>
  <c r="W33" s="1"/>
  <c r="X33" s="1"/>
  <c r="R35" s="1"/>
  <c r="S35" s="1"/>
  <c r="AC29"/>
  <c r="AD29" s="1"/>
  <c r="AE29" s="1"/>
  <c r="Z31" s="1"/>
  <c r="AA31" s="1"/>
  <c r="AB31" s="1"/>
  <c r="AC31" s="1"/>
  <c r="AD31" s="1"/>
  <c r="AE31" s="1"/>
  <c r="AF31" s="1"/>
  <c r="Z33" s="1"/>
  <c r="AA33" s="1"/>
  <c r="AB33" s="1"/>
  <c r="AC33" s="1"/>
  <c r="AD33" s="1"/>
  <c r="AE33" s="1"/>
  <c r="AF33" s="1"/>
  <c r="Z35" s="1"/>
  <c r="AA35" s="1"/>
  <c r="AB35" s="1"/>
  <c r="AC35" s="1"/>
  <c r="AD35" s="1"/>
  <c r="AE35" s="1"/>
  <c r="AF35" s="1"/>
  <c r="Z37" s="1"/>
  <c r="AA37" s="1"/>
  <c r="AB37" s="1"/>
  <c r="AC37" s="1"/>
  <c r="AD37" s="1"/>
  <c r="AE37" s="1"/>
  <c r="AF37" s="1"/>
  <c r="AA39" s="1"/>
  <c r="AB39" s="1"/>
  <c r="AC39" s="1"/>
  <c r="AD39" s="1"/>
  <c r="AE39" s="1"/>
  <c r="AF39" s="1"/>
  <c r="C45"/>
  <c r="J44" s="1"/>
  <c r="B45"/>
  <c r="B47" s="1"/>
  <c r="V42" i="1"/>
  <c r="AA29"/>
  <c r="AB29" s="1"/>
  <c r="AC29" s="1"/>
  <c r="AD29" s="1"/>
  <c r="AE29" s="1"/>
  <c r="AF29" s="1"/>
  <c r="Z31" s="1"/>
  <c r="AA31" s="1"/>
  <c r="AB31" s="1"/>
  <c r="AC31" s="1"/>
  <c r="AD31" s="1"/>
  <c r="AE31" s="1"/>
  <c r="AF31" s="1"/>
  <c r="Z33" s="1"/>
  <c r="AA33" s="1"/>
  <c r="AB33" s="1"/>
  <c r="AC33" s="1"/>
  <c r="AD33" s="1"/>
  <c r="AE33" s="1"/>
  <c r="AF33" s="1"/>
  <c r="Z35" s="1"/>
  <c r="AA35" s="1"/>
  <c r="AB35" s="1"/>
  <c r="AC35" s="1"/>
  <c r="AD35" s="1"/>
  <c r="AE35" s="1"/>
  <c r="AF35" s="1"/>
  <c r="Z37" s="1"/>
  <c r="AA37" s="1"/>
  <c r="AB37" s="1"/>
  <c r="AC37" s="1"/>
  <c r="AD37" s="1"/>
  <c r="AE37" s="1"/>
  <c r="AF37" s="1"/>
  <c r="Z39" s="1"/>
  <c r="AA39" s="1"/>
  <c r="AB39" s="1"/>
  <c r="AC39" s="1"/>
  <c r="AD39" s="1"/>
  <c r="AE39" s="1"/>
  <c r="AF39" s="1"/>
  <c r="B45"/>
  <c r="B47" s="1"/>
  <c r="C45"/>
  <c r="J44" s="1"/>
  <c r="B13"/>
  <c r="F59" i="14" l="1"/>
  <c r="F58"/>
  <c r="K46"/>
  <c r="L46" s="1"/>
  <c r="M46" s="1"/>
  <c r="N46" s="1"/>
  <c r="O46" s="1"/>
  <c r="P46" s="1"/>
  <c r="J48" s="1"/>
  <c r="K48" s="1"/>
  <c r="L48" s="1"/>
  <c r="M48" s="1"/>
  <c r="N48" s="1"/>
  <c r="O48" s="1"/>
  <c r="P48" s="1"/>
  <c r="J50" s="1"/>
  <c r="K50" s="1"/>
  <c r="L50" s="1"/>
  <c r="M50" s="1"/>
  <c r="N50" s="1"/>
  <c r="O50" s="1"/>
  <c r="P50" s="1"/>
  <c r="J52" s="1"/>
  <c r="K52" s="1"/>
  <c r="L52" s="1"/>
  <c r="M52" s="1"/>
  <c r="N52" s="1"/>
  <c r="O52" s="1"/>
  <c r="P52" s="1"/>
  <c r="J54" s="1"/>
  <c r="K54" s="1"/>
  <c r="L54" s="1"/>
  <c r="M54" s="1"/>
  <c r="N54" s="1"/>
  <c r="O54" s="1"/>
  <c r="P54" s="1"/>
  <c r="S44"/>
  <c r="Z43" s="1"/>
  <c r="R44"/>
  <c r="R46" s="1"/>
  <c r="V60" i="13"/>
  <c r="AA47"/>
  <c r="AB47" s="1"/>
  <c r="AC47" s="1"/>
  <c r="AD47" s="1"/>
  <c r="AE47" s="1"/>
  <c r="AF47" s="1"/>
  <c r="Z49" s="1"/>
  <c r="AA49" s="1"/>
  <c r="AB49" s="1"/>
  <c r="AC49" s="1"/>
  <c r="AD49" s="1"/>
  <c r="AE49" s="1"/>
  <c r="AF49" s="1"/>
  <c r="Z51" s="1"/>
  <c r="AA51" s="1"/>
  <c r="AB51" s="1"/>
  <c r="AC51" s="1"/>
  <c r="AD51" s="1"/>
  <c r="AE51" s="1"/>
  <c r="AF51" s="1"/>
  <c r="Z53" s="1"/>
  <c r="AA53" s="1"/>
  <c r="AB53" s="1"/>
  <c r="AC53" s="1"/>
  <c r="AD53" s="1"/>
  <c r="AE53" s="1"/>
  <c r="AF53" s="1"/>
  <c r="Z55" s="1"/>
  <c r="AA55" s="1"/>
  <c r="AB55" s="1"/>
  <c r="AC55" s="1"/>
  <c r="AD55" s="1"/>
  <c r="AE55" s="1"/>
  <c r="AF55" s="1"/>
  <c r="Z57" s="1"/>
  <c r="V59"/>
  <c r="B63"/>
  <c r="B65" s="1"/>
  <c r="C63"/>
  <c r="J62" s="1"/>
  <c r="AH42" i="12"/>
  <c r="AH41"/>
  <c r="C47"/>
  <c r="D47" s="1"/>
  <c r="E47" s="1"/>
  <c r="F47" s="1"/>
  <c r="G47" s="1"/>
  <c r="H47" s="1"/>
  <c r="B49" s="1"/>
  <c r="C49" s="1"/>
  <c r="D49" s="1"/>
  <c r="E49" s="1"/>
  <c r="F49" s="1"/>
  <c r="G49" s="1"/>
  <c r="H49" s="1"/>
  <c r="B51" s="1"/>
  <c r="C51" s="1"/>
  <c r="D51" s="1"/>
  <c r="E51" s="1"/>
  <c r="F51" s="1"/>
  <c r="G51" s="1"/>
  <c r="H51" s="1"/>
  <c r="B53" s="1"/>
  <c r="C53" s="1"/>
  <c r="D53" s="1"/>
  <c r="E53" s="1"/>
  <c r="F53" s="1"/>
  <c r="G53" s="1"/>
  <c r="H53" s="1"/>
  <c r="B55" s="1"/>
  <c r="C55" s="1"/>
  <c r="D55" s="1"/>
  <c r="E55" s="1"/>
  <c r="F55" s="1"/>
  <c r="G55" s="1"/>
  <c r="H55" s="1"/>
  <c r="B57" s="1"/>
  <c r="C57" s="1"/>
  <c r="D57" s="1"/>
  <c r="E57" s="1"/>
  <c r="F57" s="1"/>
  <c r="G57" s="1"/>
  <c r="K45"/>
  <c r="R44" s="1"/>
  <c r="J45"/>
  <c r="J47" s="1"/>
  <c r="J45" i="10"/>
  <c r="J47" s="1"/>
  <c r="K45"/>
  <c r="R44" s="1"/>
  <c r="C47"/>
  <c r="D47" s="1"/>
  <c r="E47" s="1"/>
  <c r="F47" s="1"/>
  <c r="G47" s="1"/>
  <c r="H47" s="1"/>
  <c r="B49" s="1"/>
  <c r="C49" s="1"/>
  <c r="D49" s="1"/>
  <c r="E49" s="1"/>
  <c r="F49" s="1"/>
  <c r="G49" s="1"/>
  <c r="H49" s="1"/>
  <c r="B51" s="1"/>
  <c r="C51" s="1"/>
  <c r="D51" s="1"/>
  <c r="E51" s="1"/>
  <c r="F51" s="1"/>
  <c r="G51" s="1"/>
  <c r="H51" s="1"/>
  <c r="B53" s="1"/>
  <c r="C53" s="1"/>
  <c r="D53" s="1"/>
  <c r="E53" s="1"/>
  <c r="F53" s="1"/>
  <c r="G53" s="1"/>
  <c r="H53" s="1"/>
  <c r="B55" s="1"/>
  <c r="C55" s="1"/>
  <c r="D55" s="1"/>
  <c r="E55" s="1"/>
  <c r="F55" s="1"/>
  <c r="G55" s="1"/>
  <c r="H55" s="1"/>
  <c r="B57" s="1"/>
  <c r="C57" s="1"/>
  <c r="D57" s="1"/>
  <c r="E57" s="1"/>
  <c r="F57" s="1"/>
  <c r="G57" s="1"/>
  <c r="H57" s="1"/>
  <c r="AD42"/>
  <c r="AH42" s="1"/>
  <c r="AD41"/>
  <c r="AH41" s="1"/>
  <c r="C47" i="7"/>
  <c r="D47" s="1"/>
  <c r="E47" s="1"/>
  <c r="F47" s="1"/>
  <c r="G47" s="1"/>
  <c r="H47" s="1"/>
  <c r="B49" s="1"/>
  <c r="C49" s="1"/>
  <c r="D49" s="1"/>
  <c r="E49" s="1"/>
  <c r="F49" s="1"/>
  <c r="G49" s="1"/>
  <c r="H49" s="1"/>
  <c r="B51" s="1"/>
  <c r="C51" s="1"/>
  <c r="D51" s="1"/>
  <c r="E51" s="1"/>
  <c r="F51" s="1"/>
  <c r="G51" s="1"/>
  <c r="H51" s="1"/>
  <c r="B53" s="1"/>
  <c r="C53" s="1"/>
  <c r="D53" s="1"/>
  <c r="E53" s="1"/>
  <c r="F53" s="1"/>
  <c r="G53" s="1"/>
  <c r="H53" s="1"/>
  <c r="B55" s="1"/>
  <c r="C55" s="1"/>
  <c r="D55" s="1"/>
  <c r="E55" s="1"/>
  <c r="F55" s="1"/>
  <c r="G55" s="1"/>
  <c r="H55" s="1"/>
  <c r="B57" s="1"/>
  <c r="C57" s="1"/>
  <c r="D57" s="1"/>
  <c r="E57" s="1"/>
  <c r="F57" s="1"/>
  <c r="G57" s="1"/>
  <c r="H57" s="1"/>
  <c r="J45"/>
  <c r="J47" s="1"/>
  <c r="K45"/>
  <c r="R44" s="1"/>
  <c r="AD42"/>
  <c r="AH42" s="1"/>
  <c r="AD41"/>
  <c r="AH41"/>
  <c r="K47" i="6"/>
  <c r="L47" s="1"/>
  <c r="M47" s="1"/>
  <c r="N47" s="1"/>
  <c r="O47" s="1"/>
  <c r="P47" s="1"/>
  <c r="J49" s="1"/>
  <c r="K49" s="1"/>
  <c r="L49" s="1"/>
  <c r="M49" s="1"/>
  <c r="N49" s="1"/>
  <c r="O49" s="1"/>
  <c r="P49" s="1"/>
  <c r="J51" s="1"/>
  <c r="K51" s="1"/>
  <c r="L51" s="1"/>
  <c r="M51" s="1"/>
  <c r="N51" s="1"/>
  <c r="O51" s="1"/>
  <c r="P51" s="1"/>
  <c r="J53" s="1"/>
  <c r="K53" s="1"/>
  <c r="L53" s="1"/>
  <c r="M53" s="1"/>
  <c r="N53" s="1"/>
  <c r="O53" s="1"/>
  <c r="P53" s="1"/>
  <c r="J55" s="1"/>
  <c r="K55" s="1"/>
  <c r="L55" s="1"/>
  <c r="M55" s="1"/>
  <c r="N55" s="1"/>
  <c r="O55" s="1"/>
  <c r="P55" s="1"/>
  <c r="F59"/>
  <c r="F60"/>
  <c r="R45"/>
  <c r="R47" s="1"/>
  <c r="S45"/>
  <c r="Z44" s="1"/>
  <c r="K47" i="5"/>
  <c r="L47" s="1"/>
  <c r="M47" s="1"/>
  <c r="N47" s="1"/>
  <c r="O47" s="1"/>
  <c r="P47" s="1"/>
  <c r="J49" s="1"/>
  <c r="K49" s="1"/>
  <c r="L49" s="1"/>
  <c r="M49" s="1"/>
  <c r="N49" s="1"/>
  <c r="O49" s="1"/>
  <c r="P49" s="1"/>
  <c r="J51" s="1"/>
  <c r="K51" s="1"/>
  <c r="L51" s="1"/>
  <c r="M51" s="1"/>
  <c r="N51" s="1"/>
  <c r="O51" s="1"/>
  <c r="P51" s="1"/>
  <c r="J53" s="1"/>
  <c r="K53" s="1"/>
  <c r="L53" s="1"/>
  <c r="M53" s="1"/>
  <c r="N53" s="1"/>
  <c r="O53" s="1"/>
  <c r="P53" s="1"/>
  <c r="J55" s="1"/>
  <c r="K55" s="1"/>
  <c r="L55" s="1"/>
  <c r="M55" s="1"/>
  <c r="N55" s="1"/>
  <c r="O55" s="1"/>
  <c r="P55" s="1"/>
  <c r="F59"/>
  <c r="R45"/>
  <c r="R47" s="1"/>
  <c r="S45"/>
  <c r="Z44" s="1"/>
  <c r="F60"/>
  <c r="N42" i="2"/>
  <c r="N41"/>
  <c r="T35"/>
  <c r="U35" s="1"/>
  <c r="N41" i="1"/>
  <c r="N42"/>
  <c r="K57" i="4"/>
  <c r="L57" s="1"/>
  <c r="M57" s="1"/>
  <c r="N57" s="1"/>
  <c r="O57" s="1"/>
  <c r="P57" s="1"/>
  <c r="K45"/>
  <c r="R44" s="1"/>
  <c r="J45"/>
  <c r="J47" s="1"/>
  <c r="C47"/>
  <c r="D47" s="1"/>
  <c r="E47" s="1"/>
  <c r="F47" s="1"/>
  <c r="G47" s="1"/>
  <c r="H47" s="1"/>
  <c r="B49" s="1"/>
  <c r="C49" s="1"/>
  <c r="D49" s="1"/>
  <c r="E49" s="1"/>
  <c r="F49" s="1"/>
  <c r="G49" s="1"/>
  <c r="H49" s="1"/>
  <c r="B51" s="1"/>
  <c r="C51" s="1"/>
  <c r="D51" s="1"/>
  <c r="E51" s="1"/>
  <c r="F51" s="1"/>
  <c r="G51" s="1"/>
  <c r="H51" s="1"/>
  <c r="B53" s="1"/>
  <c r="C53" s="1"/>
  <c r="D53" s="1"/>
  <c r="E53" s="1"/>
  <c r="F53" s="1"/>
  <c r="G53" s="1"/>
  <c r="H53" s="1"/>
  <c r="B55" s="1"/>
  <c r="C55" s="1"/>
  <c r="D55" s="1"/>
  <c r="E55" s="1"/>
  <c r="F55" s="1"/>
  <c r="G55" s="1"/>
  <c r="H55" s="1"/>
  <c r="B57" s="1"/>
  <c r="C57" s="1"/>
  <c r="D57" s="1"/>
  <c r="E57" s="1"/>
  <c r="F57" s="1"/>
  <c r="G57" s="1"/>
  <c r="H57" s="1"/>
  <c r="AD42"/>
  <c r="AH42" s="1"/>
  <c r="AD41"/>
  <c r="AH41" s="1"/>
  <c r="C47" i="2"/>
  <c r="D47" s="1"/>
  <c r="E47" s="1"/>
  <c r="F47" s="1"/>
  <c r="G47" s="1"/>
  <c r="H47" s="1"/>
  <c r="B49" s="1"/>
  <c r="C49" s="1"/>
  <c r="D49" s="1"/>
  <c r="E49" s="1"/>
  <c r="F49" s="1"/>
  <c r="G49" s="1"/>
  <c r="H49" s="1"/>
  <c r="B51" s="1"/>
  <c r="C51" s="1"/>
  <c r="D51" s="1"/>
  <c r="E51" s="1"/>
  <c r="F51" s="1"/>
  <c r="G51" s="1"/>
  <c r="H51" s="1"/>
  <c r="B53" s="1"/>
  <c r="C53" s="1"/>
  <c r="D53" s="1"/>
  <c r="E53" s="1"/>
  <c r="F53" s="1"/>
  <c r="G53" s="1"/>
  <c r="H53" s="1"/>
  <c r="B55" s="1"/>
  <c r="C55" s="1"/>
  <c r="D55" s="1"/>
  <c r="E55" s="1"/>
  <c r="F55" s="1"/>
  <c r="G55" s="1"/>
  <c r="H55" s="1"/>
  <c r="B57" s="1"/>
  <c r="C57" s="1"/>
  <c r="D57" s="1"/>
  <c r="E57" s="1"/>
  <c r="F57" s="1"/>
  <c r="G57" s="1"/>
  <c r="H57" s="1"/>
  <c r="K57"/>
  <c r="L57" s="1"/>
  <c r="M57" s="1"/>
  <c r="N57" s="1"/>
  <c r="O57" s="1"/>
  <c r="P57" s="1"/>
  <c r="K45"/>
  <c r="R44" s="1"/>
  <c r="J45"/>
  <c r="J47" s="1"/>
  <c r="AD42"/>
  <c r="AD41"/>
  <c r="K45" i="1"/>
  <c r="R44" s="1"/>
  <c r="J45"/>
  <c r="J47" s="1"/>
  <c r="AD41"/>
  <c r="C47"/>
  <c r="D47" s="1"/>
  <c r="E47" s="1"/>
  <c r="F47" s="1"/>
  <c r="AD42"/>
  <c r="AH42" s="1"/>
  <c r="C13"/>
  <c r="S46" i="14" l="1"/>
  <c r="T46" s="1"/>
  <c r="U46" s="1"/>
  <c r="V46" s="1"/>
  <c r="W46" s="1"/>
  <c r="X46" s="1"/>
  <c r="R48" s="1"/>
  <c r="S48" s="1"/>
  <c r="T48" s="1"/>
  <c r="U48" s="1"/>
  <c r="V48" s="1"/>
  <c r="W48" s="1"/>
  <c r="X48" s="1"/>
  <c r="R50" s="1"/>
  <c r="S50" s="1"/>
  <c r="T50" s="1"/>
  <c r="U50" s="1"/>
  <c r="V50" s="1"/>
  <c r="W50" s="1"/>
  <c r="X50" s="1"/>
  <c r="R52" s="1"/>
  <c r="S52" s="1"/>
  <c r="T52" s="1"/>
  <c r="U52" s="1"/>
  <c r="V52" s="1"/>
  <c r="W52" s="1"/>
  <c r="X52" s="1"/>
  <c r="R54" s="1"/>
  <c r="S54" s="1"/>
  <c r="T54" s="1"/>
  <c r="U54" s="1"/>
  <c r="V54" s="1"/>
  <c r="W54" s="1"/>
  <c r="X54" s="1"/>
  <c r="R56" s="1"/>
  <c r="S56" s="1"/>
  <c r="T56" s="1"/>
  <c r="U56" s="1"/>
  <c r="V56" s="1"/>
  <c r="W56" s="1"/>
  <c r="N59"/>
  <c r="AA44"/>
  <c r="B61" s="1"/>
  <c r="Z44"/>
  <c r="Z46" s="1"/>
  <c r="N58"/>
  <c r="J63" i="13"/>
  <c r="J65" s="1"/>
  <c r="K63"/>
  <c r="R62" s="1"/>
  <c r="C65"/>
  <c r="D65" s="1"/>
  <c r="E65" s="1"/>
  <c r="F65" s="1"/>
  <c r="G65" s="1"/>
  <c r="H65" s="1"/>
  <c r="B67" s="1"/>
  <c r="C67" s="1"/>
  <c r="D67" s="1"/>
  <c r="E67" s="1"/>
  <c r="F67" s="1"/>
  <c r="G67" s="1"/>
  <c r="H67" s="1"/>
  <c r="B69" s="1"/>
  <c r="C69" s="1"/>
  <c r="D69" s="1"/>
  <c r="E69" s="1"/>
  <c r="F69" s="1"/>
  <c r="G69" s="1"/>
  <c r="H69" s="1"/>
  <c r="B71" s="1"/>
  <c r="C71" s="1"/>
  <c r="D71" s="1"/>
  <c r="E71" s="1"/>
  <c r="F71" s="1"/>
  <c r="G71" s="1"/>
  <c r="H71" s="1"/>
  <c r="B73" s="1"/>
  <c r="C73" s="1"/>
  <c r="D73" s="1"/>
  <c r="E73" s="1"/>
  <c r="F73" s="1"/>
  <c r="G73" s="1"/>
  <c r="H73" s="1"/>
  <c r="B75" s="1"/>
  <c r="C75" s="1"/>
  <c r="D75" s="1"/>
  <c r="E75" s="1"/>
  <c r="F75" s="1"/>
  <c r="G75" s="1"/>
  <c r="H75" s="1"/>
  <c r="AD59"/>
  <c r="AH59" s="1"/>
  <c r="AD60"/>
  <c r="AH60" s="1"/>
  <c r="K47" i="12"/>
  <c r="L47" s="1"/>
  <c r="M47" s="1"/>
  <c r="N47" s="1"/>
  <c r="O47" s="1"/>
  <c r="P47" s="1"/>
  <c r="J49" s="1"/>
  <c r="K49" s="1"/>
  <c r="L49" s="1"/>
  <c r="M49" s="1"/>
  <c r="N49" s="1"/>
  <c r="O49" s="1"/>
  <c r="P49" s="1"/>
  <c r="J51" s="1"/>
  <c r="K51" s="1"/>
  <c r="L51" s="1"/>
  <c r="M51" s="1"/>
  <c r="N51" s="1"/>
  <c r="O51" s="1"/>
  <c r="P51" s="1"/>
  <c r="J53" s="1"/>
  <c r="K53" s="1"/>
  <c r="L53" s="1"/>
  <c r="M53" s="1"/>
  <c r="N53" s="1"/>
  <c r="O53" s="1"/>
  <c r="P53" s="1"/>
  <c r="J55" s="1"/>
  <c r="K55" s="1"/>
  <c r="L55" s="1"/>
  <c r="M55" s="1"/>
  <c r="N55" s="1"/>
  <c r="O55" s="1"/>
  <c r="P55" s="1"/>
  <c r="S45"/>
  <c r="Z44" s="1"/>
  <c r="R45"/>
  <c r="R47" s="1"/>
  <c r="F60"/>
  <c r="F59"/>
  <c r="K47" i="10"/>
  <c r="L47" s="1"/>
  <c r="M47" s="1"/>
  <c r="P47" s="1"/>
  <c r="J49" s="1"/>
  <c r="K49" s="1"/>
  <c r="L49" s="1"/>
  <c r="M49" s="1"/>
  <c r="N49" s="1"/>
  <c r="O49" s="1"/>
  <c r="P49" s="1"/>
  <c r="J51" s="1"/>
  <c r="K51" s="1"/>
  <c r="L51" s="1"/>
  <c r="M51" s="1"/>
  <c r="N51" s="1"/>
  <c r="O51" s="1"/>
  <c r="P51" s="1"/>
  <c r="J53" s="1"/>
  <c r="K53" s="1"/>
  <c r="L53" s="1"/>
  <c r="M53" s="1"/>
  <c r="N53" s="1"/>
  <c r="O53" s="1"/>
  <c r="P53" s="1"/>
  <c r="J55" s="1"/>
  <c r="K55" s="1"/>
  <c r="L55" s="1"/>
  <c r="M55" s="1"/>
  <c r="N55" s="1"/>
  <c r="O55" s="1"/>
  <c r="P55" s="1"/>
  <c r="F60"/>
  <c r="R45"/>
  <c r="R47" s="1"/>
  <c r="S45"/>
  <c r="Z44" s="1"/>
  <c r="F59"/>
  <c r="N60" i="7"/>
  <c r="K47"/>
  <c r="L47" s="1"/>
  <c r="M47" s="1"/>
  <c r="N47" s="1"/>
  <c r="O47" s="1"/>
  <c r="P47" s="1"/>
  <c r="J49" s="1"/>
  <c r="K49" s="1"/>
  <c r="L49" s="1"/>
  <c r="M49" s="1"/>
  <c r="N49" s="1"/>
  <c r="O49" s="1"/>
  <c r="P49" s="1"/>
  <c r="J51" s="1"/>
  <c r="K51" s="1"/>
  <c r="L51" s="1"/>
  <c r="M51" s="1"/>
  <c r="N51" s="1"/>
  <c r="O51" s="1"/>
  <c r="P51" s="1"/>
  <c r="J53" s="1"/>
  <c r="K53" s="1"/>
  <c r="L53" s="1"/>
  <c r="M53" s="1"/>
  <c r="N53" s="1"/>
  <c r="O53" s="1"/>
  <c r="P53" s="1"/>
  <c r="J55" s="1"/>
  <c r="K55" s="1"/>
  <c r="L55" s="1"/>
  <c r="M55" s="1"/>
  <c r="N55" s="1"/>
  <c r="O55" s="1"/>
  <c r="P55" s="1"/>
  <c r="N59"/>
  <c r="F59"/>
  <c r="R45"/>
  <c r="R47" s="1"/>
  <c r="S45"/>
  <c r="Z44" s="1"/>
  <c r="F60"/>
  <c r="S47" i="6"/>
  <c r="T47" s="1"/>
  <c r="U47" s="1"/>
  <c r="V47" s="1"/>
  <c r="W47" s="1"/>
  <c r="X47" s="1"/>
  <c r="R49" s="1"/>
  <c r="S49" s="1"/>
  <c r="T49" s="1"/>
  <c r="U49" s="1"/>
  <c r="V49" s="1"/>
  <c r="W49" s="1"/>
  <c r="X49" s="1"/>
  <c r="R51" s="1"/>
  <c r="S51" s="1"/>
  <c r="T51" s="1"/>
  <c r="U51" s="1"/>
  <c r="V51" s="1"/>
  <c r="W51" s="1"/>
  <c r="X51" s="1"/>
  <c r="R53" s="1"/>
  <c r="S53" s="1"/>
  <c r="T53" s="1"/>
  <c r="U53" s="1"/>
  <c r="V53" s="1"/>
  <c r="W53" s="1"/>
  <c r="X53" s="1"/>
  <c r="R55" s="1"/>
  <c r="S55" s="1"/>
  <c r="T55" s="1"/>
  <c r="U55" s="1"/>
  <c r="V55" s="1"/>
  <c r="W55" s="1"/>
  <c r="X55" s="1"/>
  <c r="R57" s="1"/>
  <c r="S57" s="1"/>
  <c r="T57" s="1"/>
  <c r="U57" s="1"/>
  <c r="V57" s="1"/>
  <c r="W57" s="1"/>
  <c r="AA45"/>
  <c r="B62" s="1"/>
  <c r="Z45"/>
  <c r="Z47" s="1"/>
  <c r="N60"/>
  <c r="N59"/>
  <c r="S47" i="5"/>
  <c r="T47" s="1"/>
  <c r="U47" s="1"/>
  <c r="V47" s="1"/>
  <c r="W47" s="1"/>
  <c r="X47" s="1"/>
  <c r="R49" s="1"/>
  <c r="S49" s="1"/>
  <c r="T49" s="1"/>
  <c r="U49" s="1"/>
  <c r="V49" s="1"/>
  <c r="W49" s="1"/>
  <c r="X49" s="1"/>
  <c r="R51" s="1"/>
  <c r="S51" s="1"/>
  <c r="T51" s="1"/>
  <c r="U51" s="1"/>
  <c r="V51" s="1"/>
  <c r="W51" s="1"/>
  <c r="X51" s="1"/>
  <c r="R53" s="1"/>
  <c r="S53" s="1"/>
  <c r="T53" s="1"/>
  <c r="U53" s="1"/>
  <c r="V53" s="1"/>
  <c r="W53" s="1"/>
  <c r="X53" s="1"/>
  <c r="R55" s="1"/>
  <c r="S55" s="1"/>
  <c r="T55" s="1"/>
  <c r="U55" s="1"/>
  <c r="V55" s="1"/>
  <c r="W55" s="1"/>
  <c r="X55" s="1"/>
  <c r="R57" s="1"/>
  <c r="S57" s="1"/>
  <c r="T57" s="1"/>
  <c r="U57" s="1"/>
  <c r="V57" s="1"/>
  <c r="W57" s="1"/>
  <c r="Z45"/>
  <c r="Z47" s="1"/>
  <c r="AA45"/>
  <c r="B62" s="1"/>
  <c r="N59"/>
  <c r="N60"/>
  <c r="AH41" i="1"/>
  <c r="V35" i="2"/>
  <c r="W35" s="1"/>
  <c r="X35" s="1"/>
  <c r="R37" s="1"/>
  <c r="S37" s="1"/>
  <c r="T37" s="1"/>
  <c r="U37" s="1"/>
  <c r="V37" s="1"/>
  <c r="W37" s="1"/>
  <c r="X37" s="1"/>
  <c r="S39" s="1"/>
  <c r="T39" s="1"/>
  <c r="U39" s="1"/>
  <c r="V39" s="1"/>
  <c r="W39" s="1"/>
  <c r="G47" i="1"/>
  <c r="H47" s="1"/>
  <c r="K47" i="4"/>
  <c r="L47" s="1"/>
  <c r="M47" s="1"/>
  <c r="N47" s="1"/>
  <c r="O47" s="1"/>
  <c r="P47" s="1"/>
  <c r="J49" s="1"/>
  <c r="K49" s="1"/>
  <c r="L49" s="1"/>
  <c r="M49" s="1"/>
  <c r="N49" s="1"/>
  <c r="O49" s="1"/>
  <c r="P49" s="1"/>
  <c r="J51" s="1"/>
  <c r="K51" s="1"/>
  <c r="L51" s="1"/>
  <c r="M51" s="1"/>
  <c r="N51" s="1"/>
  <c r="O51" s="1"/>
  <c r="P51" s="1"/>
  <c r="J53" s="1"/>
  <c r="K53" s="1"/>
  <c r="L53" s="1"/>
  <c r="M53" s="1"/>
  <c r="N53" s="1"/>
  <c r="O53" s="1"/>
  <c r="P53" s="1"/>
  <c r="J55" s="1"/>
  <c r="K55" s="1"/>
  <c r="L55" s="1"/>
  <c r="M55" s="1"/>
  <c r="N55" s="1"/>
  <c r="O55" s="1"/>
  <c r="P55" s="1"/>
  <c r="S45"/>
  <c r="Z44" s="1"/>
  <c r="R45"/>
  <c r="R47" s="1"/>
  <c r="F60"/>
  <c r="F59"/>
  <c r="K47" i="2"/>
  <c r="L47" s="1"/>
  <c r="M47" s="1"/>
  <c r="N47" s="1"/>
  <c r="O47" s="1"/>
  <c r="P47" s="1"/>
  <c r="J49" s="1"/>
  <c r="K49" s="1"/>
  <c r="L49" s="1"/>
  <c r="M49" s="1"/>
  <c r="N49" s="1"/>
  <c r="O49" s="1"/>
  <c r="P49" s="1"/>
  <c r="J51" s="1"/>
  <c r="K51" s="1"/>
  <c r="L51" s="1"/>
  <c r="M51" s="1"/>
  <c r="N51" s="1"/>
  <c r="O51" s="1"/>
  <c r="P51" s="1"/>
  <c r="J53" s="1"/>
  <c r="K53" s="1"/>
  <c r="L53" s="1"/>
  <c r="M53" s="1"/>
  <c r="N53" s="1"/>
  <c r="O53" s="1"/>
  <c r="P53" s="1"/>
  <c r="J55" s="1"/>
  <c r="K55" s="1"/>
  <c r="L55" s="1"/>
  <c r="M55" s="1"/>
  <c r="N55" s="1"/>
  <c r="O55" s="1"/>
  <c r="P55" s="1"/>
  <c r="S45"/>
  <c r="Z44" s="1"/>
  <c r="R45"/>
  <c r="R47" s="1"/>
  <c r="F60"/>
  <c r="F59"/>
  <c r="K47" i="1"/>
  <c r="L47" s="1"/>
  <c r="M47" s="1"/>
  <c r="N47" s="1"/>
  <c r="O47" s="1"/>
  <c r="P47" s="1"/>
  <c r="J49" s="1"/>
  <c r="K49" s="1"/>
  <c r="L49" s="1"/>
  <c r="M49" s="1"/>
  <c r="N49" s="1"/>
  <c r="O49" s="1"/>
  <c r="P49" s="1"/>
  <c r="J51" s="1"/>
  <c r="K51" s="1"/>
  <c r="L51" s="1"/>
  <c r="M51" s="1"/>
  <c r="N51" s="1"/>
  <c r="O51" s="1"/>
  <c r="P51" s="1"/>
  <c r="J53" s="1"/>
  <c r="K53" s="1"/>
  <c r="L53" s="1"/>
  <c r="M53" s="1"/>
  <c r="N53" s="1"/>
  <c r="O53" s="1"/>
  <c r="P53" s="1"/>
  <c r="J55" s="1"/>
  <c r="K55" s="1"/>
  <c r="L55" s="1"/>
  <c r="M55" s="1"/>
  <c r="N55" s="1"/>
  <c r="O55" s="1"/>
  <c r="P55" s="1"/>
  <c r="K57" s="1"/>
  <c r="L57" s="1"/>
  <c r="M57" s="1"/>
  <c r="N57" s="1"/>
  <c r="O57" s="1"/>
  <c r="P57" s="1"/>
  <c r="S45"/>
  <c r="Z44" s="1"/>
  <c r="R45"/>
  <c r="R47" s="1"/>
  <c r="D13"/>
  <c r="AA46" i="14" l="1"/>
  <c r="AB46" s="1"/>
  <c r="AC46" s="1"/>
  <c r="AD46" s="1"/>
  <c r="AE46" s="1"/>
  <c r="AF46" s="1"/>
  <c r="Z48" s="1"/>
  <c r="AA48" s="1"/>
  <c r="AB48" s="1"/>
  <c r="AC48" s="1"/>
  <c r="AD48" s="1"/>
  <c r="AE48" s="1"/>
  <c r="AF48" s="1"/>
  <c r="Z50" s="1"/>
  <c r="AA50" s="1"/>
  <c r="AB50" s="1"/>
  <c r="AC50" s="1"/>
  <c r="AD50" s="1"/>
  <c r="AE50" s="1"/>
  <c r="AF50" s="1"/>
  <c r="Z52" s="1"/>
  <c r="AA52" s="1"/>
  <c r="AB52" s="1"/>
  <c r="AC52" s="1"/>
  <c r="AD52" s="1"/>
  <c r="AE52" s="1"/>
  <c r="AF52" s="1"/>
  <c r="Z54" s="1"/>
  <c r="AA54" s="1"/>
  <c r="AB54" s="1"/>
  <c r="AC54" s="1"/>
  <c r="AD54" s="1"/>
  <c r="AE54" s="1"/>
  <c r="AF54" s="1"/>
  <c r="Z56" s="1"/>
  <c r="AA56" s="1"/>
  <c r="AB56" s="1"/>
  <c r="AC56" s="1"/>
  <c r="AD56" s="1"/>
  <c r="AE56" s="1"/>
  <c r="AF56" s="1"/>
  <c r="B62"/>
  <c r="B64" s="1"/>
  <c r="C62"/>
  <c r="J61" s="1"/>
  <c r="V59"/>
  <c r="V58"/>
  <c r="R63" i="13"/>
  <c r="R65" s="1"/>
  <c r="S63"/>
  <c r="Z62" s="1"/>
  <c r="F78"/>
  <c r="K65"/>
  <c r="L65" s="1"/>
  <c r="M65" s="1"/>
  <c r="N65" s="1"/>
  <c r="O65" s="1"/>
  <c r="P65" s="1"/>
  <c r="J67" s="1"/>
  <c r="K67" s="1"/>
  <c r="L67" s="1"/>
  <c r="M67" s="1"/>
  <c r="N67" s="1"/>
  <c r="O67" s="1"/>
  <c r="P67" s="1"/>
  <c r="J69" s="1"/>
  <c r="K69" s="1"/>
  <c r="L69" s="1"/>
  <c r="M69" s="1"/>
  <c r="N69" s="1"/>
  <c r="O69" s="1"/>
  <c r="P69" s="1"/>
  <c r="J71" s="1"/>
  <c r="K71" s="1"/>
  <c r="L71" s="1"/>
  <c r="M71" s="1"/>
  <c r="N71" s="1"/>
  <c r="O71" s="1"/>
  <c r="P71" s="1"/>
  <c r="J73" s="1"/>
  <c r="K73" s="1"/>
  <c r="L73" s="1"/>
  <c r="M73" s="1"/>
  <c r="N73" s="1"/>
  <c r="O73" s="1"/>
  <c r="P73" s="1"/>
  <c r="J75" s="1"/>
  <c r="K75" s="1"/>
  <c r="L75" s="1"/>
  <c r="M75" s="1"/>
  <c r="N75" s="1"/>
  <c r="O75" s="1"/>
  <c r="F77"/>
  <c r="N59" i="12"/>
  <c r="S47"/>
  <c r="T47" s="1"/>
  <c r="U47" s="1"/>
  <c r="V47" s="1"/>
  <c r="W47" s="1"/>
  <c r="X47" s="1"/>
  <c r="R49" s="1"/>
  <c r="S49" s="1"/>
  <c r="T49" s="1"/>
  <c r="U49" s="1"/>
  <c r="V49" s="1"/>
  <c r="W49" s="1"/>
  <c r="X49" s="1"/>
  <c r="R51" s="1"/>
  <c r="S51" s="1"/>
  <c r="T51" s="1"/>
  <c r="U51" s="1"/>
  <c r="V51" s="1"/>
  <c r="W51" s="1"/>
  <c r="X51" s="1"/>
  <c r="R53" s="1"/>
  <c r="S53" s="1"/>
  <c r="T53" s="1"/>
  <c r="U53" s="1"/>
  <c r="V53" s="1"/>
  <c r="W53" s="1"/>
  <c r="X53" s="1"/>
  <c r="R55" s="1"/>
  <c r="S55" s="1"/>
  <c r="T55" s="1"/>
  <c r="U55" s="1"/>
  <c r="V55" s="1"/>
  <c r="W55" s="1"/>
  <c r="X55" s="1"/>
  <c r="R57" s="1"/>
  <c r="S57" s="1"/>
  <c r="T57" s="1"/>
  <c r="U57" s="1"/>
  <c r="V57" s="1"/>
  <c r="W57" s="1"/>
  <c r="X57" s="1"/>
  <c r="N60"/>
  <c r="AA45"/>
  <c r="B62" s="1"/>
  <c r="Z45"/>
  <c r="Z47" s="1"/>
  <c r="Z45" i="10"/>
  <c r="Z47" s="1"/>
  <c r="AA45"/>
  <c r="B62" s="1"/>
  <c r="N60"/>
  <c r="S47"/>
  <c r="T47" s="1"/>
  <c r="U47" s="1"/>
  <c r="V47" s="1"/>
  <c r="W47" s="1"/>
  <c r="X47" s="1"/>
  <c r="R49" s="1"/>
  <c r="S49" s="1"/>
  <c r="T49" s="1"/>
  <c r="U49" s="1"/>
  <c r="V49" s="1"/>
  <c r="W49" s="1"/>
  <c r="X49" s="1"/>
  <c r="R51" s="1"/>
  <c r="S51" s="1"/>
  <c r="T51" s="1"/>
  <c r="U51" s="1"/>
  <c r="V51" s="1"/>
  <c r="W51" s="1"/>
  <c r="X51" s="1"/>
  <c r="R53" s="1"/>
  <c r="S53" s="1"/>
  <c r="T53" s="1"/>
  <c r="U53" s="1"/>
  <c r="V53" s="1"/>
  <c r="W53" s="1"/>
  <c r="X53" s="1"/>
  <c r="R55" s="1"/>
  <c r="S55" s="1"/>
  <c r="T55" s="1"/>
  <c r="U55" s="1"/>
  <c r="V55" s="1"/>
  <c r="W55" s="1"/>
  <c r="X55" s="1"/>
  <c r="R57" s="1"/>
  <c r="S57" s="1"/>
  <c r="T57" s="1"/>
  <c r="U57" s="1"/>
  <c r="V57" s="1"/>
  <c r="W57" s="1"/>
  <c r="N59"/>
  <c r="S47" i="7"/>
  <c r="T47" s="1"/>
  <c r="U47" s="1"/>
  <c r="V47" s="1"/>
  <c r="W47" s="1"/>
  <c r="X47" s="1"/>
  <c r="R49" s="1"/>
  <c r="S49" s="1"/>
  <c r="T49" s="1"/>
  <c r="U49" s="1"/>
  <c r="V49" s="1"/>
  <c r="W49" s="1"/>
  <c r="X49" s="1"/>
  <c r="R51" s="1"/>
  <c r="S51" s="1"/>
  <c r="T51" s="1"/>
  <c r="U51" s="1"/>
  <c r="V51" s="1"/>
  <c r="W51" s="1"/>
  <c r="X51" s="1"/>
  <c r="R53" s="1"/>
  <c r="S53" s="1"/>
  <c r="T53" s="1"/>
  <c r="U53" s="1"/>
  <c r="V53" s="1"/>
  <c r="W53" s="1"/>
  <c r="X53" s="1"/>
  <c r="R55" s="1"/>
  <c r="S55" s="1"/>
  <c r="T55" s="1"/>
  <c r="U55" s="1"/>
  <c r="V55" s="1"/>
  <c r="W55" s="1"/>
  <c r="X55" s="1"/>
  <c r="R57" s="1"/>
  <c r="S57" s="1"/>
  <c r="T57" s="1"/>
  <c r="U57" s="1"/>
  <c r="V57" s="1"/>
  <c r="W57" s="1"/>
  <c r="Z45"/>
  <c r="Z47" s="1"/>
  <c r="AA45"/>
  <c r="B62" s="1"/>
  <c r="AA47" i="6"/>
  <c r="AB47" s="1"/>
  <c r="AC47" s="1"/>
  <c r="AD47" s="1"/>
  <c r="AE47" s="1"/>
  <c r="AF47" s="1"/>
  <c r="Z49" s="1"/>
  <c r="AA49" s="1"/>
  <c r="AB49" s="1"/>
  <c r="AC49" s="1"/>
  <c r="AD49" s="1"/>
  <c r="AE49" s="1"/>
  <c r="AF49" s="1"/>
  <c r="Z51" s="1"/>
  <c r="AA51" s="1"/>
  <c r="AB51" s="1"/>
  <c r="AC51" s="1"/>
  <c r="AD51" s="1"/>
  <c r="AE51" s="1"/>
  <c r="AF51" s="1"/>
  <c r="Z53" s="1"/>
  <c r="AA53" s="1"/>
  <c r="AB53" s="1"/>
  <c r="AC53" s="1"/>
  <c r="AD53" s="1"/>
  <c r="AE53" s="1"/>
  <c r="AF53" s="1"/>
  <c r="Z55" s="1"/>
  <c r="AA55" s="1"/>
  <c r="AB55" s="1"/>
  <c r="AC55" s="1"/>
  <c r="AD55" s="1"/>
  <c r="AE55" s="1"/>
  <c r="AF55" s="1"/>
  <c r="Z57" s="1"/>
  <c r="AA57" s="1"/>
  <c r="AB57" s="1"/>
  <c r="AC57" s="1"/>
  <c r="AD57" s="1"/>
  <c r="AE57" s="1"/>
  <c r="AF57" s="1"/>
  <c r="V59"/>
  <c r="V60"/>
  <c r="C63"/>
  <c r="J62" s="1"/>
  <c r="B63"/>
  <c r="B65" s="1"/>
  <c r="B63" i="5"/>
  <c r="B65" s="1"/>
  <c r="C63"/>
  <c r="J62" s="1"/>
  <c r="AA47"/>
  <c r="AB47" s="1"/>
  <c r="AC47" s="1"/>
  <c r="AD47" s="1"/>
  <c r="AE47" s="1"/>
  <c r="AF47" s="1"/>
  <c r="Z49" s="1"/>
  <c r="AA49" s="1"/>
  <c r="AB49" s="1"/>
  <c r="AC49" s="1"/>
  <c r="AD49" s="1"/>
  <c r="AE49" s="1"/>
  <c r="AF49" s="1"/>
  <c r="Z51" s="1"/>
  <c r="AA51" s="1"/>
  <c r="AB51" s="1"/>
  <c r="AC51" s="1"/>
  <c r="AD51" s="1"/>
  <c r="AE51" s="1"/>
  <c r="AF51" s="1"/>
  <c r="Z53" s="1"/>
  <c r="AA53" s="1"/>
  <c r="AB53" s="1"/>
  <c r="AC53" s="1"/>
  <c r="AD53" s="1"/>
  <c r="AE53" s="1"/>
  <c r="AF53" s="1"/>
  <c r="Z55" s="1"/>
  <c r="AA55" s="1"/>
  <c r="AB55" s="1"/>
  <c r="AC55" s="1"/>
  <c r="AD55" s="1"/>
  <c r="AE55" s="1"/>
  <c r="AF55" s="1"/>
  <c r="Z57" s="1"/>
  <c r="AA57" s="1"/>
  <c r="AB57" s="1"/>
  <c r="AC57" s="1"/>
  <c r="AD57" s="1"/>
  <c r="AE57" s="1"/>
  <c r="AF57" s="1"/>
  <c r="V60"/>
  <c r="V59"/>
  <c r="V41" i="2"/>
  <c r="AH41" s="1"/>
  <c r="V42"/>
  <c r="AH42" s="1"/>
  <c r="B49" i="1"/>
  <c r="C49" s="1"/>
  <c r="D49" s="1"/>
  <c r="E49" s="1"/>
  <c r="F49" s="1"/>
  <c r="G49" s="1"/>
  <c r="H49" s="1"/>
  <c r="B51" s="1"/>
  <c r="C51" s="1"/>
  <c r="D51" s="1"/>
  <c r="E51" s="1"/>
  <c r="F51" s="1"/>
  <c r="G51" s="1"/>
  <c r="H51" s="1"/>
  <c r="B53" s="1"/>
  <c r="C53" s="1"/>
  <c r="D53" s="1"/>
  <c r="E53" s="1"/>
  <c r="F53" s="1"/>
  <c r="G53" s="1"/>
  <c r="H53" s="1"/>
  <c r="B55" s="1"/>
  <c r="C55" s="1"/>
  <c r="D55" s="1"/>
  <c r="E55" s="1"/>
  <c r="F55" s="1"/>
  <c r="G55" s="1"/>
  <c r="H55" s="1"/>
  <c r="B57" s="1"/>
  <c r="C57" s="1"/>
  <c r="D57" s="1"/>
  <c r="E57" s="1"/>
  <c r="F57" s="1"/>
  <c r="G57" s="1"/>
  <c r="H57" s="1"/>
  <c r="AA45" i="4"/>
  <c r="B62" s="1"/>
  <c r="Z45"/>
  <c r="Z47" s="1"/>
  <c r="N60"/>
  <c r="N59"/>
  <c r="S47"/>
  <c r="T47" s="1"/>
  <c r="U47" s="1"/>
  <c r="V47" s="1"/>
  <c r="W47" s="1"/>
  <c r="X47" s="1"/>
  <c r="R49" s="1"/>
  <c r="S49" s="1"/>
  <c r="T49" s="1"/>
  <c r="U49" s="1"/>
  <c r="V49" s="1"/>
  <c r="W49" s="1"/>
  <c r="X49" s="1"/>
  <c r="R51" s="1"/>
  <c r="S51" s="1"/>
  <c r="T51" s="1"/>
  <c r="U51" s="1"/>
  <c r="V51" s="1"/>
  <c r="W51" s="1"/>
  <c r="X51" s="1"/>
  <c r="R53" s="1"/>
  <c r="S53" s="1"/>
  <c r="T53" s="1"/>
  <c r="U53" s="1"/>
  <c r="V53" s="1"/>
  <c r="W53" s="1"/>
  <c r="X53" s="1"/>
  <c r="R55" s="1"/>
  <c r="S55" s="1"/>
  <c r="T55" s="1"/>
  <c r="U55" s="1"/>
  <c r="V55" s="1"/>
  <c r="W55" s="1"/>
  <c r="X55" s="1"/>
  <c r="R57" s="1"/>
  <c r="S57" s="1"/>
  <c r="T57" s="1"/>
  <c r="U57" s="1"/>
  <c r="V57" s="1"/>
  <c r="W57" s="1"/>
  <c r="X57" s="1"/>
  <c r="S47" i="2"/>
  <c r="T47" s="1"/>
  <c r="U47" s="1"/>
  <c r="V47" s="1"/>
  <c r="W47" s="1"/>
  <c r="X47" s="1"/>
  <c r="R49" s="1"/>
  <c r="S49" s="1"/>
  <c r="T49" s="1"/>
  <c r="U49" s="1"/>
  <c r="V49" s="1"/>
  <c r="W49" s="1"/>
  <c r="X49" s="1"/>
  <c r="R51" s="1"/>
  <c r="S51" s="1"/>
  <c r="T51" s="1"/>
  <c r="U51" s="1"/>
  <c r="V51" s="1"/>
  <c r="W51" s="1"/>
  <c r="X51" s="1"/>
  <c r="R53" s="1"/>
  <c r="S53" s="1"/>
  <c r="T53" s="1"/>
  <c r="U53" s="1"/>
  <c r="V53" s="1"/>
  <c r="W53" s="1"/>
  <c r="X53" s="1"/>
  <c r="R55" s="1"/>
  <c r="S55" s="1"/>
  <c r="T55" s="1"/>
  <c r="U55" s="1"/>
  <c r="V55" s="1"/>
  <c r="W55" s="1"/>
  <c r="X55" s="1"/>
  <c r="R57" s="1"/>
  <c r="AA45"/>
  <c r="B62" s="1"/>
  <c r="Z45"/>
  <c r="Z47" s="1"/>
  <c r="N59"/>
  <c r="N60"/>
  <c r="S47" i="1"/>
  <c r="T47" s="1"/>
  <c r="U47" s="1"/>
  <c r="V47" s="1"/>
  <c r="W47" s="1"/>
  <c r="X47" s="1"/>
  <c r="R49" s="1"/>
  <c r="S49" s="1"/>
  <c r="T49" s="1"/>
  <c r="U49" s="1"/>
  <c r="V49" s="1"/>
  <c r="W49" s="1"/>
  <c r="X49" s="1"/>
  <c r="R51" s="1"/>
  <c r="S51" s="1"/>
  <c r="T51" s="1"/>
  <c r="U51" s="1"/>
  <c r="V51" s="1"/>
  <c r="W51" s="1"/>
  <c r="X51" s="1"/>
  <c r="R53" s="1"/>
  <c r="S53" s="1"/>
  <c r="T53" s="1"/>
  <c r="U53" s="1"/>
  <c r="V53" s="1"/>
  <c r="W53" s="1"/>
  <c r="X53" s="1"/>
  <c r="R55" s="1"/>
  <c r="S55" s="1"/>
  <c r="T55" s="1"/>
  <c r="U55" s="1"/>
  <c r="V55" s="1"/>
  <c r="W55" s="1"/>
  <c r="X55" s="1"/>
  <c r="R57" s="1"/>
  <c r="S57" s="1"/>
  <c r="T57" s="1"/>
  <c r="U57" s="1"/>
  <c r="V57" s="1"/>
  <c r="W57" s="1"/>
  <c r="X57" s="1"/>
  <c r="AA45"/>
  <c r="B62" s="1"/>
  <c r="Z45"/>
  <c r="Z47" s="1"/>
  <c r="N59"/>
  <c r="N60"/>
  <c r="E13"/>
  <c r="AD58" i="14" l="1"/>
  <c r="AH58" s="1"/>
  <c r="C64"/>
  <c r="D64" s="1"/>
  <c r="E64" s="1"/>
  <c r="F64" s="1"/>
  <c r="G64" s="1"/>
  <c r="H64" s="1"/>
  <c r="B66" s="1"/>
  <c r="C66" s="1"/>
  <c r="D66" s="1"/>
  <c r="E66" s="1"/>
  <c r="F66" s="1"/>
  <c r="G66" s="1"/>
  <c r="H66" s="1"/>
  <c r="B68" s="1"/>
  <c r="C68" s="1"/>
  <c r="D68" s="1"/>
  <c r="E68" s="1"/>
  <c r="F68" s="1"/>
  <c r="G68" s="1"/>
  <c r="H68" s="1"/>
  <c r="B70" s="1"/>
  <c r="C70" s="1"/>
  <c r="D70" s="1"/>
  <c r="E70" s="1"/>
  <c r="F70" s="1"/>
  <c r="G70" s="1"/>
  <c r="H70" s="1"/>
  <c r="B72" s="1"/>
  <c r="C72" s="1"/>
  <c r="D72" s="1"/>
  <c r="E72" s="1"/>
  <c r="F72" s="1"/>
  <c r="G72" s="1"/>
  <c r="H72" s="1"/>
  <c r="B74" s="1"/>
  <c r="C74" s="1"/>
  <c r="D74" s="1"/>
  <c r="E74" s="1"/>
  <c r="F74" s="1"/>
  <c r="G74" s="1"/>
  <c r="H74" s="1"/>
  <c r="J62"/>
  <c r="J64" s="1"/>
  <c r="K62"/>
  <c r="R61" s="1"/>
  <c r="AD59"/>
  <c r="AH59" s="1"/>
  <c r="Z63" i="13"/>
  <c r="Z65" s="1"/>
  <c r="AA63"/>
  <c r="B80" s="1"/>
  <c r="N77"/>
  <c r="S65"/>
  <c r="T65" s="1"/>
  <c r="U65" s="1"/>
  <c r="V65" s="1"/>
  <c r="W65" s="1"/>
  <c r="X65" s="1"/>
  <c r="R67" s="1"/>
  <c r="S67" s="1"/>
  <c r="T67" s="1"/>
  <c r="U67" s="1"/>
  <c r="V67" s="1"/>
  <c r="W67" s="1"/>
  <c r="X67" s="1"/>
  <c r="R69" s="1"/>
  <c r="S69" s="1"/>
  <c r="T69" s="1"/>
  <c r="U69" s="1"/>
  <c r="V69" s="1"/>
  <c r="W69" s="1"/>
  <c r="X69" s="1"/>
  <c r="R71" s="1"/>
  <c r="S71" s="1"/>
  <c r="T71" s="1"/>
  <c r="U71" s="1"/>
  <c r="V71" s="1"/>
  <c r="W71" s="1"/>
  <c r="X71" s="1"/>
  <c r="R73" s="1"/>
  <c r="S73" s="1"/>
  <c r="T73" s="1"/>
  <c r="U73" s="1"/>
  <c r="V73" s="1"/>
  <c r="W73" s="1"/>
  <c r="X73" s="1"/>
  <c r="R75" s="1"/>
  <c r="S75" s="1"/>
  <c r="T75" s="1"/>
  <c r="U75" s="1"/>
  <c r="V75" s="1"/>
  <c r="W75" s="1"/>
  <c r="X75" s="1"/>
  <c r="N78"/>
  <c r="B63" i="12"/>
  <c r="B65" s="1"/>
  <c r="C63"/>
  <c r="J62" s="1"/>
  <c r="AA47"/>
  <c r="AB47" s="1"/>
  <c r="AC47" s="1"/>
  <c r="AD47" s="1"/>
  <c r="AE47" s="1"/>
  <c r="AF47" s="1"/>
  <c r="Z49" s="1"/>
  <c r="AA49" s="1"/>
  <c r="AB49" s="1"/>
  <c r="AC49" s="1"/>
  <c r="AD49" s="1"/>
  <c r="AE49" s="1"/>
  <c r="AF49" s="1"/>
  <c r="Z51" s="1"/>
  <c r="AA51" s="1"/>
  <c r="AB51" s="1"/>
  <c r="AC51" s="1"/>
  <c r="AD51" s="1"/>
  <c r="AE51" s="1"/>
  <c r="AF51" s="1"/>
  <c r="Z53" s="1"/>
  <c r="AA53" s="1"/>
  <c r="AB53" s="1"/>
  <c r="AC53" s="1"/>
  <c r="AD53" s="1"/>
  <c r="AE53" s="1"/>
  <c r="AF53" s="1"/>
  <c r="Z55" s="1"/>
  <c r="AA55" s="1"/>
  <c r="AB55" s="1"/>
  <c r="AC55" s="1"/>
  <c r="AD55" s="1"/>
  <c r="AE55" s="1"/>
  <c r="AF55" s="1"/>
  <c r="Z57" s="1"/>
  <c r="AB57" s="1"/>
  <c r="AC57" s="1"/>
  <c r="AD57" s="1"/>
  <c r="AE57" s="1"/>
  <c r="V60"/>
  <c r="V59"/>
  <c r="AA47" i="10"/>
  <c r="AB47" s="1"/>
  <c r="AC47" s="1"/>
  <c r="AD47" s="1"/>
  <c r="AE47" s="1"/>
  <c r="AF47" s="1"/>
  <c r="Z49" s="1"/>
  <c r="AA49" s="1"/>
  <c r="AB49" s="1"/>
  <c r="AC49" s="1"/>
  <c r="AD49" s="1"/>
  <c r="AE49" s="1"/>
  <c r="AF49" s="1"/>
  <c r="Z51" s="1"/>
  <c r="AA51" s="1"/>
  <c r="AB51" s="1"/>
  <c r="AC51" s="1"/>
  <c r="AD51" s="1"/>
  <c r="AE51" s="1"/>
  <c r="AF51" s="1"/>
  <c r="Z53" s="1"/>
  <c r="AA53" s="1"/>
  <c r="AB53" s="1"/>
  <c r="AC53" s="1"/>
  <c r="AD53" s="1"/>
  <c r="AE53" s="1"/>
  <c r="AF53" s="1"/>
  <c r="Z55" s="1"/>
  <c r="AA55" s="1"/>
  <c r="AB55" s="1"/>
  <c r="AC55" s="1"/>
  <c r="AD55" s="1"/>
  <c r="AE55" s="1"/>
  <c r="AF55" s="1"/>
  <c r="Z57" s="1"/>
  <c r="AA57" s="1"/>
  <c r="AB57" s="1"/>
  <c r="AC57" s="1"/>
  <c r="AD57" s="1"/>
  <c r="AE57" s="1"/>
  <c r="AF57" s="1"/>
  <c r="V59"/>
  <c r="C63"/>
  <c r="J62" s="1"/>
  <c r="B63"/>
  <c r="B65" s="1"/>
  <c r="V60"/>
  <c r="AA47" i="7"/>
  <c r="AB47" s="1"/>
  <c r="AC47" s="1"/>
  <c r="AD47" s="1"/>
  <c r="AE47" s="1"/>
  <c r="AF47" s="1"/>
  <c r="Z49" s="1"/>
  <c r="AA49" s="1"/>
  <c r="AB49" s="1"/>
  <c r="AC49" s="1"/>
  <c r="AD49" s="1"/>
  <c r="AE49" s="1"/>
  <c r="AF49" s="1"/>
  <c r="Z51" s="1"/>
  <c r="AA51" s="1"/>
  <c r="AB51" s="1"/>
  <c r="AC51" s="1"/>
  <c r="AD51" s="1"/>
  <c r="AE51" s="1"/>
  <c r="AF51" s="1"/>
  <c r="Z53" s="1"/>
  <c r="AA53" s="1"/>
  <c r="AB53" s="1"/>
  <c r="AC53" s="1"/>
  <c r="AD53" s="1"/>
  <c r="AE53" s="1"/>
  <c r="AF53" s="1"/>
  <c r="Z55" s="1"/>
  <c r="AA55" s="1"/>
  <c r="AB55" s="1"/>
  <c r="AC55" s="1"/>
  <c r="AD55" s="1"/>
  <c r="AE55" s="1"/>
  <c r="AF55" s="1"/>
  <c r="Z57" s="1"/>
  <c r="AA57" s="1"/>
  <c r="AB57" s="1"/>
  <c r="AC57" s="1"/>
  <c r="AD57" s="1"/>
  <c r="AE57" s="1"/>
  <c r="AF57" s="1"/>
  <c r="B63"/>
  <c r="B65" s="1"/>
  <c r="C63"/>
  <c r="J62" s="1"/>
  <c r="V60"/>
  <c r="V59"/>
  <c r="C65" i="6"/>
  <c r="D65" s="1"/>
  <c r="E65" s="1"/>
  <c r="F65" s="1"/>
  <c r="G65" s="1"/>
  <c r="H65" s="1"/>
  <c r="B67" s="1"/>
  <c r="C67" s="1"/>
  <c r="D67" s="1"/>
  <c r="E67" s="1"/>
  <c r="F67" s="1"/>
  <c r="G67" s="1"/>
  <c r="H67" s="1"/>
  <c r="B69" s="1"/>
  <c r="C69" s="1"/>
  <c r="D69" s="1"/>
  <c r="E69" s="1"/>
  <c r="F69" s="1"/>
  <c r="G69" s="1"/>
  <c r="H69" s="1"/>
  <c r="B71" s="1"/>
  <c r="C71" s="1"/>
  <c r="D71" s="1"/>
  <c r="E71" s="1"/>
  <c r="F71" s="1"/>
  <c r="G71" s="1"/>
  <c r="H71" s="1"/>
  <c r="B73" s="1"/>
  <c r="C73" s="1"/>
  <c r="D73" s="1"/>
  <c r="E73" s="1"/>
  <c r="F73" s="1"/>
  <c r="G73" s="1"/>
  <c r="H73" s="1"/>
  <c r="B75" s="1"/>
  <c r="C75" s="1"/>
  <c r="D75" s="1"/>
  <c r="E75" s="1"/>
  <c r="F75" s="1"/>
  <c r="G75" s="1"/>
  <c r="H75" s="1"/>
  <c r="AD59"/>
  <c r="AH59" s="1"/>
  <c r="K63"/>
  <c r="R62" s="1"/>
  <c r="J63"/>
  <c r="J65" s="1"/>
  <c r="AD60"/>
  <c r="AH60" s="1"/>
  <c r="C65" i="5"/>
  <c r="D65" s="1"/>
  <c r="E65" s="1"/>
  <c r="F65" s="1"/>
  <c r="G65" s="1"/>
  <c r="H65" s="1"/>
  <c r="B67" s="1"/>
  <c r="C67" s="1"/>
  <c r="D67" s="1"/>
  <c r="E67" s="1"/>
  <c r="F67" s="1"/>
  <c r="G67" s="1"/>
  <c r="H67" s="1"/>
  <c r="B69" s="1"/>
  <c r="C69" s="1"/>
  <c r="D69" s="1"/>
  <c r="E69" s="1"/>
  <c r="F69" s="1"/>
  <c r="G69" s="1"/>
  <c r="H69" s="1"/>
  <c r="B71" s="1"/>
  <c r="C71" s="1"/>
  <c r="D71" s="1"/>
  <c r="E71" s="1"/>
  <c r="F71" s="1"/>
  <c r="G71" s="1"/>
  <c r="H71" s="1"/>
  <c r="B73" s="1"/>
  <c r="C73" s="1"/>
  <c r="D73" s="1"/>
  <c r="E73" s="1"/>
  <c r="F73" s="1"/>
  <c r="G73" s="1"/>
  <c r="H73" s="1"/>
  <c r="B75" s="1"/>
  <c r="C75" s="1"/>
  <c r="D75" s="1"/>
  <c r="E75" s="1"/>
  <c r="F75" s="1"/>
  <c r="G75" s="1"/>
  <c r="H75" s="1"/>
  <c r="AD59"/>
  <c r="AH59" s="1"/>
  <c r="AD60"/>
  <c r="AH60" s="1"/>
  <c r="J63"/>
  <c r="J65" s="1"/>
  <c r="K63"/>
  <c r="R62" s="1"/>
  <c r="F60" i="1"/>
  <c r="F59"/>
  <c r="S57" i="2"/>
  <c r="T57" s="1"/>
  <c r="V60" i="4"/>
  <c r="V59"/>
  <c r="B63"/>
  <c r="B65" s="1"/>
  <c r="C63"/>
  <c r="J62" s="1"/>
  <c r="AA47"/>
  <c r="AB47" s="1"/>
  <c r="AC47" s="1"/>
  <c r="AD47" s="1"/>
  <c r="AE47" s="1"/>
  <c r="AF47" s="1"/>
  <c r="Z49" s="1"/>
  <c r="AA49" s="1"/>
  <c r="AB49" s="1"/>
  <c r="AC49" s="1"/>
  <c r="AD49" s="1"/>
  <c r="AE49" s="1"/>
  <c r="AF49" s="1"/>
  <c r="Z51" s="1"/>
  <c r="AA51" s="1"/>
  <c r="AB51" s="1"/>
  <c r="AC51" s="1"/>
  <c r="AD51" s="1"/>
  <c r="AE51" s="1"/>
  <c r="AF51" s="1"/>
  <c r="Z53" s="1"/>
  <c r="AA53" s="1"/>
  <c r="AB53" s="1"/>
  <c r="AC53" s="1"/>
  <c r="AD53" s="1"/>
  <c r="AE53" s="1"/>
  <c r="AF53" s="1"/>
  <c r="Z55" s="1"/>
  <c r="AA55" s="1"/>
  <c r="AB55" s="1"/>
  <c r="AC55" s="1"/>
  <c r="AD55" s="1"/>
  <c r="AE55" s="1"/>
  <c r="AF55" s="1"/>
  <c r="Z57" s="1"/>
  <c r="AA57" s="1"/>
  <c r="AB57" s="1"/>
  <c r="AC57" s="1"/>
  <c r="AD57" s="1"/>
  <c r="AE57" s="1"/>
  <c r="AF57" s="1"/>
  <c r="AA47" i="2"/>
  <c r="AB47" s="1"/>
  <c r="AC47" s="1"/>
  <c r="AD47" s="1"/>
  <c r="AE47" s="1"/>
  <c r="AF47" s="1"/>
  <c r="Z49" s="1"/>
  <c r="AA49" s="1"/>
  <c r="AB49" s="1"/>
  <c r="AC49" s="1"/>
  <c r="AD49" s="1"/>
  <c r="AE49" s="1"/>
  <c r="AF49" s="1"/>
  <c r="Z51" s="1"/>
  <c r="B63"/>
  <c r="B65" s="1"/>
  <c r="C63"/>
  <c r="J62" s="1"/>
  <c r="B63" i="1"/>
  <c r="B65" s="1"/>
  <c r="C63"/>
  <c r="J62" s="1"/>
  <c r="V60"/>
  <c r="V59"/>
  <c r="AA47"/>
  <c r="AB47" s="1"/>
  <c r="AC47" s="1"/>
  <c r="AD47" s="1"/>
  <c r="AE47" s="1"/>
  <c r="AF47" s="1"/>
  <c r="Z49" s="1"/>
  <c r="AA49" s="1"/>
  <c r="AB49" s="1"/>
  <c r="AC49" s="1"/>
  <c r="AD49" s="1"/>
  <c r="AE49" s="1"/>
  <c r="AF49" s="1"/>
  <c r="Z51" s="1"/>
  <c r="AA51" s="1"/>
  <c r="AB51" s="1"/>
  <c r="AC51" s="1"/>
  <c r="AD51" s="1"/>
  <c r="AE51" s="1"/>
  <c r="AF51" s="1"/>
  <c r="Z53" s="1"/>
  <c r="AA53" s="1"/>
  <c r="AB53" s="1"/>
  <c r="AC53" s="1"/>
  <c r="AD53" s="1"/>
  <c r="AE53" s="1"/>
  <c r="AF53" s="1"/>
  <c r="Z55" s="1"/>
  <c r="AA55" s="1"/>
  <c r="AB55" s="1"/>
  <c r="AC55" s="1"/>
  <c r="AD55" s="1"/>
  <c r="AE55" s="1"/>
  <c r="AF55" s="1"/>
  <c r="Z57" s="1"/>
  <c r="AA57" s="1"/>
  <c r="AB57" s="1"/>
  <c r="AC57" s="1"/>
  <c r="AD57" s="1"/>
  <c r="AE57" s="1"/>
  <c r="AF57" s="1"/>
  <c r="F13"/>
  <c r="F77" i="14" l="1"/>
  <c r="K64"/>
  <c r="L64" s="1"/>
  <c r="M64" s="1"/>
  <c r="N64" s="1"/>
  <c r="O64" s="1"/>
  <c r="P64" s="1"/>
  <c r="J66" s="1"/>
  <c r="K66" s="1"/>
  <c r="L66" s="1"/>
  <c r="M66" s="1"/>
  <c r="N66" s="1"/>
  <c r="O66" s="1"/>
  <c r="P66" s="1"/>
  <c r="J68" s="1"/>
  <c r="K68" s="1"/>
  <c r="L68" s="1"/>
  <c r="M68" s="1"/>
  <c r="N68" s="1"/>
  <c r="O68" s="1"/>
  <c r="P68" s="1"/>
  <c r="J70" s="1"/>
  <c r="K70" s="1"/>
  <c r="L70" s="1"/>
  <c r="M70" s="1"/>
  <c r="N70" s="1"/>
  <c r="O70" s="1"/>
  <c r="P70" s="1"/>
  <c r="J72" s="1"/>
  <c r="K72" s="1"/>
  <c r="L72" s="1"/>
  <c r="M72" s="1"/>
  <c r="N72" s="1"/>
  <c r="O72" s="1"/>
  <c r="P72" s="1"/>
  <c r="J74" s="1"/>
  <c r="K74" s="1"/>
  <c r="L74" s="1"/>
  <c r="M74" s="1"/>
  <c r="N74" s="1"/>
  <c r="O74" s="1"/>
  <c r="R62"/>
  <c r="R64" s="1"/>
  <c r="S62"/>
  <c r="Z61" s="1"/>
  <c r="F76"/>
  <c r="AA65" i="13"/>
  <c r="AB65" s="1"/>
  <c r="AC65" s="1"/>
  <c r="AD65" s="1"/>
  <c r="AE65" s="1"/>
  <c r="AF65" s="1"/>
  <c r="Z67" s="1"/>
  <c r="AA67" s="1"/>
  <c r="AB67" s="1"/>
  <c r="AC67" s="1"/>
  <c r="AD67" s="1"/>
  <c r="AE67" s="1"/>
  <c r="AF67" s="1"/>
  <c r="Z69" s="1"/>
  <c r="AA69" s="1"/>
  <c r="AB69" s="1"/>
  <c r="AC69" s="1"/>
  <c r="AD69" s="1"/>
  <c r="AE69" s="1"/>
  <c r="AF69" s="1"/>
  <c r="Z71" s="1"/>
  <c r="AA71" s="1"/>
  <c r="AB71" s="1"/>
  <c r="AC71" s="1"/>
  <c r="AD71" s="1"/>
  <c r="AE71" s="1"/>
  <c r="AF71" s="1"/>
  <c r="Z73" s="1"/>
  <c r="AA73" s="1"/>
  <c r="AB73" s="1"/>
  <c r="AC73" s="1"/>
  <c r="AD73" s="1"/>
  <c r="AE73" s="1"/>
  <c r="AF73" s="1"/>
  <c r="Z75" s="1"/>
  <c r="AA75" s="1"/>
  <c r="AB75" s="1"/>
  <c r="AC75" s="1"/>
  <c r="AD75" s="1"/>
  <c r="AE75" s="1"/>
  <c r="V78"/>
  <c r="B81"/>
  <c r="B83" s="1"/>
  <c r="C81"/>
  <c r="J80" s="1"/>
  <c r="V77"/>
  <c r="C65" i="12"/>
  <c r="D65" s="1"/>
  <c r="E65" s="1"/>
  <c r="F65" s="1"/>
  <c r="G65" s="1"/>
  <c r="H65" s="1"/>
  <c r="B67" s="1"/>
  <c r="C67" s="1"/>
  <c r="D67" s="1"/>
  <c r="E67" s="1"/>
  <c r="F67" s="1"/>
  <c r="G67" s="1"/>
  <c r="H67" s="1"/>
  <c r="B69" s="1"/>
  <c r="C69" s="1"/>
  <c r="D69" s="1"/>
  <c r="E69" s="1"/>
  <c r="F69" s="1"/>
  <c r="G69" s="1"/>
  <c r="H69" s="1"/>
  <c r="B71" s="1"/>
  <c r="C71" s="1"/>
  <c r="D71" s="1"/>
  <c r="E71" s="1"/>
  <c r="F71" s="1"/>
  <c r="G71" s="1"/>
  <c r="H71" s="1"/>
  <c r="B73" s="1"/>
  <c r="C73" s="1"/>
  <c r="D73" s="1"/>
  <c r="E73" s="1"/>
  <c r="F73" s="1"/>
  <c r="G73" s="1"/>
  <c r="H73" s="1"/>
  <c r="B75" s="1"/>
  <c r="C75" s="1"/>
  <c r="D75" s="1"/>
  <c r="E75" s="1"/>
  <c r="F75" s="1"/>
  <c r="G75" s="1"/>
  <c r="H75" s="1"/>
  <c r="AD60"/>
  <c r="AH60" s="1"/>
  <c r="J63"/>
  <c r="J65" s="1"/>
  <c r="K63"/>
  <c r="R62" s="1"/>
  <c r="AD59"/>
  <c r="AH59" s="1"/>
  <c r="AD60" i="10"/>
  <c r="AH60" s="1"/>
  <c r="C65"/>
  <c r="D65" s="1"/>
  <c r="E65" s="1"/>
  <c r="F65" s="1"/>
  <c r="G65" s="1"/>
  <c r="H65" s="1"/>
  <c r="B67" s="1"/>
  <c r="C67" s="1"/>
  <c r="D67" s="1"/>
  <c r="E67" s="1"/>
  <c r="F67" s="1"/>
  <c r="G67" s="1"/>
  <c r="H67" s="1"/>
  <c r="B69" s="1"/>
  <c r="C69" s="1"/>
  <c r="D69" s="1"/>
  <c r="E69" s="1"/>
  <c r="F69" s="1"/>
  <c r="G69" s="1"/>
  <c r="H69" s="1"/>
  <c r="B71" s="1"/>
  <c r="C71" s="1"/>
  <c r="D71" s="1"/>
  <c r="E71" s="1"/>
  <c r="F71" s="1"/>
  <c r="G71" s="1"/>
  <c r="H71" s="1"/>
  <c r="B73" s="1"/>
  <c r="C73" s="1"/>
  <c r="D73" s="1"/>
  <c r="E73" s="1"/>
  <c r="F73" s="1"/>
  <c r="G73" s="1"/>
  <c r="H73" s="1"/>
  <c r="B75" s="1"/>
  <c r="D75" s="1"/>
  <c r="E75" s="1"/>
  <c r="F75" s="1"/>
  <c r="G75" s="1"/>
  <c r="K63"/>
  <c r="R62" s="1"/>
  <c r="J63"/>
  <c r="J65" s="1"/>
  <c r="AD59"/>
  <c r="AH59" s="1"/>
  <c r="C65" i="7"/>
  <c r="D65" s="1"/>
  <c r="E65" s="1"/>
  <c r="F65" s="1"/>
  <c r="G65" s="1"/>
  <c r="H65" s="1"/>
  <c r="B67" s="1"/>
  <c r="C67" s="1"/>
  <c r="D67" s="1"/>
  <c r="E67" s="1"/>
  <c r="F67" s="1"/>
  <c r="G67" s="1"/>
  <c r="H67" s="1"/>
  <c r="B69" s="1"/>
  <c r="C69" s="1"/>
  <c r="D69" s="1"/>
  <c r="E69" s="1"/>
  <c r="F69" s="1"/>
  <c r="G69" s="1"/>
  <c r="H69" s="1"/>
  <c r="B71" s="1"/>
  <c r="C71" s="1"/>
  <c r="D71" s="1"/>
  <c r="E71" s="1"/>
  <c r="F71" s="1"/>
  <c r="G71" s="1"/>
  <c r="H71" s="1"/>
  <c r="B73" s="1"/>
  <c r="C73" s="1"/>
  <c r="D73" s="1"/>
  <c r="E73" s="1"/>
  <c r="F73" s="1"/>
  <c r="G73" s="1"/>
  <c r="H73" s="1"/>
  <c r="B75" s="1"/>
  <c r="C75" s="1"/>
  <c r="D75" s="1"/>
  <c r="E75" s="1"/>
  <c r="F75" s="1"/>
  <c r="G75" s="1"/>
  <c r="H75" s="1"/>
  <c r="J63"/>
  <c r="J65" s="1"/>
  <c r="K63"/>
  <c r="R62" s="1"/>
  <c r="AH59"/>
  <c r="AD59"/>
  <c r="AD60"/>
  <c r="AH60" s="1"/>
  <c r="K65" i="6"/>
  <c r="L65" s="1"/>
  <c r="M65" s="1"/>
  <c r="N65" s="1"/>
  <c r="O65" s="1"/>
  <c r="P65" s="1"/>
  <c r="J67" s="1"/>
  <c r="K67" s="1"/>
  <c r="L67" s="1"/>
  <c r="M67" s="1"/>
  <c r="N67" s="1"/>
  <c r="O67" s="1"/>
  <c r="P67" s="1"/>
  <c r="J69" s="1"/>
  <c r="K69" s="1"/>
  <c r="L69" s="1"/>
  <c r="M69" s="1"/>
  <c r="N69" s="1"/>
  <c r="O69" s="1"/>
  <c r="P69" s="1"/>
  <c r="J71" s="1"/>
  <c r="K71" s="1"/>
  <c r="L71" s="1"/>
  <c r="M71" s="1"/>
  <c r="N71" s="1"/>
  <c r="O71" s="1"/>
  <c r="P71" s="1"/>
  <c r="J73" s="1"/>
  <c r="K73" s="1"/>
  <c r="L73" s="1"/>
  <c r="M73" s="1"/>
  <c r="N73" s="1"/>
  <c r="O73" s="1"/>
  <c r="P73" s="1"/>
  <c r="J75" s="1"/>
  <c r="S63"/>
  <c r="Z62" s="1"/>
  <c r="R63"/>
  <c r="R65" s="1"/>
  <c r="F77"/>
  <c r="F78"/>
  <c r="F78" i="5"/>
  <c r="R63"/>
  <c r="R65" s="1"/>
  <c r="S63"/>
  <c r="Z62" s="1"/>
  <c r="K65"/>
  <c r="L65" s="1"/>
  <c r="M65" s="1"/>
  <c r="N65" s="1"/>
  <c r="O65" s="1"/>
  <c r="P65" s="1"/>
  <c r="J67" s="1"/>
  <c r="K67" s="1"/>
  <c r="L67" s="1"/>
  <c r="M67" s="1"/>
  <c r="N67" s="1"/>
  <c r="O67" s="1"/>
  <c r="P67" s="1"/>
  <c r="J69" s="1"/>
  <c r="K69" s="1"/>
  <c r="L69" s="1"/>
  <c r="M69" s="1"/>
  <c r="N69" s="1"/>
  <c r="O69" s="1"/>
  <c r="P69" s="1"/>
  <c r="J71" s="1"/>
  <c r="K71" s="1"/>
  <c r="L71" s="1"/>
  <c r="M71" s="1"/>
  <c r="N71" s="1"/>
  <c r="O71" s="1"/>
  <c r="P71" s="1"/>
  <c r="J73" s="1"/>
  <c r="K73" s="1"/>
  <c r="L73" s="1"/>
  <c r="M73" s="1"/>
  <c r="N73" s="1"/>
  <c r="O73" s="1"/>
  <c r="P73" s="1"/>
  <c r="J75" s="1"/>
  <c r="F77"/>
  <c r="AB51" i="2"/>
  <c r="AC51" s="1"/>
  <c r="AD51" s="1"/>
  <c r="AE51" s="1"/>
  <c r="AF51" s="1"/>
  <c r="Z53" s="1"/>
  <c r="AA53" s="1"/>
  <c r="AB53" s="1"/>
  <c r="AC53" s="1"/>
  <c r="AD53" s="1"/>
  <c r="AE53" s="1"/>
  <c r="AF53" s="1"/>
  <c r="Z55" s="1"/>
  <c r="AA55" s="1"/>
  <c r="AB55" s="1"/>
  <c r="AC55" s="1"/>
  <c r="AD55" s="1"/>
  <c r="AE55" s="1"/>
  <c r="AF55" s="1"/>
  <c r="Z57" s="1"/>
  <c r="AA57" s="1"/>
  <c r="AB57" s="1"/>
  <c r="AC57" s="1"/>
  <c r="AD57" s="1"/>
  <c r="AE57" s="1"/>
  <c r="AF57" s="1"/>
  <c r="AA51"/>
  <c r="U57"/>
  <c r="V57" s="1"/>
  <c r="W57" s="1"/>
  <c r="V60" s="1"/>
  <c r="C65" i="4"/>
  <c r="D65" s="1"/>
  <c r="E65" s="1"/>
  <c r="F65" s="1"/>
  <c r="G65" s="1"/>
  <c r="H65" s="1"/>
  <c r="B67" s="1"/>
  <c r="C67" s="1"/>
  <c r="D67" s="1"/>
  <c r="E67" s="1"/>
  <c r="F67" s="1"/>
  <c r="G67" s="1"/>
  <c r="H67" s="1"/>
  <c r="B69" s="1"/>
  <c r="C69" s="1"/>
  <c r="D69" s="1"/>
  <c r="E69" s="1"/>
  <c r="F69" s="1"/>
  <c r="G69" s="1"/>
  <c r="H69" s="1"/>
  <c r="B71" s="1"/>
  <c r="C71" s="1"/>
  <c r="D71" s="1"/>
  <c r="E71" s="1"/>
  <c r="F71" s="1"/>
  <c r="G71" s="1"/>
  <c r="H71" s="1"/>
  <c r="B73" s="1"/>
  <c r="C73" s="1"/>
  <c r="D73" s="1"/>
  <c r="E73" s="1"/>
  <c r="F73" s="1"/>
  <c r="G73" s="1"/>
  <c r="H73" s="1"/>
  <c r="B75" s="1"/>
  <c r="C75" s="1"/>
  <c r="D75" s="1"/>
  <c r="E75" s="1"/>
  <c r="F75" s="1"/>
  <c r="G75" s="1"/>
  <c r="H75" s="1"/>
  <c r="AD60"/>
  <c r="AH60" s="1"/>
  <c r="J63"/>
  <c r="J65" s="1"/>
  <c r="K63"/>
  <c r="R62" s="1"/>
  <c r="AD59"/>
  <c r="AH59" s="1"/>
  <c r="C65" i="2"/>
  <c r="D65" s="1"/>
  <c r="E65" s="1"/>
  <c r="F65" s="1"/>
  <c r="G65" s="1"/>
  <c r="H65" s="1"/>
  <c r="B67" s="1"/>
  <c r="C67" s="1"/>
  <c r="D67" s="1"/>
  <c r="E67" s="1"/>
  <c r="F67" s="1"/>
  <c r="G67" s="1"/>
  <c r="H67" s="1"/>
  <c r="B69" s="1"/>
  <c r="C69" s="1"/>
  <c r="D69" s="1"/>
  <c r="E69" s="1"/>
  <c r="F69" s="1"/>
  <c r="G69" s="1"/>
  <c r="H69" s="1"/>
  <c r="B71" s="1"/>
  <c r="C71" s="1"/>
  <c r="D71" s="1"/>
  <c r="E71" s="1"/>
  <c r="F71" s="1"/>
  <c r="G71" s="1"/>
  <c r="H71" s="1"/>
  <c r="B73" s="1"/>
  <c r="C73" s="1"/>
  <c r="D73" s="1"/>
  <c r="E73" s="1"/>
  <c r="F73" s="1"/>
  <c r="G73" s="1"/>
  <c r="H73" s="1"/>
  <c r="B75" s="1"/>
  <c r="C75" s="1"/>
  <c r="D75" s="1"/>
  <c r="E75" s="1"/>
  <c r="F75" s="1"/>
  <c r="G75" s="1"/>
  <c r="H75" s="1"/>
  <c r="J63"/>
  <c r="J65" s="1"/>
  <c r="K63"/>
  <c r="R62" s="1"/>
  <c r="AD60"/>
  <c r="C65" i="1"/>
  <c r="D65" s="1"/>
  <c r="E65" s="1"/>
  <c r="F65" s="1"/>
  <c r="G65" s="1"/>
  <c r="H65" s="1"/>
  <c r="B67" s="1"/>
  <c r="C67" s="1"/>
  <c r="D67" s="1"/>
  <c r="E67" s="1"/>
  <c r="F67" s="1"/>
  <c r="G67" s="1"/>
  <c r="H67" s="1"/>
  <c r="B69" s="1"/>
  <c r="C69" s="1"/>
  <c r="D69" s="1"/>
  <c r="E69" s="1"/>
  <c r="F69" s="1"/>
  <c r="G69" s="1"/>
  <c r="H69" s="1"/>
  <c r="B71" s="1"/>
  <c r="C71" s="1"/>
  <c r="D71" s="1"/>
  <c r="E71" s="1"/>
  <c r="F71" s="1"/>
  <c r="G71" s="1"/>
  <c r="H71" s="1"/>
  <c r="B73" s="1"/>
  <c r="C73" s="1"/>
  <c r="D73" s="1"/>
  <c r="E73" s="1"/>
  <c r="F73" s="1"/>
  <c r="G73" s="1"/>
  <c r="H73" s="1"/>
  <c r="B75" s="1"/>
  <c r="C75" s="1"/>
  <c r="D75" s="1"/>
  <c r="E75" s="1"/>
  <c r="F75" s="1"/>
  <c r="G75" s="1"/>
  <c r="H75" s="1"/>
  <c r="AD60"/>
  <c r="AH60" s="1"/>
  <c r="AD59"/>
  <c r="AH59" s="1"/>
  <c r="J63"/>
  <c r="J65" s="1"/>
  <c r="K63"/>
  <c r="R62" s="1"/>
  <c r="G13"/>
  <c r="S64" i="14" l="1"/>
  <c r="T64" s="1"/>
  <c r="U64" s="1"/>
  <c r="V64" s="1"/>
  <c r="W64" s="1"/>
  <c r="X64" s="1"/>
  <c r="R66" s="1"/>
  <c r="S66" s="1"/>
  <c r="T66" s="1"/>
  <c r="U66" s="1"/>
  <c r="V66" s="1"/>
  <c r="W66" s="1"/>
  <c r="X66" s="1"/>
  <c r="R68" s="1"/>
  <c r="S68" s="1"/>
  <c r="T68" s="1"/>
  <c r="U68" s="1"/>
  <c r="V68" s="1"/>
  <c r="W68" s="1"/>
  <c r="X68" s="1"/>
  <c r="R70" s="1"/>
  <c r="S70" s="1"/>
  <c r="T70" s="1"/>
  <c r="U70" s="1"/>
  <c r="V70" s="1"/>
  <c r="W70" s="1"/>
  <c r="X70" s="1"/>
  <c r="R72" s="1"/>
  <c r="S72" s="1"/>
  <c r="T72" s="1"/>
  <c r="U72" s="1"/>
  <c r="V72" s="1"/>
  <c r="W72" s="1"/>
  <c r="X72" s="1"/>
  <c r="R74" s="1"/>
  <c r="T74" s="1"/>
  <c r="U74" s="1"/>
  <c r="V74" s="1"/>
  <c r="W74" s="1"/>
  <c r="N77"/>
  <c r="N76"/>
  <c r="Z62"/>
  <c r="Z64" s="1"/>
  <c r="AA62"/>
  <c r="B79" s="1"/>
  <c r="AD77" i="13"/>
  <c r="AH77" s="1"/>
  <c r="J81"/>
  <c r="J83" s="1"/>
  <c r="K81"/>
  <c r="R80" s="1"/>
  <c r="C83"/>
  <c r="D83" s="1"/>
  <c r="E83" s="1"/>
  <c r="F83" s="1"/>
  <c r="G83" s="1"/>
  <c r="H83" s="1"/>
  <c r="B85" s="1"/>
  <c r="C85" s="1"/>
  <c r="D85" s="1"/>
  <c r="E85" s="1"/>
  <c r="F85" s="1"/>
  <c r="G85" s="1"/>
  <c r="H85" s="1"/>
  <c r="B87" s="1"/>
  <c r="C87" s="1"/>
  <c r="D87" s="1"/>
  <c r="E87" s="1"/>
  <c r="F87" s="1"/>
  <c r="G87" s="1"/>
  <c r="H87" s="1"/>
  <c r="B89" s="1"/>
  <c r="C89" s="1"/>
  <c r="D89" s="1"/>
  <c r="E89" s="1"/>
  <c r="F89" s="1"/>
  <c r="G89" s="1"/>
  <c r="H89" s="1"/>
  <c r="B91" s="1"/>
  <c r="C91" s="1"/>
  <c r="D91" s="1"/>
  <c r="E91" s="1"/>
  <c r="F91" s="1"/>
  <c r="G91" s="1"/>
  <c r="H91" s="1"/>
  <c r="B93" s="1"/>
  <c r="C93" s="1"/>
  <c r="D93" s="1"/>
  <c r="E93" s="1"/>
  <c r="F93" s="1"/>
  <c r="G93" s="1"/>
  <c r="AD78"/>
  <c r="AH78" s="1"/>
  <c r="F78" i="12"/>
  <c r="K65"/>
  <c r="L65" s="1"/>
  <c r="M65" s="1"/>
  <c r="N65" s="1"/>
  <c r="O65" s="1"/>
  <c r="P65" s="1"/>
  <c r="J67" s="1"/>
  <c r="K67" s="1"/>
  <c r="L67" s="1"/>
  <c r="M67" s="1"/>
  <c r="N67" s="1"/>
  <c r="O67" s="1"/>
  <c r="P67" s="1"/>
  <c r="J69" s="1"/>
  <c r="K69" s="1"/>
  <c r="L69" s="1"/>
  <c r="M69" s="1"/>
  <c r="N69" s="1"/>
  <c r="O69" s="1"/>
  <c r="P69" s="1"/>
  <c r="J71" s="1"/>
  <c r="K71" s="1"/>
  <c r="L71" s="1"/>
  <c r="M71" s="1"/>
  <c r="N71" s="1"/>
  <c r="O71" s="1"/>
  <c r="P71" s="1"/>
  <c r="J73" s="1"/>
  <c r="K73" s="1"/>
  <c r="L73" s="1"/>
  <c r="M73" s="1"/>
  <c r="N73" s="1"/>
  <c r="O73" s="1"/>
  <c r="P73" s="1"/>
  <c r="J75" s="1"/>
  <c r="K75" s="1"/>
  <c r="L75" s="1"/>
  <c r="M75" s="1"/>
  <c r="N75" s="1"/>
  <c r="O75" s="1"/>
  <c r="R63"/>
  <c r="R65" s="1"/>
  <c r="S63"/>
  <c r="Z62" s="1"/>
  <c r="F77"/>
  <c r="S63" i="10"/>
  <c r="Z62" s="1"/>
  <c r="R63"/>
  <c r="R65" s="1"/>
  <c r="K65"/>
  <c r="L65" s="1"/>
  <c r="M65" s="1"/>
  <c r="N65" s="1"/>
  <c r="O65" s="1"/>
  <c r="P65" s="1"/>
  <c r="J67" s="1"/>
  <c r="K67" s="1"/>
  <c r="L67" s="1"/>
  <c r="M67" s="1"/>
  <c r="N67" s="1"/>
  <c r="O67" s="1"/>
  <c r="P67" s="1"/>
  <c r="J69" s="1"/>
  <c r="K69" s="1"/>
  <c r="L69" s="1"/>
  <c r="M69" s="1"/>
  <c r="N69" s="1"/>
  <c r="O69" s="1"/>
  <c r="P69" s="1"/>
  <c r="J71" s="1"/>
  <c r="K71" s="1"/>
  <c r="L71" s="1"/>
  <c r="M71" s="1"/>
  <c r="N71" s="1"/>
  <c r="O71" s="1"/>
  <c r="P71" s="1"/>
  <c r="J73" s="1"/>
  <c r="K73" s="1"/>
  <c r="L73" s="1"/>
  <c r="M73" s="1"/>
  <c r="N73" s="1"/>
  <c r="O73" s="1"/>
  <c r="P73" s="1"/>
  <c r="J75" s="1"/>
  <c r="F77"/>
  <c r="F78"/>
  <c r="R63" i="7"/>
  <c r="R65" s="1"/>
  <c r="S63"/>
  <c r="Z62" s="1"/>
  <c r="F78"/>
  <c r="K65"/>
  <c r="L65" s="1"/>
  <c r="M65" s="1"/>
  <c r="N65" s="1"/>
  <c r="O65" s="1"/>
  <c r="P65" s="1"/>
  <c r="J67" s="1"/>
  <c r="K67" s="1"/>
  <c r="L67" s="1"/>
  <c r="M67" s="1"/>
  <c r="N67" s="1"/>
  <c r="O67" s="1"/>
  <c r="P67" s="1"/>
  <c r="J69" s="1"/>
  <c r="K69" s="1"/>
  <c r="L69" s="1"/>
  <c r="M69" s="1"/>
  <c r="N69" s="1"/>
  <c r="O69" s="1"/>
  <c r="P69" s="1"/>
  <c r="J71" s="1"/>
  <c r="K71" s="1"/>
  <c r="L71" s="1"/>
  <c r="M71" s="1"/>
  <c r="N71" s="1"/>
  <c r="O71" s="1"/>
  <c r="P71" s="1"/>
  <c r="J73" s="1"/>
  <c r="K73" s="1"/>
  <c r="L73" s="1"/>
  <c r="M73" s="1"/>
  <c r="N73" s="1"/>
  <c r="O73" s="1"/>
  <c r="P73" s="1"/>
  <c r="J75" s="1"/>
  <c r="F77"/>
  <c r="N77" i="6"/>
  <c r="S65"/>
  <c r="T65" s="1"/>
  <c r="U65" s="1"/>
  <c r="V65" s="1"/>
  <c r="W65" s="1"/>
  <c r="X65" s="1"/>
  <c r="R67" s="1"/>
  <c r="S67" s="1"/>
  <c r="T67" s="1"/>
  <c r="U67" s="1"/>
  <c r="V67" s="1"/>
  <c r="W67" s="1"/>
  <c r="X67" s="1"/>
  <c r="R69" s="1"/>
  <c r="S69" s="1"/>
  <c r="T69" s="1"/>
  <c r="U69" s="1"/>
  <c r="V69" s="1"/>
  <c r="W69" s="1"/>
  <c r="X69" s="1"/>
  <c r="R71" s="1"/>
  <c r="S71" s="1"/>
  <c r="T71" s="1"/>
  <c r="U71" s="1"/>
  <c r="V71" s="1"/>
  <c r="W71" s="1"/>
  <c r="X71" s="1"/>
  <c r="R73" s="1"/>
  <c r="S73" s="1"/>
  <c r="T73" s="1"/>
  <c r="U73" s="1"/>
  <c r="V73" s="1"/>
  <c r="W73" s="1"/>
  <c r="X73" s="1"/>
  <c r="R75" s="1"/>
  <c r="S75" s="1"/>
  <c r="T75" s="1"/>
  <c r="U75" s="1"/>
  <c r="V75" s="1"/>
  <c r="W75" s="1"/>
  <c r="X75" s="1"/>
  <c r="AA63"/>
  <c r="B80" s="1"/>
  <c r="Z63"/>
  <c r="Z65" s="1"/>
  <c r="N78"/>
  <c r="Z63" i="5"/>
  <c r="Z65" s="1"/>
  <c r="AA63"/>
  <c r="B80" s="1"/>
  <c r="N78"/>
  <c r="S65"/>
  <c r="T65" s="1"/>
  <c r="U65" s="1"/>
  <c r="V65" s="1"/>
  <c r="W65" s="1"/>
  <c r="X65" s="1"/>
  <c r="R67" s="1"/>
  <c r="S67" s="1"/>
  <c r="T67" s="1"/>
  <c r="U67" s="1"/>
  <c r="V67" s="1"/>
  <c r="W67" s="1"/>
  <c r="X67" s="1"/>
  <c r="R69" s="1"/>
  <c r="S69" s="1"/>
  <c r="T69" s="1"/>
  <c r="U69" s="1"/>
  <c r="V69" s="1"/>
  <c r="W69" s="1"/>
  <c r="X69" s="1"/>
  <c r="R71" s="1"/>
  <c r="S71" s="1"/>
  <c r="T71" s="1"/>
  <c r="U71" s="1"/>
  <c r="V71" s="1"/>
  <c r="W71" s="1"/>
  <c r="X71" s="1"/>
  <c r="R73" s="1"/>
  <c r="S73" s="1"/>
  <c r="T73" s="1"/>
  <c r="U73" s="1"/>
  <c r="V73" s="1"/>
  <c r="W73" s="1"/>
  <c r="X73" s="1"/>
  <c r="R75" s="1"/>
  <c r="S75" s="1"/>
  <c r="T75" s="1"/>
  <c r="U75" s="1"/>
  <c r="V75" s="1"/>
  <c r="W75" s="1"/>
  <c r="X75" s="1"/>
  <c r="N77"/>
  <c r="AD59" i="2"/>
  <c r="V59"/>
  <c r="AH59" s="1"/>
  <c r="AH60"/>
  <c r="F77" i="4"/>
  <c r="K65"/>
  <c r="L65" s="1"/>
  <c r="M65" s="1"/>
  <c r="N65" s="1"/>
  <c r="O65" s="1"/>
  <c r="P65" s="1"/>
  <c r="J67" s="1"/>
  <c r="K67" s="1"/>
  <c r="L67" s="1"/>
  <c r="M67" s="1"/>
  <c r="N67" s="1"/>
  <c r="O67" s="1"/>
  <c r="P67" s="1"/>
  <c r="J69" s="1"/>
  <c r="K69" s="1"/>
  <c r="L69" s="1"/>
  <c r="M69" s="1"/>
  <c r="N69" s="1"/>
  <c r="O69" s="1"/>
  <c r="P69" s="1"/>
  <c r="J71" s="1"/>
  <c r="K71" s="1"/>
  <c r="L71" s="1"/>
  <c r="M71" s="1"/>
  <c r="N71" s="1"/>
  <c r="O71" s="1"/>
  <c r="P71" s="1"/>
  <c r="J73" s="1"/>
  <c r="K73" s="1"/>
  <c r="L73" s="1"/>
  <c r="M73" s="1"/>
  <c r="N73" s="1"/>
  <c r="O73" s="1"/>
  <c r="P73" s="1"/>
  <c r="J75" s="1"/>
  <c r="K75" s="1"/>
  <c r="L75" s="1"/>
  <c r="M75" s="1"/>
  <c r="N75" s="1"/>
  <c r="O75" s="1"/>
  <c r="R63"/>
  <c r="R65" s="1"/>
  <c r="S63"/>
  <c r="Z62" s="1"/>
  <c r="F78"/>
  <c r="R63" i="2"/>
  <c r="R65" s="1"/>
  <c r="S63"/>
  <c r="Z62" s="1"/>
  <c r="K65"/>
  <c r="L65" s="1"/>
  <c r="M65" s="1"/>
  <c r="N65" s="1"/>
  <c r="O65" s="1"/>
  <c r="P65" s="1"/>
  <c r="J67" s="1"/>
  <c r="K67" s="1"/>
  <c r="L67" s="1"/>
  <c r="M67" s="1"/>
  <c r="N67" s="1"/>
  <c r="O67" s="1"/>
  <c r="P67" s="1"/>
  <c r="J69" s="1"/>
  <c r="K69" s="1"/>
  <c r="L69" s="1"/>
  <c r="M69" s="1"/>
  <c r="N69" s="1"/>
  <c r="O69" s="1"/>
  <c r="P69" s="1"/>
  <c r="J71" s="1"/>
  <c r="K71" s="1"/>
  <c r="L71" s="1"/>
  <c r="M71" s="1"/>
  <c r="N71" s="1"/>
  <c r="O71" s="1"/>
  <c r="P71" s="1"/>
  <c r="J73" s="1"/>
  <c r="K73" s="1"/>
  <c r="L73" s="1"/>
  <c r="M73" s="1"/>
  <c r="N73" s="1"/>
  <c r="O73" s="1"/>
  <c r="P73" s="1"/>
  <c r="J75" s="1"/>
  <c r="L75" s="1"/>
  <c r="M75" s="1"/>
  <c r="N75" s="1"/>
  <c r="O75" s="1"/>
  <c r="F78"/>
  <c r="F77"/>
  <c r="S63" i="1"/>
  <c r="Z62" s="1"/>
  <c r="R63"/>
  <c r="R65" s="1"/>
  <c r="F77"/>
  <c r="K65"/>
  <c r="L65" s="1"/>
  <c r="M65" s="1"/>
  <c r="N65" s="1"/>
  <c r="O65" s="1"/>
  <c r="P65" s="1"/>
  <c r="J67" s="1"/>
  <c r="K67" s="1"/>
  <c r="L67" s="1"/>
  <c r="M67" s="1"/>
  <c r="N67" s="1"/>
  <c r="O67" s="1"/>
  <c r="P67" s="1"/>
  <c r="J69" s="1"/>
  <c r="K69" s="1"/>
  <c r="L69" s="1"/>
  <c r="M69" s="1"/>
  <c r="N69" s="1"/>
  <c r="O69" s="1"/>
  <c r="P69" s="1"/>
  <c r="J71" s="1"/>
  <c r="K71" s="1"/>
  <c r="L71" s="1"/>
  <c r="M71" s="1"/>
  <c r="N71" s="1"/>
  <c r="O71" s="1"/>
  <c r="P71" s="1"/>
  <c r="J73" s="1"/>
  <c r="K73" s="1"/>
  <c r="L73" s="1"/>
  <c r="M73" s="1"/>
  <c r="N73" s="1"/>
  <c r="O73" s="1"/>
  <c r="P73" s="1"/>
  <c r="J75" s="1"/>
  <c r="K75" s="1"/>
  <c r="L75" s="1"/>
  <c r="M75" s="1"/>
  <c r="N75" s="1"/>
  <c r="O75" s="1"/>
  <c r="F78"/>
  <c r="H13"/>
  <c r="B15" s="1"/>
  <c r="C15" s="1"/>
  <c r="D15" s="1"/>
  <c r="E15" s="1"/>
  <c r="F15" s="1"/>
  <c r="G15" s="1"/>
  <c r="H15" s="1"/>
  <c r="B17" s="1"/>
  <c r="C17" s="1"/>
  <c r="D17" s="1"/>
  <c r="E17" s="1"/>
  <c r="F17" s="1"/>
  <c r="G17" s="1"/>
  <c r="H17" s="1"/>
  <c r="B19" s="1"/>
  <c r="V77" i="14" l="1"/>
  <c r="B80"/>
  <c r="B82" s="1"/>
  <c r="C80"/>
  <c r="J79" s="1"/>
  <c r="AA64"/>
  <c r="AB64" s="1"/>
  <c r="AC64" s="1"/>
  <c r="AD64" s="1"/>
  <c r="AE64" s="1"/>
  <c r="AF64" s="1"/>
  <c r="Z66" s="1"/>
  <c r="AA66" s="1"/>
  <c r="AB66" s="1"/>
  <c r="AC66" s="1"/>
  <c r="AD66" s="1"/>
  <c r="AE66" s="1"/>
  <c r="AF66" s="1"/>
  <c r="Z68" s="1"/>
  <c r="AA68" s="1"/>
  <c r="AB68" s="1"/>
  <c r="AC68" s="1"/>
  <c r="AD68" s="1"/>
  <c r="AE68" s="1"/>
  <c r="AF68" s="1"/>
  <c r="Z70" s="1"/>
  <c r="AA70" s="1"/>
  <c r="AB70" s="1"/>
  <c r="AC70" s="1"/>
  <c r="AD70" s="1"/>
  <c r="AE70" s="1"/>
  <c r="AF70" s="1"/>
  <c r="Z72" s="1"/>
  <c r="AA72" s="1"/>
  <c r="AB72" s="1"/>
  <c r="AC72" s="1"/>
  <c r="AD72" s="1"/>
  <c r="AE72" s="1"/>
  <c r="AF72" s="1"/>
  <c r="Z74" s="1"/>
  <c r="AA74" s="1"/>
  <c r="AB74" s="1"/>
  <c r="AC74" s="1"/>
  <c r="AD74" s="1"/>
  <c r="AE74" s="1"/>
  <c r="AF74" s="1"/>
  <c r="V76"/>
  <c r="R81" i="13"/>
  <c r="R83" s="1"/>
  <c r="S81"/>
  <c r="Z80" s="1"/>
  <c r="F96"/>
  <c r="F95"/>
  <c r="K83"/>
  <c r="L83" s="1"/>
  <c r="M83" s="1"/>
  <c r="N83" s="1"/>
  <c r="O83" s="1"/>
  <c r="P83" s="1"/>
  <c r="J85" s="1"/>
  <c r="K85" s="1"/>
  <c r="L85" s="1"/>
  <c r="M85" s="1"/>
  <c r="N85" s="1"/>
  <c r="O85" s="1"/>
  <c r="P85" s="1"/>
  <c r="J87" s="1"/>
  <c r="K87" s="1"/>
  <c r="L87" s="1"/>
  <c r="M87" s="1"/>
  <c r="N87" s="1"/>
  <c r="O87" s="1"/>
  <c r="P87" s="1"/>
  <c r="J89" s="1"/>
  <c r="K89" s="1"/>
  <c r="L89" s="1"/>
  <c r="M89" s="1"/>
  <c r="N89" s="1"/>
  <c r="O89" s="1"/>
  <c r="P89" s="1"/>
  <c r="J91" s="1"/>
  <c r="K91" s="1"/>
  <c r="L91" s="1"/>
  <c r="M91" s="1"/>
  <c r="N91" s="1"/>
  <c r="O91" s="1"/>
  <c r="P91" s="1"/>
  <c r="J93" s="1"/>
  <c r="K93" s="1"/>
  <c r="L93" s="1"/>
  <c r="M93" s="1"/>
  <c r="N93" s="1"/>
  <c r="O93" s="1"/>
  <c r="P93" s="1"/>
  <c r="Z63" i="12"/>
  <c r="Z65" s="1"/>
  <c r="AA63"/>
  <c r="B80" s="1"/>
  <c r="N78"/>
  <c r="S65"/>
  <c r="T65" s="1"/>
  <c r="U65" s="1"/>
  <c r="V65" s="1"/>
  <c r="W65" s="1"/>
  <c r="X65" s="1"/>
  <c r="R67" s="1"/>
  <c r="S67" s="1"/>
  <c r="T67" s="1"/>
  <c r="U67" s="1"/>
  <c r="V67" s="1"/>
  <c r="W67" s="1"/>
  <c r="X67" s="1"/>
  <c r="R69" s="1"/>
  <c r="S69" s="1"/>
  <c r="T69" s="1"/>
  <c r="U69" s="1"/>
  <c r="V69" s="1"/>
  <c r="W69" s="1"/>
  <c r="X69" s="1"/>
  <c r="R71" s="1"/>
  <c r="S71" s="1"/>
  <c r="T71" s="1"/>
  <c r="U71" s="1"/>
  <c r="V71" s="1"/>
  <c r="W71" s="1"/>
  <c r="X71" s="1"/>
  <c r="R73" s="1"/>
  <c r="S73" s="1"/>
  <c r="T73" s="1"/>
  <c r="U73" s="1"/>
  <c r="V73" s="1"/>
  <c r="W73" s="1"/>
  <c r="X73" s="1"/>
  <c r="R75" s="1"/>
  <c r="S75" s="1"/>
  <c r="T75" s="1"/>
  <c r="U75" s="1"/>
  <c r="V75" s="1"/>
  <c r="W75" s="1"/>
  <c r="X75" s="1"/>
  <c r="N77"/>
  <c r="S65" i="10"/>
  <c r="T65" s="1"/>
  <c r="U65" s="1"/>
  <c r="V65" s="1"/>
  <c r="W65" s="1"/>
  <c r="X65" s="1"/>
  <c r="R67" s="1"/>
  <c r="S67" s="1"/>
  <c r="T67" s="1"/>
  <c r="U67" s="1"/>
  <c r="V67" s="1"/>
  <c r="W67" s="1"/>
  <c r="X67" s="1"/>
  <c r="R69" s="1"/>
  <c r="S69" s="1"/>
  <c r="T69" s="1"/>
  <c r="U69" s="1"/>
  <c r="V69" s="1"/>
  <c r="W69" s="1"/>
  <c r="X69" s="1"/>
  <c r="R71" s="1"/>
  <c r="S71" s="1"/>
  <c r="T71" s="1"/>
  <c r="U71" s="1"/>
  <c r="V71" s="1"/>
  <c r="W71" s="1"/>
  <c r="X71" s="1"/>
  <c r="R73" s="1"/>
  <c r="S73" s="1"/>
  <c r="T73" s="1"/>
  <c r="U73" s="1"/>
  <c r="V73" s="1"/>
  <c r="W73" s="1"/>
  <c r="X73" s="1"/>
  <c r="R75" s="1"/>
  <c r="S75" s="1"/>
  <c r="T75" s="1"/>
  <c r="U75" s="1"/>
  <c r="V75" s="1"/>
  <c r="W75" s="1"/>
  <c r="X75" s="1"/>
  <c r="N78"/>
  <c r="AA63"/>
  <c r="B80" s="1"/>
  <c r="Z63"/>
  <c r="Z65" s="1"/>
  <c r="N77"/>
  <c r="Z63" i="7"/>
  <c r="Z65" s="1"/>
  <c r="AA63"/>
  <c r="B80" s="1"/>
  <c r="V78"/>
  <c r="S65"/>
  <c r="T65" s="1"/>
  <c r="U65" s="1"/>
  <c r="V65" s="1"/>
  <c r="W65" s="1"/>
  <c r="X65" s="1"/>
  <c r="R67" s="1"/>
  <c r="S67" s="1"/>
  <c r="T67" s="1"/>
  <c r="U67" s="1"/>
  <c r="V67" s="1"/>
  <c r="W67" s="1"/>
  <c r="X67" s="1"/>
  <c r="R69" s="1"/>
  <c r="S69" s="1"/>
  <c r="T69" s="1"/>
  <c r="U69" s="1"/>
  <c r="V69" s="1"/>
  <c r="W69" s="1"/>
  <c r="X69" s="1"/>
  <c r="R71" s="1"/>
  <c r="S71" s="1"/>
  <c r="T71" s="1"/>
  <c r="U71" s="1"/>
  <c r="V71" s="1"/>
  <c r="W71" s="1"/>
  <c r="X71" s="1"/>
  <c r="R73" s="1"/>
  <c r="S73" s="1"/>
  <c r="T73" s="1"/>
  <c r="U73" s="1"/>
  <c r="V73" s="1"/>
  <c r="W73" s="1"/>
  <c r="X73" s="1"/>
  <c r="R75" s="1"/>
  <c r="S75" s="1"/>
  <c r="T75" s="1"/>
  <c r="U75" s="1"/>
  <c r="V75" s="1"/>
  <c r="W75" s="1"/>
  <c r="X75" s="1"/>
  <c r="V77"/>
  <c r="N78"/>
  <c r="N77"/>
  <c r="C81" i="6"/>
  <c r="J80" s="1"/>
  <c r="B81"/>
  <c r="B83" s="1"/>
  <c r="V77"/>
  <c r="AA65"/>
  <c r="AB65" s="1"/>
  <c r="AC65" s="1"/>
  <c r="AD65" s="1"/>
  <c r="AE65" s="1"/>
  <c r="AF65" s="1"/>
  <c r="Z67" s="1"/>
  <c r="AA67" s="1"/>
  <c r="AB67" s="1"/>
  <c r="AC67" s="1"/>
  <c r="AD67" s="1"/>
  <c r="AE67" s="1"/>
  <c r="AF67" s="1"/>
  <c r="Z69" s="1"/>
  <c r="AA69" s="1"/>
  <c r="AB69" s="1"/>
  <c r="AC69" s="1"/>
  <c r="AD69" s="1"/>
  <c r="AE69" s="1"/>
  <c r="AF69" s="1"/>
  <c r="Z71" s="1"/>
  <c r="AA71" s="1"/>
  <c r="AB71" s="1"/>
  <c r="AC71" s="1"/>
  <c r="AD71" s="1"/>
  <c r="AE71" s="1"/>
  <c r="AF71" s="1"/>
  <c r="Z73" s="1"/>
  <c r="AA73" s="1"/>
  <c r="AB73" s="1"/>
  <c r="AC73" s="1"/>
  <c r="AD73" s="1"/>
  <c r="AE73" s="1"/>
  <c r="AF73" s="1"/>
  <c r="Z75" s="1"/>
  <c r="AA75" s="1"/>
  <c r="AB75" s="1"/>
  <c r="AC75" s="1"/>
  <c r="AD75" s="1"/>
  <c r="AE75" s="1"/>
  <c r="AF75" s="1"/>
  <c r="V78"/>
  <c r="AA65" i="5"/>
  <c r="AB65" s="1"/>
  <c r="AC65" s="1"/>
  <c r="AD65" s="1"/>
  <c r="AE65" s="1"/>
  <c r="AF65" s="1"/>
  <c r="Z67" s="1"/>
  <c r="AA67" s="1"/>
  <c r="AB67" s="1"/>
  <c r="AC67" s="1"/>
  <c r="AD67" s="1"/>
  <c r="AE67" s="1"/>
  <c r="AF67" s="1"/>
  <c r="Z69" s="1"/>
  <c r="AA69" s="1"/>
  <c r="AB69" s="1"/>
  <c r="AC69" s="1"/>
  <c r="AD69" s="1"/>
  <c r="AE69" s="1"/>
  <c r="AF69" s="1"/>
  <c r="Z71" s="1"/>
  <c r="AA71" s="1"/>
  <c r="AB71" s="1"/>
  <c r="AC71" s="1"/>
  <c r="AD71" s="1"/>
  <c r="AE71" s="1"/>
  <c r="AF71" s="1"/>
  <c r="Z73" s="1"/>
  <c r="AA73" s="1"/>
  <c r="AB73" s="1"/>
  <c r="AC73" s="1"/>
  <c r="AD73" s="1"/>
  <c r="AE73" s="1"/>
  <c r="AF73" s="1"/>
  <c r="Z75" s="1"/>
  <c r="AA75" s="1"/>
  <c r="AB75" s="1"/>
  <c r="AC75" s="1"/>
  <c r="AD75" s="1"/>
  <c r="AE75" s="1"/>
  <c r="AF75" s="1"/>
  <c r="V77"/>
  <c r="C81"/>
  <c r="J80" s="1"/>
  <c r="B81"/>
  <c r="B83" s="1"/>
  <c r="V78"/>
  <c r="N78" i="4"/>
  <c r="Z63"/>
  <c r="Z65" s="1"/>
  <c r="AA63"/>
  <c r="B80" s="1"/>
  <c r="S65"/>
  <c r="T65" s="1"/>
  <c r="U65" s="1"/>
  <c r="V65" s="1"/>
  <c r="W65" s="1"/>
  <c r="X65" s="1"/>
  <c r="R67" s="1"/>
  <c r="S67" s="1"/>
  <c r="T67" s="1"/>
  <c r="U67" s="1"/>
  <c r="V67" s="1"/>
  <c r="W67" s="1"/>
  <c r="X67" s="1"/>
  <c r="R69" s="1"/>
  <c r="S69" s="1"/>
  <c r="T69" s="1"/>
  <c r="U69" s="1"/>
  <c r="V69" s="1"/>
  <c r="W69" s="1"/>
  <c r="X69" s="1"/>
  <c r="R71" s="1"/>
  <c r="S71" s="1"/>
  <c r="T71" s="1"/>
  <c r="U71" s="1"/>
  <c r="V71" s="1"/>
  <c r="W71" s="1"/>
  <c r="X71" s="1"/>
  <c r="R73" s="1"/>
  <c r="S73" s="1"/>
  <c r="T73" s="1"/>
  <c r="U73" s="1"/>
  <c r="V73" s="1"/>
  <c r="W73" s="1"/>
  <c r="X73" s="1"/>
  <c r="R75" s="1"/>
  <c r="S75" s="1"/>
  <c r="T75" s="1"/>
  <c r="U75" s="1"/>
  <c r="V75" s="1"/>
  <c r="W75" s="1"/>
  <c r="X75" s="1"/>
  <c r="N77"/>
  <c r="S65" i="2"/>
  <c r="T65" s="1"/>
  <c r="U65" s="1"/>
  <c r="V65" s="1"/>
  <c r="W65" s="1"/>
  <c r="X65" s="1"/>
  <c r="R67" s="1"/>
  <c r="S67" s="1"/>
  <c r="T67" s="1"/>
  <c r="U67" s="1"/>
  <c r="V67" s="1"/>
  <c r="W67" s="1"/>
  <c r="X67" s="1"/>
  <c r="R69" s="1"/>
  <c r="S69" s="1"/>
  <c r="T69" s="1"/>
  <c r="U69" s="1"/>
  <c r="V69" s="1"/>
  <c r="W69" s="1"/>
  <c r="X69" s="1"/>
  <c r="R71" s="1"/>
  <c r="S71" s="1"/>
  <c r="T71" s="1"/>
  <c r="U71" s="1"/>
  <c r="V71" s="1"/>
  <c r="W71" s="1"/>
  <c r="X71" s="1"/>
  <c r="R73" s="1"/>
  <c r="S73" s="1"/>
  <c r="T73" s="1"/>
  <c r="U73" s="1"/>
  <c r="V73" s="1"/>
  <c r="W73" s="1"/>
  <c r="X73" s="1"/>
  <c r="R75" s="1"/>
  <c r="S75" s="1"/>
  <c r="T75" s="1"/>
  <c r="U75" s="1"/>
  <c r="V75" s="1"/>
  <c r="W75" s="1"/>
  <c r="X75" s="1"/>
  <c r="N78"/>
  <c r="Z63"/>
  <c r="Z65" s="1"/>
  <c r="AA63"/>
  <c r="B80" s="1"/>
  <c r="N77"/>
  <c r="N77" i="1"/>
  <c r="N78"/>
  <c r="S65"/>
  <c r="T65" s="1"/>
  <c r="U65" s="1"/>
  <c r="V65" s="1"/>
  <c r="W65" s="1"/>
  <c r="X65" s="1"/>
  <c r="R67" s="1"/>
  <c r="S67" s="1"/>
  <c r="T67" s="1"/>
  <c r="U67" s="1"/>
  <c r="V67" s="1"/>
  <c r="W67" s="1"/>
  <c r="X67" s="1"/>
  <c r="R69" s="1"/>
  <c r="S69" s="1"/>
  <c r="T69" s="1"/>
  <c r="U69" s="1"/>
  <c r="V69" s="1"/>
  <c r="W69" s="1"/>
  <c r="X69" s="1"/>
  <c r="R71" s="1"/>
  <c r="S71" s="1"/>
  <c r="T71" s="1"/>
  <c r="U71" s="1"/>
  <c r="V71" s="1"/>
  <c r="W71" s="1"/>
  <c r="X71" s="1"/>
  <c r="R73" s="1"/>
  <c r="S73" s="1"/>
  <c r="T73" s="1"/>
  <c r="U73" s="1"/>
  <c r="V73" s="1"/>
  <c r="W73" s="1"/>
  <c r="X73" s="1"/>
  <c r="R75" s="1"/>
  <c r="S75" s="1"/>
  <c r="T75" s="1"/>
  <c r="U75" s="1"/>
  <c r="V75" s="1"/>
  <c r="W75" s="1"/>
  <c r="X75" s="1"/>
  <c r="Z63"/>
  <c r="Z65" s="1"/>
  <c r="AA63"/>
  <c r="B80" s="1"/>
  <c r="C19"/>
  <c r="D19" s="1"/>
  <c r="E19" s="1"/>
  <c r="F19" s="1"/>
  <c r="G19" s="1"/>
  <c r="H19" s="1"/>
  <c r="B21" s="1"/>
  <c r="C21" s="1"/>
  <c r="D21" s="1"/>
  <c r="E21" s="1"/>
  <c r="F21" s="1"/>
  <c r="G21" s="1"/>
  <c r="H21" s="1"/>
  <c r="C82" i="14" l="1"/>
  <c r="D82" s="1"/>
  <c r="E82" s="1"/>
  <c r="F82" s="1"/>
  <c r="G82" s="1"/>
  <c r="H82" s="1"/>
  <c r="B84" s="1"/>
  <c r="C84" s="1"/>
  <c r="D84" s="1"/>
  <c r="E84" s="1"/>
  <c r="F84" s="1"/>
  <c r="G84" s="1"/>
  <c r="H84" s="1"/>
  <c r="B86" s="1"/>
  <c r="C86" s="1"/>
  <c r="D86" s="1"/>
  <c r="E86" s="1"/>
  <c r="F86" s="1"/>
  <c r="G86" s="1"/>
  <c r="H86" s="1"/>
  <c r="B88" s="1"/>
  <c r="C88" s="1"/>
  <c r="D88" s="1"/>
  <c r="E88" s="1"/>
  <c r="F88" s="1"/>
  <c r="G88" s="1"/>
  <c r="H88" s="1"/>
  <c r="B90" s="1"/>
  <c r="C90" s="1"/>
  <c r="D90" s="1"/>
  <c r="E90" s="1"/>
  <c r="F90" s="1"/>
  <c r="G90" s="1"/>
  <c r="H90" s="1"/>
  <c r="B92" s="1"/>
  <c r="C92" s="1"/>
  <c r="D92" s="1"/>
  <c r="E92" s="1"/>
  <c r="F92" s="1"/>
  <c r="G92" s="1"/>
  <c r="J80"/>
  <c r="J82" s="1"/>
  <c r="K80"/>
  <c r="R79" s="1"/>
  <c r="AD76"/>
  <c r="AH76" s="1"/>
  <c r="AD77"/>
  <c r="AH77" s="1"/>
  <c r="S83" i="13"/>
  <c r="T83" s="1"/>
  <c r="U83" s="1"/>
  <c r="V83" s="1"/>
  <c r="W83" s="1"/>
  <c r="X83" s="1"/>
  <c r="R85" s="1"/>
  <c r="S85" s="1"/>
  <c r="T85" s="1"/>
  <c r="U85" s="1"/>
  <c r="V85" s="1"/>
  <c r="W85" s="1"/>
  <c r="X85" s="1"/>
  <c r="R87" s="1"/>
  <c r="S87" s="1"/>
  <c r="T87" s="1"/>
  <c r="U87" s="1"/>
  <c r="V87" s="1"/>
  <c r="W87" s="1"/>
  <c r="X87" s="1"/>
  <c r="R89" s="1"/>
  <c r="S89" s="1"/>
  <c r="T89" s="1"/>
  <c r="U89" s="1"/>
  <c r="V89" s="1"/>
  <c r="W89" s="1"/>
  <c r="X89" s="1"/>
  <c r="R91" s="1"/>
  <c r="S91" s="1"/>
  <c r="T91" s="1"/>
  <c r="U91" s="1"/>
  <c r="V91" s="1"/>
  <c r="W91" s="1"/>
  <c r="X91" s="1"/>
  <c r="R93" s="1"/>
  <c r="S93" s="1"/>
  <c r="T93" s="1"/>
  <c r="U93" s="1"/>
  <c r="V93" s="1"/>
  <c r="W93" s="1"/>
  <c r="X93" s="1"/>
  <c r="N96"/>
  <c r="N95"/>
  <c r="Z81"/>
  <c r="Z83" s="1"/>
  <c r="AA81"/>
  <c r="B98" s="1"/>
  <c r="AA65" i="12"/>
  <c r="AB65" s="1"/>
  <c r="AC65" s="1"/>
  <c r="AD65" s="1"/>
  <c r="AE65" s="1"/>
  <c r="AF65" s="1"/>
  <c r="Z67" s="1"/>
  <c r="AA67" s="1"/>
  <c r="AB67" s="1"/>
  <c r="AC67" s="1"/>
  <c r="AD67" s="1"/>
  <c r="AE67" s="1"/>
  <c r="AF67" s="1"/>
  <c r="Z69" s="1"/>
  <c r="AA69" s="1"/>
  <c r="AB69" s="1"/>
  <c r="AC69" s="1"/>
  <c r="AD69" s="1"/>
  <c r="AE69" s="1"/>
  <c r="AF69" s="1"/>
  <c r="Z71" s="1"/>
  <c r="AA71" s="1"/>
  <c r="AB71" s="1"/>
  <c r="AC71" s="1"/>
  <c r="AD71" s="1"/>
  <c r="AE71" s="1"/>
  <c r="AF71" s="1"/>
  <c r="Z73" s="1"/>
  <c r="AA73" s="1"/>
  <c r="AB73" s="1"/>
  <c r="AC73" s="1"/>
  <c r="AD73" s="1"/>
  <c r="AE73" s="1"/>
  <c r="AF73" s="1"/>
  <c r="Z75" s="1"/>
  <c r="AA75" s="1"/>
  <c r="AB75" s="1"/>
  <c r="AC75" s="1"/>
  <c r="AD75" s="1"/>
  <c r="AE75" s="1"/>
  <c r="AF75" s="1"/>
  <c r="V78"/>
  <c r="B81"/>
  <c r="B83" s="1"/>
  <c r="C81"/>
  <c r="J80" s="1"/>
  <c r="V77"/>
  <c r="V77" i="10"/>
  <c r="C81"/>
  <c r="J80" s="1"/>
  <c r="B81"/>
  <c r="B83" s="1"/>
  <c r="V78"/>
  <c r="AA65"/>
  <c r="AB65" s="1"/>
  <c r="AC65" s="1"/>
  <c r="AD65" s="1"/>
  <c r="AE65" s="1"/>
  <c r="AF65" s="1"/>
  <c r="Z67" s="1"/>
  <c r="AA67" s="1"/>
  <c r="AB67" s="1"/>
  <c r="AC67" s="1"/>
  <c r="AD67" s="1"/>
  <c r="AE67" s="1"/>
  <c r="AF67" s="1"/>
  <c r="Z69" s="1"/>
  <c r="AA69" s="1"/>
  <c r="AB69" s="1"/>
  <c r="AC69" s="1"/>
  <c r="AD69" s="1"/>
  <c r="AE69" s="1"/>
  <c r="AF69" s="1"/>
  <c r="Z71" s="1"/>
  <c r="AA71" s="1"/>
  <c r="AB71" s="1"/>
  <c r="AC71" s="1"/>
  <c r="AD71" s="1"/>
  <c r="AE71" s="1"/>
  <c r="AF71" s="1"/>
  <c r="Z73" s="1"/>
  <c r="AA73" s="1"/>
  <c r="AB73" s="1"/>
  <c r="AC73" s="1"/>
  <c r="AD73" s="1"/>
  <c r="AE73" s="1"/>
  <c r="AF73" s="1"/>
  <c r="Z75" s="1"/>
  <c r="AA75" s="1"/>
  <c r="AB75" s="1"/>
  <c r="AC75" s="1"/>
  <c r="AD75" s="1"/>
  <c r="AE75" s="1"/>
  <c r="AF75" s="1"/>
  <c r="AD78" i="7"/>
  <c r="AH78" s="1"/>
  <c r="AA65"/>
  <c r="AB65" s="1"/>
  <c r="AC65" s="1"/>
  <c r="AD65" s="1"/>
  <c r="AE65" s="1"/>
  <c r="AF65" s="1"/>
  <c r="Z67" s="1"/>
  <c r="AA67" s="1"/>
  <c r="AB67" s="1"/>
  <c r="AC67" s="1"/>
  <c r="AD67" s="1"/>
  <c r="AE67" s="1"/>
  <c r="AF67" s="1"/>
  <c r="Z69" s="1"/>
  <c r="AA69" s="1"/>
  <c r="AB69" s="1"/>
  <c r="AC69" s="1"/>
  <c r="AD69" s="1"/>
  <c r="AE69" s="1"/>
  <c r="AF69" s="1"/>
  <c r="Z71" s="1"/>
  <c r="AA71" s="1"/>
  <c r="AB71" s="1"/>
  <c r="AC71" s="1"/>
  <c r="AD71" s="1"/>
  <c r="AE71" s="1"/>
  <c r="AF71" s="1"/>
  <c r="Z73" s="1"/>
  <c r="AA73" s="1"/>
  <c r="AB73" s="1"/>
  <c r="AC73" s="1"/>
  <c r="AD73" s="1"/>
  <c r="AE73" s="1"/>
  <c r="AF73" s="1"/>
  <c r="Z75" s="1"/>
  <c r="AA75" s="1"/>
  <c r="AB75" s="1"/>
  <c r="AC75" s="1"/>
  <c r="AD75" s="1"/>
  <c r="AE75" s="1"/>
  <c r="AF75" s="1"/>
  <c r="C81"/>
  <c r="J80" s="1"/>
  <c r="B81"/>
  <c r="B83" s="1"/>
  <c r="C83" i="6"/>
  <c r="D83" s="1"/>
  <c r="E83" s="1"/>
  <c r="F83" s="1"/>
  <c r="G83" s="1"/>
  <c r="H83" s="1"/>
  <c r="B85" s="1"/>
  <c r="C85" s="1"/>
  <c r="D85" s="1"/>
  <c r="E85" s="1"/>
  <c r="F85" s="1"/>
  <c r="G85" s="1"/>
  <c r="H85" s="1"/>
  <c r="B87" s="1"/>
  <c r="C87" s="1"/>
  <c r="D87" s="1"/>
  <c r="E87" s="1"/>
  <c r="F87" s="1"/>
  <c r="G87" s="1"/>
  <c r="H87" s="1"/>
  <c r="B89" s="1"/>
  <c r="C89" s="1"/>
  <c r="D89" s="1"/>
  <c r="E89" s="1"/>
  <c r="F89" s="1"/>
  <c r="G89" s="1"/>
  <c r="H89" s="1"/>
  <c r="B91" s="1"/>
  <c r="C91" s="1"/>
  <c r="D91" s="1"/>
  <c r="E91" s="1"/>
  <c r="F91" s="1"/>
  <c r="G91" s="1"/>
  <c r="H91" s="1"/>
  <c r="B93" s="1"/>
  <c r="C93" s="1"/>
  <c r="D93" s="1"/>
  <c r="E93" s="1"/>
  <c r="F93" s="1"/>
  <c r="G93" s="1"/>
  <c r="H93" s="1"/>
  <c r="AD77"/>
  <c r="AH77" s="1"/>
  <c r="K81"/>
  <c r="R80" s="1"/>
  <c r="J81"/>
  <c r="J83" s="1"/>
  <c r="AD78"/>
  <c r="AH78" s="1"/>
  <c r="AD77" i="5"/>
  <c r="AH77" s="1"/>
  <c r="K81"/>
  <c r="R80" s="1"/>
  <c r="J81"/>
  <c r="J83" s="1"/>
  <c r="C83"/>
  <c r="D83" s="1"/>
  <c r="E83" s="1"/>
  <c r="F83" s="1"/>
  <c r="G83" s="1"/>
  <c r="H83" s="1"/>
  <c r="B85" s="1"/>
  <c r="C85" s="1"/>
  <c r="D85" s="1"/>
  <c r="E85" s="1"/>
  <c r="F85" s="1"/>
  <c r="G85" s="1"/>
  <c r="H85" s="1"/>
  <c r="B87" s="1"/>
  <c r="C87" s="1"/>
  <c r="D87" s="1"/>
  <c r="E87" s="1"/>
  <c r="F87" s="1"/>
  <c r="G87" s="1"/>
  <c r="H87" s="1"/>
  <c r="B89" s="1"/>
  <c r="C89" s="1"/>
  <c r="D89" s="1"/>
  <c r="E89" s="1"/>
  <c r="F89" s="1"/>
  <c r="G89" s="1"/>
  <c r="H89" s="1"/>
  <c r="B91" s="1"/>
  <c r="C91" s="1"/>
  <c r="D91" s="1"/>
  <c r="E91" s="1"/>
  <c r="F91" s="1"/>
  <c r="G91" s="1"/>
  <c r="H91" s="1"/>
  <c r="B93" s="1"/>
  <c r="C93" s="1"/>
  <c r="D93" s="1"/>
  <c r="E93" s="1"/>
  <c r="F93" s="1"/>
  <c r="G93" s="1"/>
  <c r="H93" s="1"/>
  <c r="AD78"/>
  <c r="AH78" s="1"/>
  <c r="B81" i="4"/>
  <c r="B83" s="1"/>
  <c r="C81"/>
  <c r="J80" s="1"/>
  <c r="V78"/>
  <c r="AA65"/>
  <c r="AB65" s="1"/>
  <c r="AC65" s="1"/>
  <c r="AD65" s="1"/>
  <c r="AE65" s="1"/>
  <c r="AF65" s="1"/>
  <c r="Z67" s="1"/>
  <c r="AA67" s="1"/>
  <c r="AB67" s="1"/>
  <c r="AC67" s="1"/>
  <c r="AD67" s="1"/>
  <c r="AE67" s="1"/>
  <c r="AF67" s="1"/>
  <c r="Z69" s="1"/>
  <c r="AA69" s="1"/>
  <c r="AB69" s="1"/>
  <c r="AC69" s="1"/>
  <c r="AD69" s="1"/>
  <c r="AE69" s="1"/>
  <c r="AF69" s="1"/>
  <c r="Z71" s="1"/>
  <c r="AA71" s="1"/>
  <c r="AB71" s="1"/>
  <c r="AC71" s="1"/>
  <c r="AD71" s="1"/>
  <c r="AE71" s="1"/>
  <c r="AF71" s="1"/>
  <c r="Z73" s="1"/>
  <c r="AA73" s="1"/>
  <c r="AB73" s="1"/>
  <c r="AC73" s="1"/>
  <c r="AD73" s="1"/>
  <c r="AE73" s="1"/>
  <c r="AF73" s="1"/>
  <c r="Z75" s="1"/>
  <c r="AA75" s="1"/>
  <c r="AB75" s="1"/>
  <c r="AC75" s="1"/>
  <c r="AD75" s="1"/>
  <c r="AE75" s="1"/>
  <c r="AF75" s="1"/>
  <c r="V77"/>
  <c r="V77" i="2"/>
  <c r="B81"/>
  <c r="B83" s="1"/>
  <c r="C81"/>
  <c r="J80" s="1"/>
  <c r="AA65"/>
  <c r="AB65" s="1"/>
  <c r="AC65" s="1"/>
  <c r="AD65" s="1"/>
  <c r="AE65" s="1"/>
  <c r="AF65" s="1"/>
  <c r="Z67" s="1"/>
  <c r="AA67" s="1"/>
  <c r="AB67" s="1"/>
  <c r="AC67" s="1"/>
  <c r="AD67" s="1"/>
  <c r="AE67" s="1"/>
  <c r="AF67" s="1"/>
  <c r="Z69" s="1"/>
  <c r="AA69" s="1"/>
  <c r="AB69" s="1"/>
  <c r="AC69" s="1"/>
  <c r="AD69" s="1"/>
  <c r="AE69" s="1"/>
  <c r="AF69" s="1"/>
  <c r="Z71" s="1"/>
  <c r="AA71" s="1"/>
  <c r="AB71" s="1"/>
  <c r="AC71" s="1"/>
  <c r="AD71" s="1"/>
  <c r="AE71" s="1"/>
  <c r="AF71" s="1"/>
  <c r="Z73" s="1"/>
  <c r="AA73" s="1"/>
  <c r="AB73" s="1"/>
  <c r="AC73" s="1"/>
  <c r="AD73" s="1"/>
  <c r="AE73" s="1"/>
  <c r="AF73" s="1"/>
  <c r="Z75" s="1"/>
  <c r="AA75" s="1"/>
  <c r="AB75" s="1"/>
  <c r="AC75" s="1"/>
  <c r="AD75" s="1"/>
  <c r="AE75" s="1"/>
  <c r="AF75" s="1"/>
  <c r="V78"/>
  <c r="V77" i="1"/>
  <c r="AA65"/>
  <c r="AB65" s="1"/>
  <c r="AC65" s="1"/>
  <c r="AD65" s="1"/>
  <c r="AE65" s="1"/>
  <c r="AF65" s="1"/>
  <c r="Z67" s="1"/>
  <c r="AA67" s="1"/>
  <c r="AB67" s="1"/>
  <c r="AC67" s="1"/>
  <c r="AD67" s="1"/>
  <c r="AE67" s="1"/>
  <c r="AF67" s="1"/>
  <c r="Z69" s="1"/>
  <c r="AA69" s="1"/>
  <c r="AB69" s="1"/>
  <c r="AC69" s="1"/>
  <c r="AD69" s="1"/>
  <c r="AE69" s="1"/>
  <c r="AF69" s="1"/>
  <c r="Z71" s="1"/>
  <c r="AA71" s="1"/>
  <c r="AB71" s="1"/>
  <c r="AC71" s="1"/>
  <c r="AD71" s="1"/>
  <c r="AE71" s="1"/>
  <c r="AF71" s="1"/>
  <c r="Z73" s="1"/>
  <c r="AA73" s="1"/>
  <c r="AB73" s="1"/>
  <c r="AC73" s="1"/>
  <c r="AD73" s="1"/>
  <c r="AE73" s="1"/>
  <c r="AF73" s="1"/>
  <c r="Z75" s="1"/>
  <c r="AA75" s="1"/>
  <c r="AB75" s="1"/>
  <c r="AC75" s="1"/>
  <c r="AD75" s="1"/>
  <c r="AE75" s="1"/>
  <c r="AF75" s="1"/>
  <c r="V78"/>
  <c r="C81"/>
  <c r="J80" s="1"/>
  <c r="B81"/>
  <c r="B83" s="1"/>
  <c r="F23"/>
  <c r="AH23" s="1"/>
  <c r="F24"/>
  <c r="AH24" s="1"/>
  <c r="R80" i="14" l="1"/>
  <c r="R82" s="1"/>
  <c r="S80"/>
  <c r="Z79" s="1"/>
  <c r="K82"/>
  <c r="L82" s="1"/>
  <c r="M82" s="1"/>
  <c r="N82" s="1"/>
  <c r="O82" s="1"/>
  <c r="P82" s="1"/>
  <c r="J84" s="1"/>
  <c r="K84" s="1"/>
  <c r="L84" s="1"/>
  <c r="M84" s="1"/>
  <c r="N84" s="1"/>
  <c r="O84" s="1"/>
  <c r="P84" s="1"/>
  <c r="J86" s="1"/>
  <c r="K86" s="1"/>
  <c r="L86" s="1"/>
  <c r="M86" s="1"/>
  <c r="N86" s="1"/>
  <c r="O86" s="1"/>
  <c r="P86" s="1"/>
  <c r="J88" s="1"/>
  <c r="K88" s="1"/>
  <c r="L88" s="1"/>
  <c r="M88" s="1"/>
  <c r="N88" s="1"/>
  <c r="O88" s="1"/>
  <c r="P88" s="1"/>
  <c r="J90" s="1"/>
  <c r="K90" s="1"/>
  <c r="L90" s="1"/>
  <c r="M90" s="1"/>
  <c r="N90" s="1"/>
  <c r="O90" s="1"/>
  <c r="P90" s="1"/>
  <c r="J92" s="1"/>
  <c r="K92" s="1"/>
  <c r="L92" s="1"/>
  <c r="M92" s="1"/>
  <c r="N92" s="1"/>
  <c r="O92" s="1"/>
  <c r="P92" s="1"/>
  <c r="F94"/>
  <c r="F95"/>
  <c r="AA83" i="13"/>
  <c r="AB83" s="1"/>
  <c r="AC83" s="1"/>
  <c r="AD83" s="1"/>
  <c r="AE83" s="1"/>
  <c r="AF83" s="1"/>
  <c r="Z85" s="1"/>
  <c r="AA85" s="1"/>
  <c r="AB85" s="1"/>
  <c r="AC85" s="1"/>
  <c r="AD85" s="1"/>
  <c r="AE85" s="1"/>
  <c r="AF85" s="1"/>
  <c r="Z87" s="1"/>
  <c r="AA87" s="1"/>
  <c r="AB87" s="1"/>
  <c r="AC87" s="1"/>
  <c r="AD87" s="1"/>
  <c r="AE87" s="1"/>
  <c r="AF87" s="1"/>
  <c r="Z89" s="1"/>
  <c r="AA89" s="1"/>
  <c r="AB89" s="1"/>
  <c r="AC89" s="1"/>
  <c r="AD89" s="1"/>
  <c r="AE89" s="1"/>
  <c r="AF89" s="1"/>
  <c r="Z91" s="1"/>
  <c r="AA91" s="1"/>
  <c r="AB91" s="1"/>
  <c r="AC91" s="1"/>
  <c r="AD91" s="1"/>
  <c r="AE91" s="1"/>
  <c r="AF91" s="1"/>
  <c r="Z93" s="1"/>
  <c r="AB93" s="1"/>
  <c r="AC93" s="1"/>
  <c r="AD93" s="1"/>
  <c r="AE93" s="1"/>
  <c r="V96"/>
  <c r="C99"/>
  <c r="J98" s="1"/>
  <c r="B99"/>
  <c r="B101" s="1"/>
  <c r="V95"/>
  <c r="C83" i="12"/>
  <c r="D83" s="1"/>
  <c r="E83" s="1"/>
  <c r="F83" s="1"/>
  <c r="G83" s="1"/>
  <c r="H83" s="1"/>
  <c r="B85" s="1"/>
  <c r="C85" s="1"/>
  <c r="D85" s="1"/>
  <c r="E85" s="1"/>
  <c r="F85" s="1"/>
  <c r="G85" s="1"/>
  <c r="H85" s="1"/>
  <c r="B87" s="1"/>
  <c r="C87" s="1"/>
  <c r="D87" s="1"/>
  <c r="E87" s="1"/>
  <c r="F87" s="1"/>
  <c r="G87" s="1"/>
  <c r="H87" s="1"/>
  <c r="B89" s="1"/>
  <c r="C89" s="1"/>
  <c r="D89" s="1"/>
  <c r="E89" s="1"/>
  <c r="F89" s="1"/>
  <c r="G89" s="1"/>
  <c r="H89" s="1"/>
  <c r="B91" s="1"/>
  <c r="C91" s="1"/>
  <c r="D91" s="1"/>
  <c r="E91" s="1"/>
  <c r="F91" s="1"/>
  <c r="G91" s="1"/>
  <c r="H91" s="1"/>
  <c r="B93" s="1"/>
  <c r="C93" s="1"/>
  <c r="D93" s="1"/>
  <c r="E93" s="1"/>
  <c r="F93" s="1"/>
  <c r="G93" s="1"/>
  <c r="AD77"/>
  <c r="AH77" s="1"/>
  <c r="J81"/>
  <c r="J83" s="1"/>
  <c r="K81"/>
  <c r="R80" s="1"/>
  <c r="AD78"/>
  <c r="AH78" s="1"/>
  <c r="C83" i="10"/>
  <c r="D83" s="1"/>
  <c r="E83" s="1"/>
  <c r="F83" s="1"/>
  <c r="G83" s="1"/>
  <c r="H83" s="1"/>
  <c r="B85" s="1"/>
  <c r="C85" s="1"/>
  <c r="D85" s="1"/>
  <c r="E85" s="1"/>
  <c r="F85" s="1"/>
  <c r="G85" s="1"/>
  <c r="H85" s="1"/>
  <c r="B87" s="1"/>
  <c r="C87" s="1"/>
  <c r="D87" s="1"/>
  <c r="E87" s="1"/>
  <c r="F87" s="1"/>
  <c r="G87" s="1"/>
  <c r="H87" s="1"/>
  <c r="B89" s="1"/>
  <c r="C89" s="1"/>
  <c r="D89" s="1"/>
  <c r="E89" s="1"/>
  <c r="F89" s="1"/>
  <c r="G89" s="1"/>
  <c r="H89" s="1"/>
  <c r="B91" s="1"/>
  <c r="C91" s="1"/>
  <c r="D91" s="1"/>
  <c r="E91" s="1"/>
  <c r="F91" s="1"/>
  <c r="G91" s="1"/>
  <c r="H91" s="1"/>
  <c r="B93" s="1"/>
  <c r="C93" s="1"/>
  <c r="D93" s="1"/>
  <c r="E93" s="1"/>
  <c r="F93" s="1"/>
  <c r="G93" s="1"/>
  <c r="H93" s="1"/>
  <c r="K81"/>
  <c r="R80" s="1"/>
  <c r="J81"/>
  <c r="J83" s="1"/>
  <c r="AD77"/>
  <c r="AH77" s="1"/>
  <c r="AD78"/>
  <c r="AH78" s="1"/>
  <c r="K81" i="7"/>
  <c r="R80" s="1"/>
  <c r="J81"/>
  <c r="J83" s="1"/>
  <c r="C83"/>
  <c r="D83" s="1"/>
  <c r="E83" s="1"/>
  <c r="F83" s="1"/>
  <c r="G83" s="1"/>
  <c r="H83" s="1"/>
  <c r="B85" s="1"/>
  <c r="C85" s="1"/>
  <c r="D85" s="1"/>
  <c r="E85" s="1"/>
  <c r="F85" s="1"/>
  <c r="G85" s="1"/>
  <c r="H85" s="1"/>
  <c r="B87" s="1"/>
  <c r="C87" s="1"/>
  <c r="D87" s="1"/>
  <c r="E87" s="1"/>
  <c r="F87" s="1"/>
  <c r="G87" s="1"/>
  <c r="H87" s="1"/>
  <c r="B89" s="1"/>
  <c r="C89" s="1"/>
  <c r="D89" s="1"/>
  <c r="E89" s="1"/>
  <c r="F89" s="1"/>
  <c r="G89" s="1"/>
  <c r="H89" s="1"/>
  <c r="B91" s="1"/>
  <c r="D91" s="1"/>
  <c r="E91" s="1"/>
  <c r="F91" s="1"/>
  <c r="G91" s="1"/>
  <c r="H91" s="1"/>
  <c r="B93" s="1"/>
  <c r="C93" s="1"/>
  <c r="D93" s="1"/>
  <c r="E93" s="1"/>
  <c r="F93" s="1"/>
  <c r="G93" s="1"/>
  <c r="H93" s="1"/>
  <c r="AD77"/>
  <c r="AH77" s="1"/>
  <c r="K83" i="6"/>
  <c r="L83" s="1"/>
  <c r="M83" s="1"/>
  <c r="N83" s="1"/>
  <c r="O83" s="1"/>
  <c r="P83" s="1"/>
  <c r="J85" s="1"/>
  <c r="K85" s="1"/>
  <c r="L85" s="1"/>
  <c r="M85" s="1"/>
  <c r="N85" s="1"/>
  <c r="O85" s="1"/>
  <c r="P85" s="1"/>
  <c r="J87" s="1"/>
  <c r="K87" s="1"/>
  <c r="L87" s="1"/>
  <c r="M87" s="1"/>
  <c r="N87" s="1"/>
  <c r="O87" s="1"/>
  <c r="P87" s="1"/>
  <c r="J89" s="1"/>
  <c r="K89" s="1"/>
  <c r="L89" s="1"/>
  <c r="M89" s="1"/>
  <c r="N89" s="1"/>
  <c r="O89" s="1"/>
  <c r="P89" s="1"/>
  <c r="J91" s="1"/>
  <c r="K91" s="1"/>
  <c r="L91" s="1"/>
  <c r="M91" s="1"/>
  <c r="N91" s="1"/>
  <c r="O91" s="1"/>
  <c r="P91" s="1"/>
  <c r="J93" s="1"/>
  <c r="K93" s="1"/>
  <c r="L93" s="1"/>
  <c r="M93" s="1"/>
  <c r="N93" s="1"/>
  <c r="O93" s="1"/>
  <c r="P93" s="1"/>
  <c r="S81"/>
  <c r="Z80" s="1"/>
  <c r="R81"/>
  <c r="R83" s="1"/>
  <c r="F96"/>
  <c r="F95"/>
  <c r="K83" i="5"/>
  <c r="L83" s="1"/>
  <c r="M83" s="1"/>
  <c r="N83" s="1"/>
  <c r="O83" s="1"/>
  <c r="P83" s="1"/>
  <c r="J85" s="1"/>
  <c r="K85" s="1"/>
  <c r="L85" s="1"/>
  <c r="M85" s="1"/>
  <c r="N85" s="1"/>
  <c r="O85" s="1"/>
  <c r="P85" s="1"/>
  <c r="J87" s="1"/>
  <c r="K87" s="1"/>
  <c r="L87" s="1"/>
  <c r="M87" s="1"/>
  <c r="N87" s="1"/>
  <c r="O87" s="1"/>
  <c r="P87" s="1"/>
  <c r="J89" s="1"/>
  <c r="K89" s="1"/>
  <c r="L89" s="1"/>
  <c r="M89" s="1"/>
  <c r="N89" s="1"/>
  <c r="O89" s="1"/>
  <c r="P89" s="1"/>
  <c r="J91" s="1"/>
  <c r="K91" s="1"/>
  <c r="L91" s="1"/>
  <c r="M91" s="1"/>
  <c r="N91" s="1"/>
  <c r="O91" s="1"/>
  <c r="P91" s="1"/>
  <c r="J93" s="1"/>
  <c r="K93" s="1"/>
  <c r="L93" s="1"/>
  <c r="M93" s="1"/>
  <c r="N93" s="1"/>
  <c r="O93" s="1"/>
  <c r="P93" s="1"/>
  <c r="S81"/>
  <c r="Z80" s="1"/>
  <c r="R81"/>
  <c r="R83" s="1"/>
  <c r="F96"/>
  <c r="F95"/>
  <c r="J81" i="4"/>
  <c r="J83" s="1"/>
  <c r="K81"/>
  <c r="R80" s="1"/>
  <c r="AD78"/>
  <c r="AH78" s="1"/>
  <c r="C83"/>
  <c r="D83" s="1"/>
  <c r="E83" s="1"/>
  <c r="F83" s="1"/>
  <c r="G83" s="1"/>
  <c r="H83" s="1"/>
  <c r="B85" s="1"/>
  <c r="C85" s="1"/>
  <c r="D85" s="1"/>
  <c r="E85" s="1"/>
  <c r="F85" s="1"/>
  <c r="G85" s="1"/>
  <c r="H85" s="1"/>
  <c r="B87" s="1"/>
  <c r="C87" s="1"/>
  <c r="D87" s="1"/>
  <c r="E87" s="1"/>
  <c r="F87" s="1"/>
  <c r="G87" s="1"/>
  <c r="H87" s="1"/>
  <c r="B89" s="1"/>
  <c r="C89" s="1"/>
  <c r="D89" s="1"/>
  <c r="E89" s="1"/>
  <c r="F89" s="1"/>
  <c r="G89" s="1"/>
  <c r="H89" s="1"/>
  <c r="B91" s="1"/>
  <c r="C91" s="1"/>
  <c r="D91" s="1"/>
  <c r="E91" s="1"/>
  <c r="F91" s="1"/>
  <c r="G91" s="1"/>
  <c r="H91" s="1"/>
  <c r="B93" s="1"/>
  <c r="D93" s="1"/>
  <c r="E93" s="1"/>
  <c r="AD77"/>
  <c r="AH77" s="1"/>
  <c r="J81" i="2"/>
  <c r="J83" s="1"/>
  <c r="K81"/>
  <c r="R80" s="1"/>
  <c r="AD77"/>
  <c r="AH77" s="1"/>
  <c r="C83"/>
  <c r="D83" s="1"/>
  <c r="E83" s="1"/>
  <c r="F83" s="1"/>
  <c r="G83" s="1"/>
  <c r="H83" s="1"/>
  <c r="B85" s="1"/>
  <c r="C85" s="1"/>
  <c r="D85" s="1"/>
  <c r="E85" s="1"/>
  <c r="F85" s="1"/>
  <c r="G85" s="1"/>
  <c r="H85" s="1"/>
  <c r="B87" s="1"/>
  <c r="C87" s="1"/>
  <c r="D87" s="1"/>
  <c r="E87" s="1"/>
  <c r="F87" s="1"/>
  <c r="G87" s="1"/>
  <c r="H87" s="1"/>
  <c r="B89" s="1"/>
  <c r="C89" s="1"/>
  <c r="D89" s="1"/>
  <c r="E89" s="1"/>
  <c r="F89" s="1"/>
  <c r="G89" s="1"/>
  <c r="H89" s="1"/>
  <c r="B91" s="1"/>
  <c r="C91" s="1"/>
  <c r="D91" s="1"/>
  <c r="E91" s="1"/>
  <c r="F91" s="1"/>
  <c r="G91" s="1"/>
  <c r="H91" s="1"/>
  <c r="B93" s="1"/>
  <c r="C93" s="1"/>
  <c r="D93" s="1"/>
  <c r="E93" s="1"/>
  <c r="F93" s="1"/>
  <c r="G93" s="1"/>
  <c r="H93" s="1"/>
  <c r="AD78"/>
  <c r="AH78" s="1"/>
  <c r="K81" i="1"/>
  <c r="R80" s="1"/>
  <c r="J81"/>
  <c r="J83" s="1"/>
  <c r="AD78"/>
  <c r="AH78" s="1"/>
  <c r="C83"/>
  <c r="D83" s="1"/>
  <c r="E83" s="1"/>
  <c r="F83" s="1"/>
  <c r="G83" s="1"/>
  <c r="H83" s="1"/>
  <c r="B85" s="1"/>
  <c r="C85" s="1"/>
  <c r="AD77"/>
  <c r="AH77" s="1"/>
  <c r="S82" i="14" l="1"/>
  <c r="T82" s="1"/>
  <c r="U82" s="1"/>
  <c r="V82" s="1"/>
  <c r="W82" s="1"/>
  <c r="X82" s="1"/>
  <c r="R84" s="1"/>
  <c r="S84" s="1"/>
  <c r="T84" s="1"/>
  <c r="U84" s="1"/>
  <c r="V84" s="1"/>
  <c r="W84" s="1"/>
  <c r="X84" s="1"/>
  <c r="R86" s="1"/>
  <c r="S86" s="1"/>
  <c r="T86" s="1"/>
  <c r="U86" s="1"/>
  <c r="V86" s="1"/>
  <c r="W86" s="1"/>
  <c r="X86" s="1"/>
  <c r="R88" s="1"/>
  <c r="S88" s="1"/>
  <c r="T88" s="1"/>
  <c r="U88" s="1"/>
  <c r="V88" s="1"/>
  <c r="W88" s="1"/>
  <c r="X88" s="1"/>
  <c r="R90" s="1"/>
  <c r="S90" s="1"/>
  <c r="T90" s="1"/>
  <c r="U90" s="1"/>
  <c r="V90" s="1"/>
  <c r="W90" s="1"/>
  <c r="X90" s="1"/>
  <c r="R92" s="1"/>
  <c r="S92" s="1"/>
  <c r="T92" s="1"/>
  <c r="U92" s="1"/>
  <c r="V92" s="1"/>
  <c r="W92" s="1"/>
  <c r="X92" s="1"/>
  <c r="N95"/>
  <c r="N94"/>
  <c r="Z80"/>
  <c r="Z82" s="1"/>
  <c r="AA80"/>
  <c r="B97" s="1"/>
  <c r="K99" i="13"/>
  <c r="R98" s="1"/>
  <c r="J99"/>
  <c r="J101" s="1"/>
  <c r="AD96"/>
  <c r="AH96" s="1"/>
  <c r="AD95"/>
  <c r="AH95" s="1"/>
  <c r="C101"/>
  <c r="D101" s="1"/>
  <c r="E101" s="1"/>
  <c r="F101" s="1"/>
  <c r="G101" s="1"/>
  <c r="H101" s="1"/>
  <c r="B103" s="1"/>
  <c r="C103" s="1"/>
  <c r="D103" s="1"/>
  <c r="E103" s="1"/>
  <c r="F103" s="1"/>
  <c r="G103" s="1"/>
  <c r="H103" s="1"/>
  <c r="B105" s="1"/>
  <c r="C105" s="1"/>
  <c r="D105" s="1"/>
  <c r="E105" s="1"/>
  <c r="F105" s="1"/>
  <c r="G105" s="1"/>
  <c r="H105" s="1"/>
  <c r="B107" s="1"/>
  <c r="C107" s="1"/>
  <c r="D107" s="1"/>
  <c r="E107" s="1"/>
  <c r="F107" s="1"/>
  <c r="G107" s="1"/>
  <c r="H107" s="1"/>
  <c r="B109" s="1"/>
  <c r="C109" s="1"/>
  <c r="D109" s="1"/>
  <c r="E109" s="1"/>
  <c r="F109" s="1"/>
  <c r="G109" s="1"/>
  <c r="H109" s="1"/>
  <c r="B111" s="1"/>
  <c r="K83" i="12"/>
  <c r="L83" s="1"/>
  <c r="M83" s="1"/>
  <c r="N83" s="1"/>
  <c r="O83" s="1"/>
  <c r="P83" s="1"/>
  <c r="J85" s="1"/>
  <c r="K85" s="1"/>
  <c r="L85" s="1"/>
  <c r="M85" s="1"/>
  <c r="N85" s="1"/>
  <c r="O85" s="1"/>
  <c r="P85" s="1"/>
  <c r="J87" s="1"/>
  <c r="K87" s="1"/>
  <c r="L87" s="1"/>
  <c r="M87" s="1"/>
  <c r="N87" s="1"/>
  <c r="O87" s="1"/>
  <c r="P87" s="1"/>
  <c r="J89" s="1"/>
  <c r="K89" s="1"/>
  <c r="L89" s="1"/>
  <c r="M89" s="1"/>
  <c r="N89" s="1"/>
  <c r="O89" s="1"/>
  <c r="P89" s="1"/>
  <c r="J91" s="1"/>
  <c r="K91" s="1"/>
  <c r="L91" s="1"/>
  <c r="M91" s="1"/>
  <c r="N91" s="1"/>
  <c r="O91" s="1"/>
  <c r="P91" s="1"/>
  <c r="J93" s="1"/>
  <c r="K93" s="1"/>
  <c r="L93" s="1"/>
  <c r="M93" s="1"/>
  <c r="N93" s="1"/>
  <c r="O93" s="1"/>
  <c r="P93" s="1"/>
  <c r="R81"/>
  <c r="R83" s="1"/>
  <c r="S81"/>
  <c r="Z80" s="1"/>
  <c r="F96"/>
  <c r="F95"/>
  <c r="S81" i="10"/>
  <c r="Z80" s="1"/>
  <c r="R81"/>
  <c r="R83" s="1"/>
  <c r="K83"/>
  <c r="L83" s="1"/>
  <c r="M83" s="1"/>
  <c r="N83" s="1"/>
  <c r="O83" s="1"/>
  <c r="P83" s="1"/>
  <c r="J85" s="1"/>
  <c r="K85" s="1"/>
  <c r="L85" s="1"/>
  <c r="M85" s="1"/>
  <c r="N85" s="1"/>
  <c r="O85" s="1"/>
  <c r="P85" s="1"/>
  <c r="J87" s="1"/>
  <c r="K87" s="1"/>
  <c r="L87" s="1"/>
  <c r="M87" s="1"/>
  <c r="N87" s="1"/>
  <c r="O87" s="1"/>
  <c r="P87" s="1"/>
  <c r="J89" s="1"/>
  <c r="K89" s="1"/>
  <c r="L89" s="1"/>
  <c r="M89" s="1"/>
  <c r="N89" s="1"/>
  <c r="O89" s="1"/>
  <c r="P89" s="1"/>
  <c r="J91" s="1"/>
  <c r="K91" s="1"/>
  <c r="L91" s="1"/>
  <c r="M91" s="1"/>
  <c r="N91" s="1"/>
  <c r="O91" s="1"/>
  <c r="P91" s="1"/>
  <c r="J93" s="1"/>
  <c r="K93" s="1"/>
  <c r="L93" s="1"/>
  <c r="M93" s="1"/>
  <c r="N93" s="1"/>
  <c r="O93" s="1"/>
  <c r="F96"/>
  <c r="F95"/>
  <c r="S81" i="7"/>
  <c r="Z80" s="1"/>
  <c r="R81"/>
  <c r="R83" s="1"/>
  <c r="F96"/>
  <c r="F95"/>
  <c r="N95"/>
  <c r="K83"/>
  <c r="L83" s="1"/>
  <c r="M83" s="1"/>
  <c r="N83" s="1"/>
  <c r="O83" s="1"/>
  <c r="P83" s="1"/>
  <c r="J85" s="1"/>
  <c r="K85" s="1"/>
  <c r="L85" s="1"/>
  <c r="M85" s="1"/>
  <c r="N85" s="1"/>
  <c r="O85" s="1"/>
  <c r="P85" s="1"/>
  <c r="J87" s="1"/>
  <c r="K87" s="1"/>
  <c r="L87" s="1"/>
  <c r="M87" s="1"/>
  <c r="N87" s="1"/>
  <c r="O87" s="1"/>
  <c r="P87" s="1"/>
  <c r="J89" s="1"/>
  <c r="K89" s="1"/>
  <c r="L89" s="1"/>
  <c r="M89" s="1"/>
  <c r="N89" s="1"/>
  <c r="O89" s="1"/>
  <c r="P89" s="1"/>
  <c r="J91" s="1"/>
  <c r="K91" s="1"/>
  <c r="L91" s="1"/>
  <c r="M91" s="1"/>
  <c r="N91" s="1"/>
  <c r="O91" s="1"/>
  <c r="P91" s="1"/>
  <c r="J93" s="1"/>
  <c r="K93" s="1"/>
  <c r="L93" s="1"/>
  <c r="M93" s="1"/>
  <c r="N93" s="1"/>
  <c r="O93" s="1"/>
  <c r="P93" s="1"/>
  <c r="N96" i="6"/>
  <c r="S83"/>
  <c r="T83" s="1"/>
  <c r="U83" s="1"/>
  <c r="V83" s="1"/>
  <c r="W83" s="1"/>
  <c r="X83" s="1"/>
  <c r="R85" s="1"/>
  <c r="S85" s="1"/>
  <c r="T85" s="1"/>
  <c r="U85" s="1"/>
  <c r="V85" s="1"/>
  <c r="W85" s="1"/>
  <c r="X85" s="1"/>
  <c r="R87" s="1"/>
  <c r="S87" s="1"/>
  <c r="T87" s="1"/>
  <c r="U87" s="1"/>
  <c r="V87" s="1"/>
  <c r="W87" s="1"/>
  <c r="X87" s="1"/>
  <c r="R89" s="1"/>
  <c r="S89" s="1"/>
  <c r="T89" s="1"/>
  <c r="U89" s="1"/>
  <c r="V89" s="1"/>
  <c r="W89" s="1"/>
  <c r="X89" s="1"/>
  <c r="R91" s="1"/>
  <c r="S91" s="1"/>
  <c r="T91" s="1"/>
  <c r="U91" s="1"/>
  <c r="V91" s="1"/>
  <c r="W91" s="1"/>
  <c r="X91" s="1"/>
  <c r="R93" s="1"/>
  <c r="S93" s="1"/>
  <c r="T93" s="1"/>
  <c r="U93" s="1"/>
  <c r="V93" s="1"/>
  <c r="W93" s="1"/>
  <c r="AA81"/>
  <c r="B98" s="1"/>
  <c r="Z81"/>
  <c r="Z83" s="1"/>
  <c r="N95"/>
  <c r="N96" i="5"/>
  <c r="S83"/>
  <c r="T83" s="1"/>
  <c r="U83" s="1"/>
  <c r="V83" s="1"/>
  <c r="W83" s="1"/>
  <c r="X83" s="1"/>
  <c r="R85" s="1"/>
  <c r="S85" s="1"/>
  <c r="T85" s="1"/>
  <c r="U85" s="1"/>
  <c r="V85" s="1"/>
  <c r="W85" s="1"/>
  <c r="X85" s="1"/>
  <c r="R87" s="1"/>
  <c r="S87" s="1"/>
  <c r="T87" s="1"/>
  <c r="U87" s="1"/>
  <c r="V87" s="1"/>
  <c r="W87" s="1"/>
  <c r="X87" s="1"/>
  <c r="R89" s="1"/>
  <c r="S89" s="1"/>
  <c r="T89" s="1"/>
  <c r="U89" s="1"/>
  <c r="V89" s="1"/>
  <c r="W89" s="1"/>
  <c r="X89" s="1"/>
  <c r="R91" s="1"/>
  <c r="S91" s="1"/>
  <c r="T91" s="1"/>
  <c r="U91" s="1"/>
  <c r="V91" s="1"/>
  <c r="W91" s="1"/>
  <c r="X91" s="1"/>
  <c r="R93" s="1"/>
  <c r="S93" s="1"/>
  <c r="T93" s="1"/>
  <c r="U93" s="1"/>
  <c r="V93" s="1"/>
  <c r="W93" s="1"/>
  <c r="AA81"/>
  <c r="B98" s="1"/>
  <c r="Z81"/>
  <c r="Z83" s="1"/>
  <c r="N95"/>
  <c r="F96" i="2"/>
  <c r="D85" i="1"/>
  <c r="E85" s="1"/>
  <c r="F93" i="4"/>
  <c r="G93" s="1"/>
  <c r="R81"/>
  <c r="R83" s="1"/>
  <c r="S81"/>
  <c r="Z80" s="1"/>
  <c r="K83"/>
  <c r="L83" s="1"/>
  <c r="M83" s="1"/>
  <c r="N83" s="1"/>
  <c r="O83" s="1"/>
  <c r="P83" s="1"/>
  <c r="J85" s="1"/>
  <c r="K85" s="1"/>
  <c r="L85" s="1"/>
  <c r="M85" s="1"/>
  <c r="N85" s="1"/>
  <c r="O85" s="1"/>
  <c r="P85" s="1"/>
  <c r="J87" s="1"/>
  <c r="K87" s="1"/>
  <c r="L87" s="1"/>
  <c r="M87" s="1"/>
  <c r="N87" s="1"/>
  <c r="O87" s="1"/>
  <c r="P87" s="1"/>
  <c r="J89" s="1"/>
  <c r="K89" s="1"/>
  <c r="L89" s="1"/>
  <c r="M89" s="1"/>
  <c r="N89" s="1"/>
  <c r="O89" s="1"/>
  <c r="P89" s="1"/>
  <c r="J91" s="1"/>
  <c r="K91" s="1"/>
  <c r="L91" s="1"/>
  <c r="M91" s="1"/>
  <c r="N91" s="1"/>
  <c r="O91" s="1"/>
  <c r="P91" s="1"/>
  <c r="J93" s="1"/>
  <c r="K93" s="1"/>
  <c r="L93" s="1"/>
  <c r="M93" s="1"/>
  <c r="N93" s="1"/>
  <c r="O93" s="1"/>
  <c r="P93" s="1"/>
  <c r="K83" i="2"/>
  <c r="L83" s="1"/>
  <c r="M83" s="1"/>
  <c r="N83" s="1"/>
  <c r="O83" s="1"/>
  <c r="P83" s="1"/>
  <c r="J85" s="1"/>
  <c r="K85" s="1"/>
  <c r="L85" s="1"/>
  <c r="M85" s="1"/>
  <c r="N85" s="1"/>
  <c r="O85" s="1"/>
  <c r="P85" s="1"/>
  <c r="J87" s="1"/>
  <c r="K87" s="1"/>
  <c r="L87" s="1"/>
  <c r="M87" s="1"/>
  <c r="N87" s="1"/>
  <c r="O87" s="1"/>
  <c r="P87" s="1"/>
  <c r="J89" s="1"/>
  <c r="K89" s="1"/>
  <c r="L89" s="1"/>
  <c r="M89" s="1"/>
  <c r="N89" s="1"/>
  <c r="O89" s="1"/>
  <c r="P89" s="1"/>
  <c r="J91" s="1"/>
  <c r="K91" s="1"/>
  <c r="L91" s="1"/>
  <c r="M91" s="1"/>
  <c r="N91" s="1"/>
  <c r="O91" s="1"/>
  <c r="P91" s="1"/>
  <c r="J93" s="1"/>
  <c r="K93" s="1"/>
  <c r="L93" s="1"/>
  <c r="M93" s="1"/>
  <c r="N93" s="1"/>
  <c r="O93" s="1"/>
  <c r="P93" s="1"/>
  <c r="R81"/>
  <c r="R83" s="1"/>
  <c r="S81"/>
  <c r="Z80" s="1"/>
  <c r="F95"/>
  <c r="K83" i="1"/>
  <c r="L83" s="1"/>
  <c r="M83" s="1"/>
  <c r="N83" s="1"/>
  <c r="O83" s="1"/>
  <c r="P83" s="1"/>
  <c r="J85" s="1"/>
  <c r="K85" s="1"/>
  <c r="L85" s="1"/>
  <c r="M85" s="1"/>
  <c r="N85" s="1"/>
  <c r="O85" s="1"/>
  <c r="P85" s="1"/>
  <c r="J87" s="1"/>
  <c r="K87" s="1"/>
  <c r="L87" s="1"/>
  <c r="M87" s="1"/>
  <c r="N87" s="1"/>
  <c r="O87" s="1"/>
  <c r="P87" s="1"/>
  <c r="J89" s="1"/>
  <c r="K89" s="1"/>
  <c r="L89" s="1"/>
  <c r="M89" s="1"/>
  <c r="N89" s="1"/>
  <c r="O89" s="1"/>
  <c r="P89" s="1"/>
  <c r="J91" s="1"/>
  <c r="K91" s="1"/>
  <c r="L91" s="1"/>
  <c r="M91" s="1"/>
  <c r="N91" s="1"/>
  <c r="O91" s="1"/>
  <c r="P91" s="1"/>
  <c r="J93" s="1"/>
  <c r="K93" s="1"/>
  <c r="L93" s="1"/>
  <c r="M93" s="1"/>
  <c r="N93" s="1"/>
  <c r="O93" s="1"/>
  <c r="P93" s="1"/>
  <c r="S81"/>
  <c r="Z80" s="1"/>
  <c r="R81"/>
  <c r="R83" s="1"/>
  <c r="AA82" i="14" l="1"/>
  <c r="AB82" s="1"/>
  <c r="AC82" s="1"/>
  <c r="AD82" s="1"/>
  <c r="AE82" s="1"/>
  <c r="AF82" s="1"/>
  <c r="Z84" s="1"/>
  <c r="AA84" s="1"/>
  <c r="AB84" s="1"/>
  <c r="AC84" s="1"/>
  <c r="AD84" s="1"/>
  <c r="AE84" s="1"/>
  <c r="AF84" s="1"/>
  <c r="Z86" s="1"/>
  <c r="AA86" s="1"/>
  <c r="AB86" s="1"/>
  <c r="AC86" s="1"/>
  <c r="AD86" s="1"/>
  <c r="AE86" s="1"/>
  <c r="AF86" s="1"/>
  <c r="Z88" s="1"/>
  <c r="AA88" s="1"/>
  <c r="AB88" s="1"/>
  <c r="AC88" s="1"/>
  <c r="AD88" s="1"/>
  <c r="AE88" s="1"/>
  <c r="AF88" s="1"/>
  <c r="Z90" s="1"/>
  <c r="AA90" s="1"/>
  <c r="AB90" s="1"/>
  <c r="AC90" s="1"/>
  <c r="AD90" s="1"/>
  <c r="AE90" s="1"/>
  <c r="AF90" s="1"/>
  <c r="Z92" s="1"/>
  <c r="AA92" s="1"/>
  <c r="AB92" s="1"/>
  <c r="AC92" s="1"/>
  <c r="AD92" s="1"/>
  <c r="AE92" s="1"/>
  <c r="V95"/>
  <c r="C98"/>
  <c r="J97" s="1"/>
  <c r="B98"/>
  <c r="B100" s="1"/>
  <c r="V94"/>
  <c r="S99" i="13"/>
  <c r="Z98" s="1"/>
  <c r="R99"/>
  <c r="R101" s="1"/>
  <c r="F114"/>
  <c r="F113"/>
  <c r="K101"/>
  <c r="L101" s="1"/>
  <c r="M101" s="1"/>
  <c r="N101" s="1"/>
  <c r="O101" s="1"/>
  <c r="P101" s="1"/>
  <c r="J103" s="1"/>
  <c r="K103" s="1"/>
  <c r="L103" s="1"/>
  <c r="M103" s="1"/>
  <c r="N103" s="1"/>
  <c r="O103" s="1"/>
  <c r="P103" s="1"/>
  <c r="J105" s="1"/>
  <c r="K105" s="1"/>
  <c r="L105" s="1"/>
  <c r="M105" s="1"/>
  <c r="N105" s="1"/>
  <c r="O105" s="1"/>
  <c r="P105" s="1"/>
  <c r="J107" s="1"/>
  <c r="K107" s="1"/>
  <c r="L107" s="1"/>
  <c r="M107" s="1"/>
  <c r="N107" s="1"/>
  <c r="O107" s="1"/>
  <c r="P107" s="1"/>
  <c r="J109" s="1"/>
  <c r="K109" s="1"/>
  <c r="L109" s="1"/>
  <c r="M109" s="1"/>
  <c r="N109" s="1"/>
  <c r="O109" s="1"/>
  <c r="P109" s="1"/>
  <c r="J111" s="1"/>
  <c r="K111" s="1"/>
  <c r="L111" s="1"/>
  <c r="M111" s="1"/>
  <c r="N111" s="1"/>
  <c r="O111" s="1"/>
  <c r="N96" i="12"/>
  <c r="N95"/>
  <c r="Z81"/>
  <c r="Z83" s="1"/>
  <c r="AA81"/>
  <c r="B98" s="1"/>
  <c r="S83"/>
  <c r="T83" s="1"/>
  <c r="U83" s="1"/>
  <c r="V83" s="1"/>
  <c r="W83" s="1"/>
  <c r="X83" s="1"/>
  <c r="R85" s="1"/>
  <c r="S85" s="1"/>
  <c r="T85" s="1"/>
  <c r="U85" s="1"/>
  <c r="V85" s="1"/>
  <c r="W85" s="1"/>
  <c r="X85" s="1"/>
  <c r="R87" s="1"/>
  <c r="S87" s="1"/>
  <c r="T87" s="1"/>
  <c r="U87" s="1"/>
  <c r="V87" s="1"/>
  <c r="W87" s="1"/>
  <c r="X87" s="1"/>
  <c r="R89" s="1"/>
  <c r="S89" s="1"/>
  <c r="T89" s="1"/>
  <c r="U89" s="1"/>
  <c r="V89" s="1"/>
  <c r="W89" s="1"/>
  <c r="X89" s="1"/>
  <c r="R91" s="1"/>
  <c r="S91" s="1"/>
  <c r="T91" s="1"/>
  <c r="U91" s="1"/>
  <c r="V91" s="1"/>
  <c r="W91" s="1"/>
  <c r="X91" s="1"/>
  <c r="R93" s="1"/>
  <c r="S93" s="1"/>
  <c r="T93" s="1"/>
  <c r="U93" s="1"/>
  <c r="V93" s="1"/>
  <c r="W93" s="1"/>
  <c r="X93" s="1"/>
  <c r="AA81" i="10"/>
  <c r="B98" s="1"/>
  <c r="Z81"/>
  <c r="Z83" s="1"/>
  <c r="N96"/>
  <c r="S83"/>
  <c r="T83" s="1"/>
  <c r="U83" s="1"/>
  <c r="V83" s="1"/>
  <c r="W83" s="1"/>
  <c r="X83" s="1"/>
  <c r="R85" s="1"/>
  <c r="S85" s="1"/>
  <c r="T85" s="1"/>
  <c r="U85" s="1"/>
  <c r="V85" s="1"/>
  <c r="W85" s="1"/>
  <c r="X85" s="1"/>
  <c r="R87" s="1"/>
  <c r="S87" s="1"/>
  <c r="T87" s="1"/>
  <c r="U87" s="1"/>
  <c r="V87" s="1"/>
  <c r="W87" s="1"/>
  <c r="X87" s="1"/>
  <c r="R89" s="1"/>
  <c r="S89" s="1"/>
  <c r="T89" s="1"/>
  <c r="U89" s="1"/>
  <c r="V89" s="1"/>
  <c r="W89" s="1"/>
  <c r="X89" s="1"/>
  <c r="R91" s="1"/>
  <c r="S91" s="1"/>
  <c r="T91" s="1"/>
  <c r="U91" s="1"/>
  <c r="V91" s="1"/>
  <c r="W91" s="1"/>
  <c r="X91" s="1"/>
  <c r="R93" s="1"/>
  <c r="S93" s="1"/>
  <c r="T93" s="1"/>
  <c r="U93" s="1"/>
  <c r="V93" s="1"/>
  <c r="W93" s="1"/>
  <c r="N95"/>
  <c r="AA81" i="7"/>
  <c r="B98" s="1"/>
  <c r="Z81"/>
  <c r="Z83" s="1"/>
  <c r="N96"/>
  <c r="S83"/>
  <c r="T83" s="1"/>
  <c r="U83" s="1"/>
  <c r="V83" s="1"/>
  <c r="W83" s="1"/>
  <c r="X83" s="1"/>
  <c r="R85" s="1"/>
  <c r="S85" s="1"/>
  <c r="T85" s="1"/>
  <c r="U85" s="1"/>
  <c r="V85" s="1"/>
  <c r="W85" s="1"/>
  <c r="X85" s="1"/>
  <c r="R87" s="1"/>
  <c r="S87" s="1"/>
  <c r="T87" s="1"/>
  <c r="U87" s="1"/>
  <c r="V87" s="1"/>
  <c r="W87" s="1"/>
  <c r="X87" s="1"/>
  <c r="R89" s="1"/>
  <c r="S89" s="1"/>
  <c r="T89" s="1"/>
  <c r="U89" s="1"/>
  <c r="V89" s="1"/>
  <c r="W89" s="1"/>
  <c r="X89" s="1"/>
  <c r="R91" s="1"/>
  <c r="S91" s="1"/>
  <c r="T91" s="1"/>
  <c r="U91" s="1"/>
  <c r="V91" s="1"/>
  <c r="W91" s="1"/>
  <c r="X91" s="1"/>
  <c r="R93" s="1"/>
  <c r="S93" s="1"/>
  <c r="T93" s="1"/>
  <c r="U93" s="1"/>
  <c r="V93" s="1"/>
  <c r="W93" s="1"/>
  <c r="B99" i="6"/>
  <c r="B101" s="1"/>
  <c r="C99"/>
  <c r="J98" s="1"/>
  <c r="AA83"/>
  <c r="AB83" s="1"/>
  <c r="AC83" s="1"/>
  <c r="AD83" s="1"/>
  <c r="AE83" s="1"/>
  <c r="AF83" s="1"/>
  <c r="Z85" s="1"/>
  <c r="AA85" s="1"/>
  <c r="AB85" s="1"/>
  <c r="AC85" s="1"/>
  <c r="AD85" s="1"/>
  <c r="AE85" s="1"/>
  <c r="AF85" s="1"/>
  <c r="Z87" s="1"/>
  <c r="AA87" s="1"/>
  <c r="AB87" s="1"/>
  <c r="AC87" s="1"/>
  <c r="AD87" s="1"/>
  <c r="AE87" s="1"/>
  <c r="AF87" s="1"/>
  <c r="Z89" s="1"/>
  <c r="AA89" s="1"/>
  <c r="AB89" s="1"/>
  <c r="AC89" s="1"/>
  <c r="AD89" s="1"/>
  <c r="AE89" s="1"/>
  <c r="AF89" s="1"/>
  <c r="Z91" s="1"/>
  <c r="AA91" s="1"/>
  <c r="AB91" s="1"/>
  <c r="AC91" s="1"/>
  <c r="AD91" s="1"/>
  <c r="AE91" s="1"/>
  <c r="AF91" s="1"/>
  <c r="Z93" s="1"/>
  <c r="AA93" s="1"/>
  <c r="AB93" s="1"/>
  <c r="AC93" s="1"/>
  <c r="AD93" s="1"/>
  <c r="AE93" s="1"/>
  <c r="AF93" s="1"/>
  <c r="V96"/>
  <c r="V95"/>
  <c r="B99" i="5"/>
  <c r="B101" s="1"/>
  <c r="C99"/>
  <c r="J98" s="1"/>
  <c r="AA83"/>
  <c r="AB83" s="1"/>
  <c r="AC83" s="1"/>
  <c r="AD83" s="1"/>
  <c r="AE83" s="1"/>
  <c r="AF83" s="1"/>
  <c r="Z85" s="1"/>
  <c r="AA85" s="1"/>
  <c r="AB85" s="1"/>
  <c r="AC85" s="1"/>
  <c r="AD85" s="1"/>
  <c r="AE85" s="1"/>
  <c r="AF85" s="1"/>
  <c r="Z87" s="1"/>
  <c r="AA87" s="1"/>
  <c r="AB87" s="1"/>
  <c r="AC87" s="1"/>
  <c r="AD87" s="1"/>
  <c r="AE87" s="1"/>
  <c r="AF87" s="1"/>
  <c r="Z89" s="1"/>
  <c r="AA89" s="1"/>
  <c r="AB89" s="1"/>
  <c r="AC89" s="1"/>
  <c r="AD89" s="1"/>
  <c r="AE89" s="1"/>
  <c r="AF89" s="1"/>
  <c r="Z91" s="1"/>
  <c r="AA91" s="1"/>
  <c r="AB91" s="1"/>
  <c r="AC91" s="1"/>
  <c r="AD91" s="1"/>
  <c r="AE91" s="1"/>
  <c r="AF91" s="1"/>
  <c r="Z93" s="1"/>
  <c r="AA93" s="1"/>
  <c r="AB93" s="1"/>
  <c r="AC93" s="1"/>
  <c r="AD93" s="1"/>
  <c r="AE93" s="1"/>
  <c r="AF93" s="1"/>
  <c r="V96"/>
  <c r="V95"/>
  <c r="F85" i="1"/>
  <c r="G85" s="1"/>
  <c r="H85" s="1"/>
  <c r="B87" s="1"/>
  <c r="C87" s="1"/>
  <c r="D87" s="1"/>
  <c r="E87" s="1"/>
  <c r="F87" s="1"/>
  <c r="G87" s="1"/>
  <c r="H87" s="1"/>
  <c r="B89" s="1"/>
  <c r="C89" s="1"/>
  <c r="D89" s="1"/>
  <c r="E89" s="1"/>
  <c r="F89" s="1"/>
  <c r="G89" s="1"/>
  <c r="H89" s="1"/>
  <c r="B91" s="1"/>
  <c r="C91" s="1"/>
  <c r="D91" s="1"/>
  <c r="E91" s="1"/>
  <c r="F91" s="1"/>
  <c r="G91" s="1"/>
  <c r="H91" s="1"/>
  <c r="B93" s="1"/>
  <c r="C93" s="1"/>
  <c r="D93" s="1"/>
  <c r="E93" s="1"/>
  <c r="F93" s="1"/>
  <c r="G93" s="1"/>
  <c r="F96" i="4"/>
  <c r="F95"/>
  <c r="S83"/>
  <c r="T83" s="1"/>
  <c r="U83" s="1"/>
  <c r="V83" s="1"/>
  <c r="W83" s="1"/>
  <c r="X83" s="1"/>
  <c r="R85" s="1"/>
  <c r="S85" s="1"/>
  <c r="T85" s="1"/>
  <c r="U85" s="1"/>
  <c r="V85" s="1"/>
  <c r="W85" s="1"/>
  <c r="X85" s="1"/>
  <c r="R87" s="1"/>
  <c r="S87" s="1"/>
  <c r="T87" s="1"/>
  <c r="U87" s="1"/>
  <c r="V87" s="1"/>
  <c r="W87" s="1"/>
  <c r="X87" s="1"/>
  <c r="R89" s="1"/>
  <c r="S89" s="1"/>
  <c r="T89" s="1"/>
  <c r="U89" s="1"/>
  <c r="V89" s="1"/>
  <c r="W89" s="1"/>
  <c r="X89" s="1"/>
  <c r="R91" s="1"/>
  <c r="S91" s="1"/>
  <c r="T91" s="1"/>
  <c r="U91" s="1"/>
  <c r="V91" s="1"/>
  <c r="W91" s="1"/>
  <c r="X91" s="1"/>
  <c r="R93" s="1"/>
  <c r="S93" s="1"/>
  <c r="T93" s="1"/>
  <c r="U93" s="1"/>
  <c r="V93" s="1"/>
  <c r="W93" s="1"/>
  <c r="X93" s="1"/>
  <c r="Z81"/>
  <c r="Z83" s="1"/>
  <c r="AA81"/>
  <c r="B98" s="1"/>
  <c r="N95"/>
  <c r="N96"/>
  <c r="Z81" i="2"/>
  <c r="Z83" s="1"/>
  <c r="AA81"/>
  <c r="B98" s="1"/>
  <c r="S83"/>
  <c r="T83" s="1"/>
  <c r="U83" s="1"/>
  <c r="V83" s="1"/>
  <c r="N95"/>
  <c r="N96"/>
  <c r="N95" i="1"/>
  <c r="N96"/>
  <c r="S83"/>
  <c r="T83" s="1"/>
  <c r="U83" s="1"/>
  <c r="V83" s="1"/>
  <c r="W83" s="1"/>
  <c r="X83" s="1"/>
  <c r="R85" s="1"/>
  <c r="S85" s="1"/>
  <c r="T85" s="1"/>
  <c r="U85" s="1"/>
  <c r="V85" s="1"/>
  <c r="W85" s="1"/>
  <c r="X85" s="1"/>
  <c r="R87" s="1"/>
  <c r="S87" s="1"/>
  <c r="T87" s="1"/>
  <c r="U87" s="1"/>
  <c r="V87" s="1"/>
  <c r="W87" s="1"/>
  <c r="X87" s="1"/>
  <c r="R89" s="1"/>
  <c r="S89" s="1"/>
  <c r="T89" s="1"/>
  <c r="U89" s="1"/>
  <c r="V89" s="1"/>
  <c r="W89" s="1"/>
  <c r="X89" s="1"/>
  <c r="R91" s="1"/>
  <c r="S91" s="1"/>
  <c r="T91" s="1"/>
  <c r="U91" s="1"/>
  <c r="V91" s="1"/>
  <c r="W91" s="1"/>
  <c r="X91" s="1"/>
  <c r="R93" s="1"/>
  <c r="S93" s="1"/>
  <c r="T93" s="1"/>
  <c r="U93" s="1"/>
  <c r="V93" s="1"/>
  <c r="W93" s="1"/>
  <c r="X93" s="1"/>
  <c r="AA81"/>
  <c r="B98" s="1"/>
  <c r="Z81"/>
  <c r="Z83" s="1"/>
  <c r="AD95" i="14" l="1"/>
  <c r="AH95" s="1"/>
  <c r="C100"/>
  <c r="D100" s="1"/>
  <c r="E100" s="1"/>
  <c r="F100" s="1"/>
  <c r="G100" s="1"/>
  <c r="H100" s="1"/>
  <c r="B102" s="1"/>
  <c r="C102" s="1"/>
  <c r="D102" s="1"/>
  <c r="E102" s="1"/>
  <c r="F102" s="1"/>
  <c r="G102" s="1"/>
  <c r="H102" s="1"/>
  <c r="B104" s="1"/>
  <c r="C104" s="1"/>
  <c r="D104" s="1"/>
  <c r="E104" s="1"/>
  <c r="F104" s="1"/>
  <c r="G104" s="1"/>
  <c r="H104" s="1"/>
  <c r="B106" s="1"/>
  <c r="C106" s="1"/>
  <c r="D106" s="1"/>
  <c r="E106" s="1"/>
  <c r="F106" s="1"/>
  <c r="G106" s="1"/>
  <c r="H106" s="1"/>
  <c r="B108" s="1"/>
  <c r="C108" s="1"/>
  <c r="D108" s="1"/>
  <c r="E108" s="1"/>
  <c r="F108" s="1"/>
  <c r="G108" s="1"/>
  <c r="H108" s="1"/>
  <c r="B110" s="1"/>
  <c r="C110" s="1"/>
  <c r="D110" s="1"/>
  <c r="E110" s="1"/>
  <c r="F110" s="1"/>
  <c r="G110" s="1"/>
  <c r="H110" s="1"/>
  <c r="K98"/>
  <c r="R97" s="1"/>
  <c r="J98"/>
  <c r="J100" s="1"/>
  <c r="AD94"/>
  <c r="AH94" s="1"/>
  <c r="AA99" i="13"/>
  <c r="Z99"/>
  <c r="Z101" s="1"/>
  <c r="N114"/>
  <c r="S101"/>
  <c r="T101" s="1"/>
  <c r="U101" s="1"/>
  <c r="V101" s="1"/>
  <c r="W101" s="1"/>
  <c r="X101" s="1"/>
  <c r="R103" s="1"/>
  <c r="S103" s="1"/>
  <c r="T103" s="1"/>
  <c r="U103" s="1"/>
  <c r="V103" s="1"/>
  <c r="W103" s="1"/>
  <c r="X103" s="1"/>
  <c r="R105" s="1"/>
  <c r="S105" s="1"/>
  <c r="T105" s="1"/>
  <c r="U105" s="1"/>
  <c r="V105" s="1"/>
  <c r="W105" s="1"/>
  <c r="X105" s="1"/>
  <c r="R107" s="1"/>
  <c r="S107" s="1"/>
  <c r="T107" s="1"/>
  <c r="U107" s="1"/>
  <c r="V107" s="1"/>
  <c r="W107" s="1"/>
  <c r="X107" s="1"/>
  <c r="R109" s="1"/>
  <c r="S109" s="1"/>
  <c r="T109" s="1"/>
  <c r="U109" s="1"/>
  <c r="V109" s="1"/>
  <c r="W109" s="1"/>
  <c r="X109" s="1"/>
  <c r="R111" s="1"/>
  <c r="S111" s="1"/>
  <c r="T111" s="1"/>
  <c r="U111" s="1"/>
  <c r="V111" s="1"/>
  <c r="W111" s="1"/>
  <c r="X111" s="1"/>
  <c r="N113"/>
  <c r="AA83" i="12"/>
  <c r="AB83" s="1"/>
  <c r="AC83" s="1"/>
  <c r="AD83" s="1"/>
  <c r="AE83" s="1"/>
  <c r="AF83" s="1"/>
  <c r="Z85" s="1"/>
  <c r="AA85" s="1"/>
  <c r="AB85" s="1"/>
  <c r="AC85" s="1"/>
  <c r="AD85" s="1"/>
  <c r="AE85" s="1"/>
  <c r="AF85" s="1"/>
  <c r="Z87" s="1"/>
  <c r="AA87" s="1"/>
  <c r="AB87" s="1"/>
  <c r="AC87" s="1"/>
  <c r="AD87" s="1"/>
  <c r="AE87" s="1"/>
  <c r="AF87" s="1"/>
  <c r="Z89" s="1"/>
  <c r="AA89" s="1"/>
  <c r="AB89" s="1"/>
  <c r="AC89" s="1"/>
  <c r="AD89" s="1"/>
  <c r="AE89" s="1"/>
  <c r="AF89" s="1"/>
  <c r="Z91" s="1"/>
  <c r="AA91" s="1"/>
  <c r="AB91" s="1"/>
  <c r="AC91" s="1"/>
  <c r="AD91" s="1"/>
  <c r="AE91" s="1"/>
  <c r="AF91" s="1"/>
  <c r="Z93" s="1"/>
  <c r="AA93" s="1"/>
  <c r="AB93" s="1"/>
  <c r="AC93" s="1"/>
  <c r="AD93" s="1"/>
  <c r="AE93" s="1"/>
  <c r="AF93" s="1"/>
  <c r="C99"/>
  <c r="J98" s="1"/>
  <c r="B99"/>
  <c r="B101" s="1"/>
  <c r="V96"/>
  <c r="V95"/>
  <c r="B99" i="10"/>
  <c r="B101" s="1"/>
  <c r="C99"/>
  <c r="J98" s="1"/>
  <c r="V96"/>
  <c r="V95"/>
  <c r="AA83"/>
  <c r="AB83" s="1"/>
  <c r="AC83" s="1"/>
  <c r="AD83" s="1"/>
  <c r="AE83" s="1"/>
  <c r="AF83" s="1"/>
  <c r="Z85" s="1"/>
  <c r="AA85" s="1"/>
  <c r="AB85" s="1"/>
  <c r="AC85" s="1"/>
  <c r="AD85" s="1"/>
  <c r="AE85" s="1"/>
  <c r="AF85" s="1"/>
  <c r="Z87" s="1"/>
  <c r="AA87" s="1"/>
  <c r="AB87" s="1"/>
  <c r="AC87" s="1"/>
  <c r="AD87" s="1"/>
  <c r="AE87" s="1"/>
  <c r="AF87" s="1"/>
  <c r="Z89" s="1"/>
  <c r="AA89" s="1"/>
  <c r="AB89" s="1"/>
  <c r="AC89" s="1"/>
  <c r="AD89" s="1"/>
  <c r="AE89" s="1"/>
  <c r="AF89" s="1"/>
  <c r="Z91" s="1"/>
  <c r="AA91" s="1"/>
  <c r="AB91" s="1"/>
  <c r="AC91" s="1"/>
  <c r="AD91" s="1"/>
  <c r="AE91" s="1"/>
  <c r="AF91" s="1"/>
  <c r="Z93" s="1"/>
  <c r="AA93" s="1"/>
  <c r="AB93" s="1"/>
  <c r="AC93" s="1"/>
  <c r="AD93" s="1"/>
  <c r="AE93" s="1"/>
  <c r="AF93" s="1"/>
  <c r="AD95" i="7"/>
  <c r="AA83"/>
  <c r="AB83" s="1"/>
  <c r="AC83" s="1"/>
  <c r="AD83" s="1"/>
  <c r="AE83" s="1"/>
  <c r="AF83" s="1"/>
  <c r="Z85" s="1"/>
  <c r="AA85" s="1"/>
  <c r="AB85" s="1"/>
  <c r="AC85" s="1"/>
  <c r="AD85" s="1"/>
  <c r="AE85" s="1"/>
  <c r="AF85" s="1"/>
  <c r="Z87" s="1"/>
  <c r="AA87" s="1"/>
  <c r="AB87" s="1"/>
  <c r="AC87" s="1"/>
  <c r="AD87" s="1"/>
  <c r="AE87" s="1"/>
  <c r="AF87" s="1"/>
  <c r="Z89" s="1"/>
  <c r="AA89" s="1"/>
  <c r="AB89" s="1"/>
  <c r="AC89" s="1"/>
  <c r="AD89" s="1"/>
  <c r="AE89" s="1"/>
  <c r="AF89" s="1"/>
  <c r="Z91" s="1"/>
  <c r="AA91" s="1"/>
  <c r="AB91" s="1"/>
  <c r="AC91" s="1"/>
  <c r="AD91" s="1"/>
  <c r="AE91" s="1"/>
  <c r="AF91" s="1"/>
  <c r="Z93" s="1"/>
  <c r="AA93" s="1"/>
  <c r="AB93" s="1"/>
  <c r="AC93" s="1"/>
  <c r="AD93" s="1"/>
  <c r="AE93" s="1"/>
  <c r="AF93" s="1"/>
  <c r="B99"/>
  <c r="B101" s="1"/>
  <c r="C99"/>
  <c r="J98" s="1"/>
  <c r="V96"/>
  <c r="V95"/>
  <c r="C101" i="6"/>
  <c r="D101" s="1"/>
  <c r="E101" s="1"/>
  <c r="F101" s="1"/>
  <c r="G101" s="1"/>
  <c r="H101" s="1"/>
  <c r="B103" s="1"/>
  <c r="C103" s="1"/>
  <c r="D103" s="1"/>
  <c r="E103" s="1"/>
  <c r="F103" s="1"/>
  <c r="G103" s="1"/>
  <c r="H103" s="1"/>
  <c r="B105" s="1"/>
  <c r="C105" s="1"/>
  <c r="D105" s="1"/>
  <c r="E105" s="1"/>
  <c r="F105" s="1"/>
  <c r="G105" s="1"/>
  <c r="H105" s="1"/>
  <c r="B107" s="1"/>
  <c r="C107" s="1"/>
  <c r="D107" s="1"/>
  <c r="E107" s="1"/>
  <c r="F107" s="1"/>
  <c r="G107" s="1"/>
  <c r="H107" s="1"/>
  <c r="B109" s="1"/>
  <c r="C109" s="1"/>
  <c r="D109" s="1"/>
  <c r="E109" s="1"/>
  <c r="F109" s="1"/>
  <c r="G109" s="1"/>
  <c r="H109" s="1"/>
  <c r="B111" s="1"/>
  <c r="C111" s="1"/>
  <c r="D111" s="1"/>
  <c r="E111" s="1"/>
  <c r="F111" s="1"/>
  <c r="G111" s="1"/>
  <c r="H111" s="1"/>
  <c r="AD96"/>
  <c r="AH96" s="1"/>
  <c r="J99"/>
  <c r="J101" s="1"/>
  <c r="K99"/>
  <c r="R98" s="1"/>
  <c r="AD95"/>
  <c r="AH95" s="1"/>
  <c r="J99" i="5"/>
  <c r="J101" s="1"/>
  <c r="K99"/>
  <c r="R98" s="1"/>
  <c r="AD95"/>
  <c r="AH95" s="1"/>
  <c r="C101"/>
  <c r="D101" s="1"/>
  <c r="E101" s="1"/>
  <c r="F101" s="1"/>
  <c r="G101" s="1"/>
  <c r="H101" s="1"/>
  <c r="B103" s="1"/>
  <c r="C103" s="1"/>
  <c r="D103" s="1"/>
  <c r="E103" s="1"/>
  <c r="F103" s="1"/>
  <c r="G103" s="1"/>
  <c r="H103" s="1"/>
  <c r="B105" s="1"/>
  <c r="C105" s="1"/>
  <c r="D105" s="1"/>
  <c r="E105" s="1"/>
  <c r="F105" s="1"/>
  <c r="G105" s="1"/>
  <c r="H105" s="1"/>
  <c r="B107" s="1"/>
  <c r="C107" s="1"/>
  <c r="D107" s="1"/>
  <c r="E107" s="1"/>
  <c r="F107" s="1"/>
  <c r="G107" s="1"/>
  <c r="H107" s="1"/>
  <c r="B109" s="1"/>
  <c r="C109" s="1"/>
  <c r="D109" s="1"/>
  <c r="E109" s="1"/>
  <c r="F109" s="1"/>
  <c r="G109" s="1"/>
  <c r="H109" s="1"/>
  <c r="B111" s="1"/>
  <c r="C111" s="1"/>
  <c r="D111" s="1"/>
  <c r="E111" s="1"/>
  <c r="F111" s="1"/>
  <c r="G111" s="1"/>
  <c r="H111" s="1"/>
  <c r="AD96"/>
  <c r="AH96" s="1"/>
  <c r="V95" i="1"/>
  <c r="W83" i="2"/>
  <c r="X83" s="1"/>
  <c r="F95" i="1"/>
  <c r="F96"/>
  <c r="V96" i="4"/>
  <c r="AA83"/>
  <c r="AB83" s="1"/>
  <c r="AC83" s="1"/>
  <c r="AD83" s="1"/>
  <c r="AE83" s="1"/>
  <c r="AF83" s="1"/>
  <c r="Z85" s="1"/>
  <c r="AA85" s="1"/>
  <c r="AB85" s="1"/>
  <c r="AC85" s="1"/>
  <c r="AD85" s="1"/>
  <c r="AE85" s="1"/>
  <c r="AF85" s="1"/>
  <c r="Z87" s="1"/>
  <c r="AA87" s="1"/>
  <c r="AB87" s="1"/>
  <c r="AC87" s="1"/>
  <c r="AD87" s="1"/>
  <c r="AE87" s="1"/>
  <c r="AF87" s="1"/>
  <c r="Z89" s="1"/>
  <c r="AA89" s="1"/>
  <c r="AB89" s="1"/>
  <c r="AC89" s="1"/>
  <c r="AD89" s="1"/>
  <c r="AE89" s="1"/>
  <c r="AF89" s="1"/>
  <c r="Z91" s="1"/>
  <c r="AA91" s="1"/>
  <c r="AB91" s="1"/>
  <c r="AC91" s="1"/>
  <c r="AD91" s="1"/>
  <c r="AE91" s="1"/>
  <c r="AF91" s="1"/>
  <c r="Z93" s="1"/>
  <c r="AA93" s="1"/>
  <c r="AB93" s="1"/>
  <c r="AC93" s="1"/>
  <c r="AD93" s="1"/>
  <c r="AE93" s="1"/>
  <c r="AF93" s="1"/>
  <c r="B99"/>
  <c r="B101" s="1"/>
  <c r="C99"/>
  <c r="J98" s="1"/>
  <c r="V95"/>
  <c r="AA83" i="2"/>
  <c r="AB83" s="1"/>
  <c r="AC83" s="1"/>
  <c r="AD83" s="1"/>
  <c r="AE83" s="1"/>
  <c r="AF83" s="1"/>
  <c r="Z85" s="1"/>
  <c r="AA85" s="1"/>
  <c r="AB85" s="1"/>
  <c r="AC85" s="1"/>
  <c r="AD85" s="1"/>
  <c r="AE85" s="1"/>
  <c r="AF85" s="1"/>
  <c r="Z87" s="1"/>
  <c r="AA87" s="1"/>
  <c r="AB87" s="1"/>
  <c r="AC87" s="1"/>
  <c r="AD87" s="1"/>
  <c r="AE87" s="1"/>
  <c r="AF87" s="1"/>
  <c r="Z89" s="1"/>
  <c r="AA89" s="1"/>
  <c r="AB89" s="1"/>
  <c r="AC89" s="1"/>
  <c r="AD89" s="1"/>
  <c r="AE89" s="1"/>
  <c r="AF89" s="1"/>
  <c r="Z91" s="1"/>
  <c r="AA91" s="1"/>
  <c r="AB91" s="1"/>
  <c r="AC91" s="1"/>
  <c r="AD91" s="1"/>
  <c r="AE91" s="1"/>
  <c r="AF91" s="1"/>
  <c r="Z93" s="1"/>
  <c r="AA93" s="1"/>
  <c r="AB93" s="1"/>
  <c r="AC93" s="1"/>
  <c r="AD93" s="1"/>
  <c r="AE93" s="1"/>
  <c r="AF93" s="1"/>
  <c r="B99"/>
  <c r="B101" s="1"/>
  <c r="C99"/>
  <c r="J98" s="1"/>
  <c r="B99" i="1"/>
  <c r="B101" s="1"/>
  <c r="C99"/>
  <c r="J98" s="1"/>
  <c r="V96"/>
  <c r="AA83"/>
  <c r="AB83" s="1"/>
  <c r="AC83" s="1"/>
  <c r="AD83" s="1"/>
  <c r="AE83" s="1"/>
  <c r="AF83" s="1"/>
  <c r="Z85" s="1"/>
  <c r="AA85" s="1"/>
  <c r="AB85" s="1"/>
  <c r="AC85" s="1"/>
  <c r="AD85" s="1"/>
  <c r="AE85" s="1"/>
  <c r="AF85" s="1"/>
  <c r="Z87" s="1"/>
  <c r="AA87" s="1"/>
  <c r="AB87" s="1"/>
  <c r="AC87" s="1"/>
  <c r="AD87" s="1"/>
  <c r="AE87" s="1"/>
  <c r="AF87" s="1"/>
  <c r="Z89" s="1"/>
  <c r="AA89" s="1"/>
  <c r="AB89" s="1"/>
  <c r="AC89" s="1"/>
  <c r="AD89" s="1"/>
  <c r="AE89" s="1"/>
  <c r="AF89" s="1"/>
  <c r="Z91" s="1"/>
  <c r="AA91" s="1"/>
  <c r="AB91" s="1"/>
  <c r="AC91" s="1"/>
  <c r="AD91" s="1"/>
  <c r="AE91" s="1"/>
  <c r="AF91" s="1"/>
  <c r="Z93" s="1"/>
  <c r="AA93" s="1"/>
  <c r="AB93" s="1"/>
  <c r="AC93" s="1"/>
  <c r="AD93" s="1"/>
  <c r="AE93" s="1"/>
  <c r="AF93" s="1"/>
  <c r="S98" i="14" l="1"/>
  <c r="Z97" s="1"/>
  <c r="R98"/>
  <c r="R100" s="1"/>
  <c r="K100"/>
  <c r="L100" s="1"/>
  <c r="M100" s="1"/>
  <c r="N100" s="1"/>
  <c r="O100" s="1"/>
  <c r="P100" s="1"/>
  <c r="J102" s="1"/>
  <c r="K102" s="1"/>
  <c r="L102" s="1"/>
  <c r="M102" s="1"/>
  <c r="N102" s="1"/>
  <c r="O102" s="1"/>
  <c r="P102" s="1"/>
  <c r="J104" s="1"/>
  <c r="K104" s="1"/>
  <c r="L104" s="1"/>
  <c r="M104" s="1"/>
  <c r="N104" s="1"/>
  <c r="O104" s="1"/>
  <c r="P104" s="1"/>
  <c r="J106" s="1"/>
  <c r="K106" s="1"/>
  <c r="L106" s="1"/>
  <c r="M106" s="1"/>
  <c r="N106" s="1"/>
  <c r="O106" s="1"/>
  <c r="P106" s="1"/>
  <c r="J108" s="1"/>
  <c r="K108" s="1"/>
  <c r="L108" s="1"/>
  <c r="M108" s="1"/>
  <c r="N108" s="1"/>
  <c r="O108" s="1"/>
  <c r="P108" s="1"/>
  <c r="J110" s="1"/>
  <c r="K110" s="1"/>
  <c r="L110" s="1"/>
  <c r="M110" s="1"/>
  <c r="N110" s="1"/>
  <c r="O110" s="1"/>
  <c r="F113"/>
  <c r="F112"/>
  <c r="AH95" i="7"/>
  <c r="V114" i="13"/>
  <c r="V113"/>
  <c r="AA101"/>
  <c r="AB101" s="1"/>
  <c r="AC101" s="1"/>
  <c r="AD101" s="1"/>
  <c r="AE101" s="1"/>
  <c r="AF101" s="1"/>
  <c r="Z103" s="1"/>
  <c r="AA103" s="1"/>
  <c r="AB103" s="1"/>
  <c r="AC103" s="1"/>
  <c r="AD103" s="1"/>
  <c r="AE103" s="1"/>
  <c r="AF103" s="1"/>
  <c r="Z105" s="1"/>
  <c r="AA105" s="1"/>
  <c r="AB105" s="1"/>
  <c r="AC105" s="1"/>
  <c r="AD105" s="1"/>
  <c r="AE105" s="1"/>
  <c r="AF105" s="1"/>
  <c r="Z107" s="1"/>
  <c r="AA107" s="1"/>
  <c r="AB107" s="1"/>
  <c r="AC107" s="1"/>
  <c r="AD107" s="1"/>
  <c r="AE107" s="1"/>
  <c r="AF107" s="1"/>
  <c r="Z109" s="1"/>
  <c r="AA109" s="1"/>
  <c r="AB109" s="1"/>
  <c r="AC109" s="1"/>
  <c r="AD109" s="1"/>
  <c r="AE109" s="1"/>
  <c r="AF109" s="1"/>
  <c r="Z111" s="1"/>
  <c r="AA111" s="1"/>
  <c r="AB111" s="1"/>
  <c r="AC111" s="1"/>
  <c r="AD111" s="1"/>
  <c r="AE111" s="1"/>
  <c r="AF111" s="1"/>
  <c r="AD96" i="12"/>
  <c r="AD95"/>
  <c r="AH95" s="1"/>
  <c r="C101"/>
  <c r="D101" s="1"/>
  <c r="E101" s="1"/>
  <c r="F101" s="1"/>
  <c r="G101" s="1"/>
  <c r="H101" s="1"/>
  <c r="B103" s="1"/>
  <c r="C103" s="1"/>
  <c r="D103" s="1"/>
  <c r="E103" s="1"/>
  <c r="F103" s="1"/>
  <c r="G103" s="1"/>
  <c r="H103" s="1"/>
  <c r="B105" s="1"/>
  <c r="C105" s="1"/>
  <c r="D105" s="1"/>
  <c r="E105" s="1"/>
  <c r="F105" s="1"/>
  <c r="G105" s="1"/>
  <c r="H105" s="1"/>
  <c r="B107" s="1"/>
  <c r="C107" s="1"/>
  <c r="D107" s="1"/>
  <c r="E107" s="1"/>
  <c r="F107" s="1"/>
  <c r="G107" s="1"/>
  <c r="H107" s="1"/>
  <c r="B109" s="1"/>
  <c r="C109" s="1"/>
  <c r="D109" s="1"/>
  <c r="E109" s="1"/>
  <c r="F109" s="1"/>
  <c r="G109" s="1"/>
  <c r="H109" s="1"/>
  <c r="B111" s="1"/>
  <c r="D111" s="1"/>
  <c r="E111" s="1"/>
  <c r="F111" s="1"/>
  <c r="G111" s="1"/>
  <c r="F114"/>
  <c r="K99"/>
  <c r="R98" s="1"/>
  <c r="J99"/>
  <c r="J101" s="1"/>
  <c r="AH96"/>
  <c r="AD95" i="10"/>
  <c r="AH95" s="1"/>
  <c r="J99"/>
  <c r="J101" s="1"/>
  <c r="K99"/>
  <c r="R98" s="1"/>
  <c r="C101"/>
  <c r="D101" s="1"/>
  <c r="E101" s="1"/>
  <c r="F101" s="1"/>
  <c r="G101" s="1"/>
  <c r="H101" s="1"/>
  <c r="B103" s="1"/>
  <c r="C103" s="1"/>
  <c r="D103" s="1"/>
  <c r="E103" s="1"/>
  <c r="F103" s="1"/>
  <c r="G103" s="1"/>
  <c r="H103" s="1"/>
  <c r="B105" s="1"/>
  <c r="C105" s="1"/>
  <c r="D105" s="1"/>
  <c r="E105" s="1"/>
  <c r="F105" s="1"/>
  <c r="G105" s="1"/>
  <c r="H105" s="1"/>
  <c r="B107" s="1"/>
  <c r="C107" s="1"/>
  <c r="D107" s="1"/>
  <c r="E107" s="1"/>
  <c r="F107" s="1"/>
  <c r="G107" s="1"/>
  <c r="H107" s="1"/>
  <c r="B109" s="1"/>
  <c r="C109" s="1"/>
  <c r="D109" s="1"/>
  <c r="E109" s="1"/>
  <c r="F109" s="1"/>
  <c r="G109" s="1"/>
  <c r="H109" s="1"/>
  <c r="B111" s="1"/>
  <c r="C111" s="1"/>
  <c r="D111" s="1"/>
  <c r="E111" s="1"/>
  <c r="F111" s="1"/>
  <c r="G111" s="1"/>
  <c r="H111" s="1"/>
  <c r="AD96"/>
  <c r="AH96" s="1"/>
  <c r="J99" i="7"/>
  <c r="J101" s="1"/>
  <c r="K99"/>
  <c r="R98" s="1"/>
  <c r="AD96"/>
  <c r="AH96" s="1"/>
  <c r="C101"/>
  <c r="D101" s="1"/>
  <c r="E101" s="1"/>
  <c r="F101" s="1"/>
  <c r="G101" s="1"/>
  <c r="H101" s="1"/>
  <c r="B103" s="1"/>
  <c r="C103" s="1"/>
  <c r="D103" s="1"/>
  <c r="E103" s="1"/>
  <c r="F103" s="1"/>
  <c r="G103" s="1"/>
  <c r="H103" s="1"/>
  <c r="B105" s="1"/>
  <c r="C105" s="1"/>
  <c r="D105" s="1"/>
  <c r="E105" s="1"/>
  <c r="F105" s="1"/>
  <c r="G105" s="1"/>
  <c r="H105" s="1"/>
  <c r="B107" s="1"/>
  <c r="C107" s="1"/>
  <c r="D107" s="1"/>
  <c r="E107" s="1"/>
  <c r="F107" s="1"/>
  <c r="G107" s="1"/>
  <c r="H107" s="1"/>
  <c r="B109" s="1"/>
  <c r="C109" s="1"/>
  <c r="D109" s="1"/>
  <c r="E109" s="1"/>
  <c r="F109" s="1"/>
  <c r="G109" s="1"/>
  <c r="H109" s="1"/>
  <c r="B111" s="1"/>
  <c r="C111" s="1"/>
  <c r="D111" s="1"/>
  <c r="E111" s="1"/>
  <c r="F111" s="1"/>
  <c r="G111" s="1"/>
  <c r="H111" s="1"/>
  <c r="F113" i="6"/>
  <c r="K101"/>
  <c r="L101" s="1"/>
  <c r="M101" s="1"/>
  <c r="N101" s="1"/>
  <c r="O101" s="1"/>
  <c r="P101" s="1"/>
  <c r="J103" s="1"/>
  <c r="K103" s="1"/>
  <c r="L103" s="1"/>
  <c r="M103" s="1"/>
  <c r="N103" s="1"/>
  <c r="O103" s="1"/>
  <c r="P103" s="1"/>
  <c r="J105" s="1"/>
  <c r="K105" s="1"/>
  <c r="L105" s="1"/>
  <c r="M105" s="1"/>
  <c r="N105" s="1"/>
  <c r="O105" s="1"/>
  <c r="P105" s="1"/>
  <c r="J107" s="1"/>
  <c r="K107" s="1"/>
  <c r="L107" s="1"/>
  <c r="M107" s="1"/>
  <c r="N107" s="1"/>
  <c r="O107" s="1"/>
  <c r="P107" s="1"/>
  <c r="J109" s="1"/>
  <c r="K109" s="1"/>
  <c r="L109" s="1"/>
  <c r="M109" s="1"/>
  <c r="N109" s="1"/>
  <c r="O109" s="1"/>
  <c r="P109" s="1"/>
  <c r="J111" s="1"/>
  <c r="K111" s="1"/>
  <c r="L111" s="1"/>
  <c r="M111" s="1"/>
  <c r="N111" s="1"/>
  <c r="O111" s="1"/>
  <c r="P111" s="1"/>
  <c r="R99"/>
  <c r="R101" s="1"/>
  <c r="S99"/>
  <c r="Z98" s="1"/>
  <c r="F114"/>
  <c r="R99" i="5"/>
  <c r="R101" s="1"/>
  <c r="S99"/>
  <c r="Z98" s="1"/>
  <c r="F114"/>
  <c r="K101"/>
  <c r="L101" s="1"/>
  <c r="M101" s="1"/>
  <c r="N101" s="1"/>
  <c r="O101" s="1"/>
  <c r="P101" s="1"/>
  <c r="J103" s="1"/>
  <c r="K103" s="1"/>
  <c r="L103" s="1"/>
  <c r="M103" s="1"/>
  <c r="N103" s="1"/>
  <c r="O103" s="1"/>
  <c r="P103" s="1"/>
  <c r="J105" s="1"/>
  <c r="K105" s="1"/>
  <c r="L105" s="1"/>
  <c r="M105" s="1"/>
  <c r="N105" s="1"/>
  <c r="O105" s="1"/>
  <c r="P105" s="1"/>
  <c r="J107" s="1"/>
  <c r="K107" s="1"/>
  <c r="L107" s="1"/>
  <c r="M107" s="1"/>
  <c r="N107" s="1"/>
  <c r="O107" s="1"/>
  <c r="P107" s="1"/>
  <c r="J109" s="1"/>
  <c r="K109" s="1"/>
  <c r="L109" s="1"/>
  <c r="M109" s="1"/>
  <c r="N109" s="1"/>
  <c r="O109" s="1"/>
  <c r="P109" s="1"/>
  <c r="J111" s="1"/>
  <c r="K111" s="1"/>
  <c r="L111" s="1"/>
  <c r="M111" s="1"/>
  <c r="N111" s="1"/>
  <c r="O111" s="1"/>
  <c r="P111" s="1"/>
  <c r="F113"/>
  <c r="R85" i="2"/>
  <c r="S85" s="1"/>
  <c r="T85" s="1"/>
  <c r="U85" s="1"/>
  <c r="V85" s="1"/>
  <c r="W85" s="1"/>
  <c r="X85" s="1"/>
  <c r="R87" s="1"/>
  <c r="S87" s="1"/>
  <c r="T87" s="1"/>
  <c r="U87" s="1"/>
  <c r="V87" s="1"/>
  <c r="W87" s="1"/>
  <c r="X87" s="1"/>
  <c r="R89" s="1"/>
  <c r="S89" s="1"/>
  <c r="T89" s="1"/>
  <c r="U89" s="1"/>
  <c r="V89" s="1"/>
  <c r="W89" s="1"/>
  <c r="X89" s="1"/>
  <c r="R91" s="1"/>
  <c r="S91" s="1"/>
  <c r="T91" s="1"/>
  <c r="U91" s="1"/>
  <c r="V91" s="1"/>
  <c r="W91" s="1"/>
  <c r="X91" s="1"/>
  <c r="R93" s="1"/>
  <c r="S93" s="1"/>
  <c r="T93" s="1"/>
  <c r="U93" s="1"/>
  <c r="V93" s="1"/>
  <c r="W93" s="1"/>
  <c r="C101" i="4"/>
  <c r="D101" s="1"/>
  <c r="E101" s="1"/>
  <c r="F101" s="1"/>
  <c r="G101" s="1"/>
  <c r="H101" s="1"/>
  <c r="B103" s="1"/>
  <c r="C103" s="1"/>
  <c r="D103" s="1"/>
  <c r="E103" s="1"/>
  <c r="F103" s="1"/>
  <c r="G103" s="1"/>
  <c r="H103" s="1"/>
  <c r="B105" s="1"/>
  <c r="C105" s="1"/>
  <c r="D105" s="1"/>
  <c r="E105" s="1"/>
  <c r="F105" s="1"/>
  <c r="G105" s="1"/>
  <c r="H105" s="1"/>
  <c r="J99"/>
  <c r="J101" s="1"/>
  <c r="K99"/>
  <c r="R98" s="1"/>
  <c r="AD95"/>
  <c r="AH95" s="1"/>
  <c r="AD96"/>
  <c r="AH96" s="1"/>
  <c r="J99" i="2"/>
  <c r="J101" s="1"/>
  <c r="K99"/>
  <c r="R98" s="1"/>
  <c r="C101"/>
  <c r="D101" s="1"/>
  <c r="E101" s="1"/>
  <c r="F101" s="1"/>
  <c r="G101" s="1"/>
  <c r="H101" s="1"/>
  <c r="B103" s="1"/>
  <c r="C103" s="1"/>
  <c r="D103" s="1"/>
  <c r="E103" s="1"/>
  <c r="F103" s="1"/>
  <c r="G103" s="1"/>
  <c r="H103" s="1"/>
  <c r="B105" s="1"/>
  <c r="C105" s="1"/>
  <c r="D105" s="1"/>
  <c r="E105" s="1"/>
  <c r="F105" s="1"/>
  <c r="G105" s="1"/>
  <c r="H105" s="1"/>
  <c r="B107" s="1"/>
  <c r="C107" s="1"/>
  <c r="D107" s="1"/>
  <c r="E107" s="1"/>
  <c r="F107" s="1"/>
  <c r="G107" s="1"/>
  <c r="H107" s="1"/>
  <c r="B109" s="1"/>
  <c r="C109" s="1"/>
  <c r="D109" s="1"/>
  <c r="E109" s="1"/>
  <c r="F109" s="1"/>
  <c r="G109" s="1"/>
  <c r="H109" s="1"/>
  <c r="B111" s="1"/>
  <c r="C111" s="1"/>
  <c r="D111" s="1"/>
  <c r="E111" s="1"/>
  <c r="F111" s="1"/>
  <c r="G111" s="1"/>
  <c r="H111" s="1"/>
  <c r="AD95"/>
  <c r="AD96"/>
  <c r="C101" i="1"/>
  <c r="D101" s="1"/>
  <c r="E101" s="1"/>
  <c r="F101" s="1"/>
  <c r="G101" s="1"/>
  <c r="H101" s="1"/>
  <c r="B103" s="1"/>
  <c r="C103" s="1"/>
  <c r="D103" s="1"/>
  <c r="E103" s="1"/>
  <c r="F103" s="1"/>
  <c r="G103" s="1"/>
  <c r="H103" s="1"/>
  <c r="B105" s="1"/>
  <c r="C105" s="1"/>
  <c r="D105" s="1"/>
  <c r="E105" s="1"/>
  <c r="F105" s="1"/>
  <c r="G105" s="1"/>
  <c r="H105" s="1"/>
  <c r="B107" s="1"/>
  <c r="C107" s="1"/>
  <c r="D107" s="1"/>
  <c r="E107" s="1"/>
  <c r="F107" s="1"/>
  <c r="G107" s="1"/>
  <c r="H107" s="1"/>
  <c r="B109" s="1"/>
  <c r="C109" s="1"/>
  <c r="D109" s="1"/>
  <c r="E109" s="1"/>
  <c r="F109" s="1"/>
  <c r="G109" s="1"/>
  <c r="H109" s="1"/>
  <c r="B111" s="1"/>
  <c r="C111" s="1"/>
  <c r="D111" s="1"/>
  <c r="E111" s="1"/>
  <c r="F111" s="1"/>
  <c r="G111" s="1"/>
  <c r="H111" s="1"/>
  <c r="J99"/>
  <c r="J101" s="1"/>
  <c r="K99"/>
  <c r="R98" s="1"/>
  <c r="AD95"/>
  <c r="AH95" s="1"/>
  <c r="AD96"/>
  <c r="AH96" s="1"/>
  <c r="AA98" i="14" l="1"/>
  <c r="Z98"/>
  <c r="Z100" s="1"/>
  <c r="N113"/>
  <c r="S100"/>
  <c r="T100" s="1"/>
  <c r="U100" s="1"/>
  <c r="V100" s="1"/>
  <c r="W100" s="1"/>
  <c r="X100" s="1"/>
  <c r="R102" s="1"/>
  <c r="S102" s="1"/>
  <c r="T102" s="1"/>
  <c r="U102" s="1"/>
  <c r="V102" s="1"/>
  <c r="W102" s="1"/>
  <c r="X102" s="1"/>
  <c r="R104" s="1"/>
  <c r="S104" s="1"/>
  <c r="T104" s="1"/>
  <c r="U104" s="1"/>
  <c r="V104" s="1"/>
  <c r="W104" s="1"/>
  <c r="X104" s="1"/>
  <c r="R106" s="1"/>
  <c r="S106" s="1"/>
  <c r="T106" s="1"/>
  <c r="U106" s="1"/>
  <c r="V106" s="1"/>
  <c r="W106" s="1"/>
  <c r="X106" s="1"/>
  <c r="R108" s="1"/>
  <c r="S108" s="1"/>
  <c r="T108" s="1"/>
  <c r="U108" s="1"/>
  <c r="V108" s="1"/>
  <c r="W108" s="1"/>
  <c r="X108" s="1"/>
  <c r="R110" s="1"/>
  <c r="T110" s="1"/>
  <c r="U110" s="1"/>
  <c r="V110" s="1"/>
  <c r="W110" s="1"/>
  <c r="N112"/>
  <c r="AD113" i="13"/>
  <c r="AH113" s="1"/>
  <c r="AD114"/>
  <c r="AH114" s="1"/>
  <c r="F113" i="12"/>
  <c r="K101"/>
  <c r="L101" s="1"/>
  <c r="M101" s="1"/>
  <c r="N101" s="1"/>
  <c r="O101" s="1"/>
  <c r="P101" s="1"/>
  <c r="J103" s="1"/>
  <c r="K103" s="1"/>
  <c r="L103" s="1"/>
  <c r="M103" s="1"/>
  <c r="N103" s="1"/>
  <c r="O103" s="1"/>
  <c r="P103" s="1"/>
  <c r="J105" s="1"/>
  <c r="K105" s="1"/>
  <c r="L105" s="1"/>
  <c r="M105" s="1"/>
  <c r="N105" s="1"/>
  <c r="O105" s="1"/>
  <c r="P105" s="1"/>
  <c r="J107" s="1"/>
  <c r="K107" s="1"/>
  <c r="L107" s="1"/>
  <c r="M107" s="1"/>
  <c r="N107" s="1"/>
  <c r="O107" s="1"/>
  <c r="P107" s="1"/>
  <c r="J109" s="1"/>
  <c r="K109" s="1"/>
  <c r="L109" s="1"/>
  <c r="M109" s="1"/>
  <c r="N109" s="1"/>
  <c r="O109" s="1"/>
  <c r="P109" s="1"/>
  <c r="J111" s="1"/>
  <c r="K111" s="1"/>
  <c r="L111" s="1"/>
  <c r="M111" s="1"/>
  <c r="N111" s="1"/>
  <c r="O111" s="1"/>
  <c r="S99"/>
  <c r="Z98" s="1"/>
  <c r="R99"/>
  <c r="R101" s="1"/>
  <c r="K101" i="10"/>
  <c r="L101" s="1"/>
  <c r="M101" s="1"/>
  <c r="N101" s="1"/>
  <c r="O101" s="1"/>
  <c r="P101" s="1"/>
  <c r="J103" s="1"/>
  <c r="K103" s="1"/>
  <c r="L103" s="1"/>
  <c r="M103" s="1"/>
  <c r="N103" s="1"/>
  <c r="O103" s="1"/>
  <c r="P103" s="1"/>
  <c r="J105" s="1"/>
  <c r="K105" s="1"/>
  <c r="L105" s="1"/>
  <c r="M105" s="1"/>
  <c r="N105" s="1"/>
  <c r="O105" s="1"/>
  <c r="P105" s="1"/>
  <c r="J107" s="1"/>
  <c r="K107" s="1"/>
  <c r="L107" s="1"/>
  <c r="M107" s="1"/>
  <c r="N107" s="1"/>
  <c r="O107" s="1"/>
  <c r="P107" s="1"/>
  <c r="J109" s="1"/>
  <c r="K109" s="1"/>
  <c r="L109" s="1"/>
  <c r="M109" s="1"/>
  <c r="N109" s="1"/>
  <c r="O109" s="1"/>
  <c r="P109" s="1"/>
  <c r="J111" s="1"/>
  <c r="L111" s="1"/>
  <c r="M111" s="1"/>
  <c r="N111" s="1"/>
  <c r="O111" s="1"/>
  <c r="F113"/>
  <c r="R99"/>
  <c r="R101" s="1"/>
  <c r="S99"/>
  <c r="Z98" s="1"/>
  <c r="F114"/>
  <c r="K101" i="7"/>
  <c r="L101" s="1"/>
  <c r="M101" s="1"/>
  <c r="N101" s="1"/>
  <c r="O101" s="1"/>
  <c r="P101" s="1"/>
  <c r="J103" s="1"/>
  <c r="K103" s="1"/>
  <c r="L103" s="1"/>
  <c r="M103" s="1"/>
  <c r="N103" s="1"/>
  <c r="O103" s="1"/>
  <c r="P103" s="1"/>
  <c r="J105" s="1"/>
  <c r="K105" s="1"/>
  <c r="L105" s="1"/>
  <c r="M105" s="1"/>
  <c r="N105" s="1"/>
  <c r="O105" s="1"/>
  <c r="P105" s="1"/>
  <c r="J107" s="1"/>
  <c r="K107" s="1"/>
  <c r="L107" s="1"/>
  <c r="M107" s="1"/>
  <c r="N107" s="1"/>
  <c r="O107" s="1"/>
  <c r="P107" s="1"/>
  <c r="J109" s="1"/>
  <c r="K109" s="1"/>
  <c r="L109" s="1"/>
  <c r="M109" s="1"/>
  <c r="N109" s="1"/>
  <c r="O109" s="1"/>
  <c r="P109" s="1"/>
  <c r="J111" s="1"/>
  <c r="K111" s="1"/>
  <c r="L111" s="1"/>
  <c r="M111" s="1"/>
  <c r="N111" s="1"/>
  <c r="O111" s="1"/>
  <c r="P111" s="1"/>
  <c r="R99"/>
  <c r="R101" s="1"/>
  <c r="S99"/>
  <c r="Z98" s="1"/>
  <c r="F114"/>
  <c r="F113"/>
  <c r="S101" i="6"/>
  <c r="T101" s="1"/>
  <c r="U101" s="1"/>
  <c r="V101" s="1"/>
  <c r="W101" s="1"/>
  <c r="X101" s="1"/>
  <c r="R103" s="1"/>
  <c r="S103" s="1"/>
  <c r="T103" s="1"/>
  <c r="U103" s="1"/>
  <c r="V103" s="1"/>
  <c r="W103" s="1"/>
  <c r="X103" s="1"/>
  <c r="R105" s="1"/>
  <c r="S105" s="1"/>
  <c r="T105" s="1"/>
  <c r="U105" s="1"/>
  <c r="V105" s="1"/>
  <c r="W105" s="1"/>
  <c r="X105" s="1"/>
  <c r="R107" s="1"/>
  <c r="S107" s="1"/>
  <c r="T107" s="1"/>
  <c r="U107" s="1"/>
  <c r="V107" s="1"/>
  <c r="W107" s="1"/>
  <c r="X107" s="1"/>
  <c r="R109" s="1"/>
  <c r="S109" s="1"/>
  <c r="T109" s="1"/>
  <c r="U109" s="1"/>
  <c r="V109" s="1"/>
  <c r="W109" s="1"/>
  <c r="X109" s="1"/>
  <c r="R111" s="1"/>
  <c r="Z99"/>
  <c r="Z101" s="1"/>
  <c r="AA99"/>
  <c r="N113"/>
  <c r="N114"/>
  <c r="S101" i="5"/>
  <c r="T101" s="1"/>
  <c r="U101" s="1"/>
  <c r="V101" s="1"/>
  <c r="W101" s="1"/>
  <c r="X101" s="1"/>
  <c r="R103" s="1"/>
  <c r="S103" s="1"/>
  <c r="T103" s="1"/>
  <c r="U103" s="1"/>
  <c r="V103" s="1"/>
  <c r="W103" s="1"/>
  <c r="X103" s="1"/>
  <c r="R105" s="1"/>
  <c r="S105" s="1"/>
  <c r="T105" s="1"/>
  <c r="U105" s="1"/>
  <c r="V105" s="1"/>
  <c r="W105" s="1"/>
  <c r="X105" s="1"/>
  <c r="R107" s="1"/>
  <c r="S107" s="1"/>
  <c r="T107" s="1"/>
  <c r="U107" s="1"/>
  <c r="V107" s="1"/>
  <c r="W107" s="1"/>
  <c r="X107" s="1"/>
  <c r="R109" s="1"/>
  <c r="S109" s="1"/>
  <c r="T109" s="1"/>
  <c r="U109" s="1"/>
  <c r="V109" s="1"/>
  <c r="W109" s="1"/>
  <c r="X109" s="1"/>
  <c r="R111" s="1"/>
  <c r="Z99"/>
  <c r="Z101" s="1"/>
  <c r="AA99"/>
  <c r="N113"/>
  <c r="N114"/>
  <c r="B107" i="4"/>
  <c r="C107" s="1"/>
  <c r="V95" i="2"/>
  <c r="AH95" s="1"/>
  <c r="V96"/>
  <c r="AH96" s="1"/>
  <c r="R99" i="4"/>
  <c r="R101" s="1"/>
  <c r="S99"/>
  <c r="Z98" s="1"/>
  <c r="K101"/>
  <c r="L101" s="1"/>
  <c r="M101" s="1"/>
  <c r="N101" s="1"/>
  <c r="O101" s="1"/>
  <c r="P101" s="1"/>
  <c r="J103" s="1"/>
  <c r="K103" s="1"/>
  <c r="L103" s="1"/>
  <c r="M103" s="1"/>
  <c r="N103" s="1"/>
  <c r="O103" s="1"/>
  <c r="P103" s="1"/>
  <c r="J105" s="1"/>
  <c r="K105" s="1"/>
  <c r="L105" s="1"/>
  <c r="M105" s="1"/>
  <c r="N105" s="1"/>
  <c r="O105" s="1"/>
  <c r="P105" s="1"/>
  <c r="J107" s="1"/>
  <c r="K101" i="2"/>
  <c r="L101" s="1"/>
  <c r="M101" s="1"/>
  <c r="N101" s="1"/>
  <c r="O101" s="1"/>
  <c r="P101" s="1"/>
  <c r="J103" s="1"/>
  <c r="K103" s="1"/>
  <c r="L103" s="1"/>
  <c r="M103" s="1"/>
  <c r="N103" s="1"/>
  <c r="O103" s="1"/>
  <c r="P103" s="1"/>
  <c r="J105" s="1"/>
  <c r="K105" s="1"/>
  <c r="L105" s="1"/>
  <c r="M105" s="1"/>
  <c r="N105" s="1"/>
  <c r="O105" s="1"/>
  <c r="P105" s="1"/>
  <c r="J107" s="1"/>
  <c r="K107" s="1"/>
  <c r="L107" s="1"/>
  <c r="M107" s="1"/>
  <c r="N107" s="1"/>
  <c r="O107" s="1"/>
  <c r="P107" s="1"/>
  <c r="J109" s="1"/>
  <c r="K109" s="1"/>
  <c r="L109" s="1"/>
  <c r="M109" s="1"/>
  <c r="N109" s="1"/>
  <c r="O109" s="1"/>
  <c r="P109" s="1"/>
  <c r="J111" s="1"/>
  <c r="K111" s="1"/>
  <c r="L111" s="1"/>
  <c r="M111" s="1"/>
  <c r="N111" s="1"/>
  <c r="O111" s="1"/>
  <c r="P111" s="1"/>
  <c r="F113"/>
  <c r="R99"/>
  <c r="R101" s="1"/>
  <c r="S99"/>
  <c r="Z98" s="1"/>
  <c r="F114"/>
  <c r="K101" i="1"/>
  <c r="L101" s="1"/>
  <c r="M101" s="1"/>
  <c r="N101" s="1"/>
  <c r="O101" s="1"/>
  <c r="P101" s="1"/>
  <c r="J103" s="1"/>
  <c r="K103" s="1"/>
  <c r="L103" s="1"/>
  <c r="M103" s="1"/>
  <c r="N103" s="1"/>
  <c r="O103" s="1"/>
  <c r="P103" s="1"/>
  <c r="J105" s="1"/>
  <c r="K105" s="1"/>
  <c r="L105" s="1"/>
  <c r="M105" s="1"/>
  <c r="N105" s="1"/>
  <c r="O105" s="1"/>
  <c r="P105" s="1"/>
  <c r="J107" s="1"/>
  <c r="K107" s="1"/>
  <c r="L107" s="1"/>
  <c r="M107" s="1"/>
  <c r="N107" s="1"/>
  <c r="O107" s="1"/>
  <c r="P107" s="1"/>
  <c r="J109" s="1"/>
  <c r="K109" s="1"/>
  <c r="L109" s="1"/>
  <c r="M109" s="1"/>
  <c r="N109" s="1"/>
  <c r="O109" s="1"/>
  <c r="P109" s="1"/>
  <c r="J111" s="1"/>
  <c r="K111" s="1"/>
  <c r="L111" s="1"/>
  <c r="M111" s="1"/>
  <c r="N111" s="1"/>
  <c r="O111" s="1"/>
  <c r="R99"/>
  <c r="R101" s="1"/>
  <c r="S99"/>
  <c r="Z98" s="1"/>
  <c r="F114"/>
  <c r="F113"/>
  <c r="V113" i="14" l="1"/>
  <c r="V112"/>
  <c r="AA100"/>
  <c r="AB100" s="1"/>
  <c r="AC100" s="1"/>
  <c r="AD100" s="1"/>
  <c r="AE100" s="1"/>
  <c r="AF100" s="1"/>
  <c r="Z102" s="1"/>
  <c r="AA102" s="1"/>
  <c r="AB102" s="1"/>
  <c r="AC102" s="1"/>
  <c r="AD102" s="1"/>
  <c r="AE102" s="1"/>
  <c r="AF102" s="1"/>
  <c r="Z104" s="1"/>
  <c r="AA104" s="1"/>
  <c r="AB104" s="1"/>
  <c r="AC104" s="1"/>
  <c r="AD104" s="1"/>
  <c r="AE104" s="1"/>
  <c r="AF104" s="1"/>
  <c r="Z106" s="1"/>
  <c r="AA106" s="1"/>
  <c r="AB106" s="1"/>
  <c r="AC106" s="1"/>
  <c r="AD106" s="1"/>
  <c r="AE106" s="1"/>
  <c r="AF106" s="1"/>
  <c r="Z108" s="1"/>
  <c r="AA108" s="1"/>
  <c r="AB108" s="1"/>
  <c r="AC108" s="1"/>
  <c r="AD108" s="1"/>
  <c r="AE108" s="1"/>
  <c r="AF108" s="1"/>
  <c r="Z110" s="1"/>
  <c r="AA110" s="1"/>
  <c r="AB110" s="1"/>
  <c r="AC110" s="1"/>
  <c r="AD110" s="1"/>
  <c r="AE110" s="1"/>
  <c r="AF110" s="1"/>
  <c r="O126" i="13"/>
  <c r="O125"/>
  <c r="S101" i="12"/>
  <c r="T101" s="1"/>
  <c r="U101" s="1"/>
  <c r="V101" s="1"/>
  <c r="W101" s="1"/>
  <c r="X101" s="1"/>
  <c r="R103" s="1"/>
  <c r="S103" s="1"/>
  <c r="T103" s="1"/>
  <c r="U103" s="1"/>
  <c r="V103" s="1"/>
  <c r="W103" s="1"/>
  <c r="X103" s="1"/>
  <c r="R105" s="1"/>
  <c r="S105" s="1"/>
  <c r="T105" s="1"/>
  <c r="U105" s="1"/>
  <c r="V105" s="1"/>
  <c r="W105" s="1"/>
  <c r="X105" s="1"/>
  <c r="R107" s="1"/>
  <c r="S107" s="1"/>
  <c r="T107" s="1"/>
  <c r="U107" s="1"/>
  <c r="V107" s="1"/>
  <c r="W107" s="1"/>
  <c r="X107" s="1"/>
  <c r="R109" s="1"/>
  <c r="S109" s="1"/>
  <c r="T109" s="1"/>
  <c r="U109" s="1"/>
  <c r="V109" s="1"/>
  <c r="W109" s="1"/>
  <c r="X109" s="1"/>
  <c r="R111" s="1"/>
  <c r="S111" s="1"/>
  <c r="T111" s="1"/>
  <c r="U111" s="1"/>
  <c r="V111" s="1"/>
  <c r="W111" s="1"/>
  <c r="X111" s="1"/>
  <c r="AA99"/>
  <c r="Z99"/>
  <c r="Z101" s="1"/>
  <c r="N114"/>
  <c r="N113"/>
  <c r="Z99" i="10"/>
  <c r="Z101" s="1"/>
  <c r="AA99"/>
  <c r="S101"/>
  <c r="T101" s="1"/>
  <c r="U101" s="1"/>
  <c r="V101" s="1"/>
  <c r="W101" s="1"/>
  <c r="X101" s="1"/>
  <c r="R103" s="1"/>
  <c r="S103" s="1"/>
  <c r="T103" s="1"/>
  <c r="U103" s="1"/>
  <c r="V103" s="1"/>
  <c r="W103" s="1"/>
  <c r="X103" s="1"/>
  <c r="R105" s="1"/>
  <c r="S105" s="1"/>
  <c r="T105" s="1"/>
  <c r="U105" s="1"/>
  <c r="V105" s="1"/>
  <c r="W105" s="1"/>
  <c r="X105" s="1"/>
  <c r="R107" s="1"/>
  <c r="S107" s="1"/>
  <c r="T107" s="1"/>
  <c r="U107" s="1"/>
  <c r="V107" s="1"/>
  <c r="W107" s="1"/>
  <c r="X107" s="1"/>
  <c r="R109" s="1"/>
  <c r="S109" s="1"/>
  <c r="T109" s="1"/>
  <c r="U109" s="1"/>
  <c r="V109" s="1"/>
  <c r="W109" s="1"/>
  <c r="X109" s="1"/>
  <c r="R111" s="1"/>
  <c r="V114" s="1"/>
  <c r="N113"/>
  <c r="N114"/>
  <c r="S101" i="7"/>
  <c r="T101" s="1"/>
  <c r="U101" s="1"/>
  <c r="V101" s="1"/>
  <c r="W101" s="1"/>
  <c r="X101" s="1"/>
  <c r="R103" s="1"/>
  <c r="S103" s="1"/>
  <c r="T103" s="1"/>
  <c r="U103" s="1"/>
  <c r="V103" s="1"/>
  <c r="W103" s="1"/>
  <c r="X103" s="1"/>
  <c r="R105" s="1"/>
  <c r="S105" s="1"/>
  <c r="T105" s="1"/>
  <c r="U105" s="1"/>
  <c r="V105" s="1"/>
  <c r="W105" s="1"/>
  <c r="X105" s="1"/>
  <c r="R107" s="1"/>
  <c r="S107" s="1"/>
  <c r="T107" s="1"/>
  <c r="U107" s="1"/>
  <c r="V107" s="1"/>
  <c r="W107" s="1"/>
  <c r="X107" s="1"/>
  <c r="R109" s="1"/>
  <c r="S109" s="1"/>
  <c r="T109" s="1"/>
  <c r="U109" s="1"/>
  <c r="V109" s="1"/>
  <c r="W109" s="1"/>
  <c r="X109" s="1"/>
  <c r="R111" s="1"/>
  <c r="Z99"/>
  <c r="Z101" s="1"/>
  <c r="AA99"/>
  <c r="N113"/>
  <c r="N114"/>
  <c r="AA101" i="6"/>
  <c r="AB101" s="1"/>
  <c r="AC101" s="1"/>
  <c r="AD101" s="1"/>
  <c r="AE101" s="1"/>
  <c r="AF101" s="1"/>
  <c r="Z103" s="1"/>
  <c r="AA103" s="1"/>
  <c r="AB103" s="1"/>
  <c r="AC103" s="1"/>
  <c r="AD103" s="1"/>
  <c r="AE103" s="1"/>
  <c r="AF103" s="1"/>
  <c r="Z105" s="1"/>
  <c r="AA105" s="1"/>
  <c r="AB105" s="1"/>
  <c r="AC105" s="1"/>
  <c r="AD105" s="1"/>
  <c r="AE105" s="1"/>
  <c r="AF105" s="1"/>
  <c r="Z107" s="1"/>
  <c r="AA107" s="1"/>
  <c r="AB107" s="1"/>
  <c r="AC107" s="1"/>
  <c r="AD107" s="1"/>
  <c r="AE107" s="1"/>
  <c r="AF107" s="1"/>
  <c r="Z109" s="1"/>
  <c r="AA109" s="1"/>
  <c r="AB109" s="1"/>
  <c r="AC109" s="1"/>
  <c r="AD109" s="1"/>
  <c r="AE109" s="1"/>
  <c r="AF109" s="1"/>
  <c r="Z111" s="1"/>
  <c r="AA111" s="1"/>
  <c r="AB111" s="1"/>
  <c r="AC111" s="1"/>
  <c r="AD111" s="1"/>
  <c r="AE111" s="1"/>
  <c r="AF111" s="1"/>
  <c r="V114"/>
  <c r="V113"/>
  <c r="V113" i="5"/>
  <c r="AA101"/>
  <c r="AB101" s="1"/>
  <c r="AC101" s="1"/>
  <c r="AD101" s="1"/>
  <c r="AE101" s="1"/>
  <c r="AF101" s="1"/>
  <c r="Z103" s="1"/>
  <c r="AA103" s="1"/>
  <c r="AB103" s="1"/>
  <c r="AC103" s="1"/>
  <c r="AD103" s="1"/>
  <c r="AE103" s="1"/>
  <c r="AF103" s="1"/>
  <c r="Z105" s="1"/>
  <c r="AA105" s="1"/>
  <c r="AB105" s="1"/>
  <c r="AC105" s="1"/>
  <c r="AD105" s="1"/>
  <c r="AE105" s="1"/>
  <c r="AF105" s="1"/>
  <c r="Z107" s="1"/>
  <c r="AA107" s="1"/>
  <c r="AB107" s="1"/>
  <c r="AC107" s="1"/>
  <c r="AD107" s="1"/>
  <c r="AE107" s="1"/>
  <c r="AF107" s="1"/>
  <c r="Z109" s="1"/>
  <c r="AA109" s="1"/>
  <c r="AB109" s="1"/>
  <c r="AC109" s="1"/>
  <c r="AD109" s="1"/>
  <c r="AE109" s="1"/>
  <c r="AF109" s="1"/>
  <c r="Z111" s="1"/>
  <c r="AA111" s="1"/>
  <c r="AB111" s="1"/>
  <c r="AC111" s="1"/>
  <c r="AD111" s="1"/>
  <c r="AE111" s="1"/>
  <c r="AF111" s="1"/>
  <c r="V114"/>
  <c r="D107" i="4"/>
  <c r="E107" s="1"/>
  <c r="F107" s="1"/>
  <c r="G107" s="1"/>
  <c r="H107" s="1"/>
  <c r="B109" s="1"/>
  <c r="C109" s="1"/>
  <c r="D109" s="1"/>
  <c r="E109" s="1"/>
  <c r="F109" s="1"/>
  <c r="G109" s="1"/>
  <c r="H109" s="1"/>
  <c r="B111" s="1"/>
  <c r="C111" s="1"/>
  <c r="D111" s="1"/>
  <c r="E111" s="1"/>
  <c r="F111" s="1"/>
  <c r="G111" s="1"/>
  <c r="H111" s="1"/>
  <c r="K107"/>
  <c r="S101"/>
  <c r="T101" s="1"/>
  <c r="U101" s="1"/>
  <c r="V101" s="1"/>
  <c r="W101" s="1"/>
  <c r="X101" s="1"/>
  <c r="R103" s="1"/>
  <c r="S103" s="1"/>
  <c r="T103" s="1"/>
  <c r="U103" s="1"/>
  <c r="V103" s="1"/>
  <c r="W103" s="1"/>
  <c r="X103" s="1"/>
  <c r="R105" s="1"/>
  <c r="S105" s="1"/>
  <c r="T105" s="1"/>
  <c r="U105" s="1"/>
  <c r="V105" s="1"/>
  <c r="W105" s="1"/>
  <c r="X105" s="1"/>
  <c r="R107" s="1"/>
  <c r="S107" s="1"/>
  <c r="T107" s="1"/>
  <c r="U107" s="1"/>
  <c r="V107" s="1"/>
  <c r="W107" s="1"/>
  <c r="X107" s="1"/>
  <c r="R109" s="1"/>
  <c r="S109" s="1"/>
  <c r="T109" s="1"/>
  <c r="U109" s="1"/>
  <c r="V109" s="1"/>
  <c r="W109" s="1"/>
  <c r="X109" s="1"/>
  <c r="R111" s="1"/>
  <c r="S111" s="1"/>
  <c r="T111" s="1"/>
  <c r="U111" s="1"/>
  <c r="V111" s="1"/>
  <c r="W111" s="1"/>
  <c r="X111" s="1"/>
  <c r="Z99"/>
  <c r="Z101" s="1"/>
  <c r="AA99"/>
  <c r="Z99" i="2"/>
  <c r="Z101" s="1"/>
  <c r="AA99"/>
  <c r="S101"/>
  <c r="T101" s="1"/>
  <c r="U101" s="1"/>
  <c r="V101" s="1"/>
  <c r="W101" s="1"/>
  <c r="X101" s="1"/>
  <c r="R103" s="1"/>
  <c r="S103" s="1"/>
  <c r="T103" s="1"/>
  <c r="U103" s="1"/>
  <c r="V103" s="1"/>
  <c r="W103" s="1"/>
  <c r="X103" s="1"/>
  <c r="R105" s="1"/>
  <c r="S105" s="1"/>
  <c r="T105" s="1"/>
  <c r="U105" s="1"/>
  <c r="V105" s="1"/>
  <c r="W105" s="1"/>
  <c r="X105" s="1"/>
  <c r="R107" s="1"/>
  <c r="S107" s="1"/>
  <c r="T107" s="1"/>
  <c r="U107" s="1"/>
  <c r="V107" s="1"/>
  <c r="W107" s="1"/>
  <c r="X107" s="1"/>
  <c r="R109" s="1"/>
  <c r="S109" s="1"/>
  <c r="T109" s="1"/>
  <c r="U109" s="1"/>
  <c r="V109" s="1"/>
  <c r="W109" s="1"/>
  <c r="X109" s="1"/>
  <c r="R111" s="1"/>
  <c r="T111" s="1"/>
  <c r="U111" s="1"/>
  <c r="V111" s="1"/>
  <c r="W111" s="1"/>
  <c r="N113"/>
  <c r="N114"/>
  <c r="AA99" i="1"/>
  <c r="Z99"/>
  <c r="Z101" s="1"/>
  <c r="S101"/>
  <c r="T101" s="1"/>
  <c r="U101" s="1"/>
  <c r="V101" s="1"/>
  <c r="W101" s="1"/>
  <c r="X101" s="1"/>
  <c r="R103" s="1"/>
  <c r="S103" s="1"/>
  <c r="T103" s="1"/>
  <c r="U103" s="1"/>
  <c r="V103" s="1"/>
  <c r="W103" s="1"/>
  <c r="X103" s="1"/>
  <c r="R105" s="1"/>
  <c r="S105" s="1"/>
  <c r="T105" s="1"/>
  <c r="U105" s="1"/>
  <c r="V105" s="1"/>
  <c r="W105" s="1"/>
  <c r="X105" s="1"/>
  <c r="R107" s="1"/>
  <c r="S107" s="1"/>
  <c r="T107" s="1"/>
  <c r="U107" s="1"/>
  <c r="V107" s="1"/>
  <c r="W107" s="1"/>
  <c r="X107" s="1"/>
  <c r="R109" s="1"/>
  <c r="S109" s="1"/>
  <c r="T109" s="1"/>
  <c r="U109" s="1"/>
  <c r="V109" s="1"/>
  <c r="W109" s="1"/>
  <c r="X109" s="1"/>
  <c r="R111" s="1"/>
  <c r="S111" s="1"/>
  <c r="T111" s="1"/>
  <c r="U111" s="1"/>
  <c r="V111" s="1"/>
  <c r="W111" s="1"/>
  <c r="X111" s="1"/>
  <c r="N114"/>
  <c r="N113"/>
  <c r="AD112" i="14" l="1"/>
  <c r="AH112" s="1"/>
  <c r="AD113"/>
  <c r="AH113" s="1"/>
  <c r="V114" i="12"/>
  <c r="V113"/>
  <c r="AA101"/>
  <c r="AB101" s="1"/>
  <c r="AC101" s="1"/>
  <c r="AD101" s="1"/>
  <c r="AE101" s="1"/>
  <c r="AF101" s="1"/>
  <c r="Z103" s="1"/>
  <c r="AA103" s="1"/>
  <c r="AB103" s="1"/>
  <c r="AC103" s="1"/>
  <c r="AD103" s="1"/>
  <c r="AE103" s="1"/>
  <c r="AF103" s="1"/>
  <c r="Z105" s="1"/>
  <c r="AA105" s="1"/>
  <c r="AB105" s="1"/>
  <c r="AC105" s="1"/>
  <c r="AD105" s="1"/>
  <c r="AE105" s="1"/>
  <c r="AF105" s="1"/>
  <c r="Z107" s="1"/>
  <c r="AA107" s="1"/>
  <c r="AB107" s="1"/>
  <c r="AC107" s="1"/>
  <c r="AD107" s="1"/>
  <c r="AE107" s="1"/>
  <c r="AF107" s="1"/>
  <c r="Z109" s="1"/>
  <c r="AA109" s="1"/>
  <c r="AB109" s="1"/>
  <c r="AC109" s="1"/>
  <c r="AD109" s="1"/>
  <c r="AE109" s="1"/>
  <c r="AF109" s="1"/>
  <c r="Z111" s="1"/>
  <c r="AA111" s="1"/>
  <c r="AB111" s="1"/>
  <c r="AC111" s="1"/>
  <c r="AD111" s="1"/>
  <c r="AE111" s="1"/>
  <c r="AF111" s="1"/>
  <c r="AA101" i="10"/>
  <c r="AB101" s="1"/>
  <c r="AC101" s="1"/>
  <c r="AD101" s="1"/>
  <c r="AE101" s="1"/>
  <c r="AF101" s="1"/>
  <c r="Z103" s="1"/>
  <c r="AA103" s="1"/>
  <c r="AB103" s="1"/>
  <c r="AC103" s="1"/>
  <c r="AD103" s="1"/>
  <c r="AE103" s="1"/>
  <c r="AF103" s="1"/>
  <c r="Z105" s="1"/>
  <c r="AA105" s="1"/>
  <c r="AB105" s="1"/>
  <c r="AC105" s="1"/>
  <c r="AD105" s="1"/>
  <c r="AE105" s="1"/>
  <c r="AF105" s="1"/>
  <c r="Z107" s="1"/>
  <c r="AA107" s="1"/>
  <c r="AB107" s="1"/>
  <c r="AC107" s="1"/>
  <c r="AD107" s="1"/>
  <c r="AE107" s="1"/>
  <c r="AF107" s="1"/>
  <c r="Z109" s="1"/>
  <c r="AA109" s="1"/>
  <c r="AB109" s="1"/>
  <c r="AC109" s="1"/>
  <c r="AD109" s="1"/>
  <c r="AE109" s="1"/>
  <c r="AF109" s="1"/>
  <c r="Z111" s="1"/>
  <c r="AA111" s="1"/>
  <c r="AB111" s="1"/>
  <c r="AC111" s="1"/>
  <c r="AD111" s="1"/>
  <c r="AE111" s="1"/>
  <c r="AF111" s="1"/>
  <c r="V113"/>
  <c r="V113" i="7"/>
  <c r="AA101"/>
  <c r="AB101" s="1"/>
  <c r="AC101" s="1"/>
  <c r="AD101" s="1"/>
  <c r="AE101" s="1"/>
  <c r="AF101" s="1"/>
  <c r="Z103" s="1"/>
  <c r="AA103" s="1"/>
  <c r="AB103" s="1"/>
  <c r="AC103" s="1"/>
  <c r="AD103" s="1"/>
  <c r="AE103" s="1"/>
  <c r="AF103" s="1"/>
  <c r="Z105" s="1"/>
  <c r="AA105" s="1"/>
  <c r="AB105" s="1"/>
  <c r="AC105" s="1"/>
  <c r="AD105" s="1"/>
  <c r="AE105" s="1"/>
  <c r="AF105" s="1"/>
  <c r="Z107" s="1"/>
  <c r="AA107" s="1"/>
  <c r="AB107" s="1"/>
  <c r="AC107" s="1"/>
  <c r="AD107" s="1"/>
  <c r="AE107" s="1"/>
  <c r="AF107" s="1"/>
  <c r="Z109" s="1"/>
  <c r="AA109" s="1"/>
  <c r="AB109" s="1"/>
  <c r="AC109" s="1"/>
  <c r="AD109" s="1"/>
  <c r="AE109" s="1"/>
  <c r="AF109" s="1"/>
  <c r="Z111" s="1"/>
  <c r="AA111" s="1"/>
  <c r="AB111" s="1"/>
  <c r="AC111" s="1"/>
  <c r="AD111" s="1"/>
  <c r="AE111" s="1"/>
  <c r="AF111" s="1"/>
  <c r="V114"/>
  <c r="AD113" i="6"/>
  <c r="AH113" s="1"/>
  <c r="AD114"/>
  <c r="AH114" s="1"/>
  <c r="AD113" i="5"/>
  <c r="AD114"/>
  <c r="AH114" s="1"/>
  <c r="AH113"/>
  <c r="F114" i="4"/>
  <c r="L107"/>
  <c r="M107" s="1"/>
  <c r="N107" s="1"/>
  <c r="O107" s="1"/>
  <c r="P107" s="1"/>
  <c r="J109" s="1"/>
  <c r="K109" s="1"/>
  <c r="L109" s="1"/>
  <c r="M109" s="1"/>
  <c r="N109" s="1"/>
  <c r="O109" s="1"/>
  <c r="P109" s="1"/>
  <c r="J111" s="1"/>
  <c r="K111" s="1"/>
  <c r="L111" s="1"/>
  <c r="M111" s="1"/>
  <c r="N111" s="1"/>
  <c r="O111" s="1"/>
  <c r="F113"/>
  <c r="V113"/>
  <c r="AA101"/>
  <c r="AB101" s="1"/>
  <c r="AC101" s="1"/>
  <c r="AD101" s="1"/>
  <c r="AE101" s="1"/>
  <c r="AF101" s="1"/>
  <c r="Z103" s="1"/>
  <c r="AA103" s="1"/>
  <c r="AB103" s="1"/>
  <c r="AC103" s="1"/>
  <c r="AD103" s="1"/>
  <c r="AE103" s="1"/>
  <c r="AF103" s="1"/>
  <c r="Z105" s="1"/>
  <c r="AA105" s="1"/>
  <c r="AB105" s="1"/>
  <c r="AC105" s="1"/>
  <c r="AD105" s="1"/>
  <c r="AE105" s="1"/>
  <c r="AF105" s="1"/>
  <c r="Z107" s="1"/>
  <c r="AA107" s="1"/>
  <c r="AB107" s="1"/>
  <c r="AC107" s="1"/>
  <c r="AD107" s="1"/>
  <c r="AE107" s="1"/>
  <c r="AF107" s="1"/>
  <c r="Z109" s="1"/>
  <c r="AA109" s="1"/>
  <c r="AB109" s="1"/>
  <c r="AC109" s="1"/>
  <c r="AD109" s="1"/>
  <c r="AE109" s="1"/>
  <c r="AF109" s="1"/>
  <c r="Z111" s="1"/>
  <c r="AA111" s="1"/>
  <c r="AB111" s="1"/>
  <c r="AC111" s="1"/>
  <c r="AD111" s="1"/>
  <c r="AE111" s="1"/>
  <c r="AF111" s="1"/>
  <c r="V114"/>
  <c r="AA101" i="2"/>
  <c r="AB101" s="1"/>
  <c r="AC101" s="1"/>
  <c r="AD101" s="1"/>
  <c r="AE101" s="1"/>
  <c r="AF101" s="1"/>
  <c r="Z103" s="1"/>
  <c r="AA103" s="1"/>
  <c r="AB103" s="1"/>
  <c r="AC103" s="1"/>
  <c r="AD103" s="1"/>
  <c r="AE103" s="1"/>
  <c r="AF103" s="1"/>
  <c r="Z105" s="1"/>
  <c r="AA105" s="1"/>
  <c r="AB105" s="1"/>
  <c r="AC105" s="1"/>
  <c r="AD105" s="1"/>
  <c r="AE105" s="1"/>
  <c r="AF105" s="1"/>
  <c r="Z107" s="1"/>
  <c r="AA107" s="1"/>
  <c r="AB107" s="1"/>
  <c r="AC107" s="1"/>
  <c r="AD107" s="1"/>
  <c r="AE107" s="1"/>
  <c r="AF107" s="1"/>
  <c r="Z109" s="1"/>
  <c r="AA109" s="1"/>
  <c r="AB109" s="1"/>
  <c r="AC109" s="1"/>
  <c r="AD109" s="1"/>
  <c r="AE109" s="1"/>
  <c r="AF109" s="1"/>
  <c r="Z111" s="1"/>
  <c r="AA111" s="1"/>
  <c r="AB111" s="1"/>
  <c r="AC111" s="1"/>
  <c r="AD111" s="1"/>
  <c r="AE111" s="1"/>
  <c r="AF111" s="1"/>
  <c r="V113"/>
  <c r="V114"/>
  <c r="AA101" i="1"/>
  <c r="AB101" s="1"/>
  <c r="AC101" s="1"/>
  <c r="AD101" s="1"/>
  <c r="AE101" s="1"/>
  <c r="AF101" s="1"/>
  <c r="Z103" s="1"/>
  <c r="AA103" s="1"/>
  <c r="AB103" s="1"/>
  <c r="AC103" s="1"/>
  <c r="AD103" s="1"/>
  <c r="AE103" s="1"/>
  <c r="AF103" s="1"/>
  <c r="Z105" s="1"/>
  <c r="AA105" s="1"/>
  <c r="AB105" s="1"/>
  <c r="AC105" s="1"/>
  <c r="AD105" s="1"/>
  <c r="AE105" s="1"/>
  <c r="AF105" s="1"/>
  <c r="Z107" s="1"/>
  <c r="AA107" s="1"/>
  <c r="AB107" s="1"/>
  <c r="AC107" s="1"/>
  <c r="AD107" s="1"/>
  <c r="AE107" s="1"/>
  <c r="AF107" s="1"/>
  <c r="Z109" s="1"/>
  <c r="AA109" s="1"/>
  <c r="AB109" s="1"/>
  <c r="AC109" s="1"/>
  <c r="AD109" s="1"/>
  <c r="AE109" s="1"/>
  <c r="AF109" s="1"/>
  <c r="Z111" s="1"/>
  <c r="AA111" s="1"/>
  <c r="AB111" s="1"/>
  <c r="AC111" s="1"/>
  <c r="AD111" s="1"/>
  <c r="AE111" s="1"/>
  <c r="AF111" s="1"/>
  <c r="V113"/>
  <c r="V114"/>
  <c r="O124" i="14" l="1"/>
  <c r="O125"/>
  <c r="AD114" i="12"/>
  <c r="AH114" s="1"/>
  <c r="AD113"/>
  <c r="AH113" s="1"/>
  <c r="AD113" i="10"/>
  <c r="AH113" s="1"/>
  <c r="AD114"/>
  <c r="AH114" s="1"/>
  <c r="AD113" i="7"/>
  <c r="AH113" s="1"/>
  <c r="AD114"/>
  <c r="AH114" s="1"/>
  <c r="O125" i="6"/>
  <c r="O126"/>
  <c r="O125" i="5"/>
  <c r="O126"/>
  <c r="AD113" i="1"/>
  <c r="AH113" s="1"/>
  <c r="N114" i="4"/>
  <c r="N113"/>
  <c r="AD113"/>
  <c r="AD114"/>
  <c r="AD113" i="2"/>
  <c r="AH113" s="1"/>
  <c r="AD114"/>
  <c r="AH114" s="1"/>
  <c r="AD114" i="1"/>
  <c r="AH114" s="1"/>
  <c r="O125" i="12" l="1"/>
  <c r="O126"/>
  <c r="O126" i="10"/>
  <c r="O125"/>
  <c r="O125" i="7"/>
  <c r="O126"/>
  <c r="AH113" i="4"/>
  <c r="AH114"/>
  <c r="O126" s="1"/>
  <c r="O125"/>
  <c r="O126" i="2"/>
  <c r="O125"/>
  <c r="O126" i="1"/>
  <c r="O125"/>
</calcChain>
</file>

<file path=xl/sharedStrings.xml><?xml version="1.0" encoding="utf-8"?>
<sst xmlns="http://schemas.openxmlformats.org/spreadsheetml/2006/main" count="7667" uniqueCount="60">
  <si>
    <t>D</t>
  </si>
  <si>
    <t>S</t>
  </si>
  <si>
    <t>T</t>
  </si>
  <si>
    <t>Q</t>
  </si>
  <si>
    <t>Legenda</t>
  </si>
  <si>
    <t>Atividades práticas</t>
  </si>
  <si>
    <t>Atividades teóricas</t>
  </si>
  <si>
    <t>Férias Coletivas</t>
  </si>
  <si>
    <t>Férias Individuais</t>
  </si>
  <si>
    <t>P</t>
  </si>
  <si>
    <t>Horas práticas:</t>
  </si>
  <si>
    <t>Horas Teóricas:</t>
  </si>
  <si>
    <t>p</t>
  </si>
  <si>
    <t xml:space="preserve">Total Horas práticas: </t>
  </si>
  <si>
    <t xml:space="preserve">Total Horas teóricas: </t>
  </si>
  <si>
    <r>
      <rPr>
        <b/>
        <sz val="11"/>
        <color theme="1"/>
        <rFont val="Calibri"/>
        <family val="2"/>
        <scheme val="minor"/>
      </rPr>
      <t>Empresa:</t>
    </r>
    <r>
      <rPr>
        <sz val="11"/>
        <color theme="1"/>
        <rFont val="Calibri"/>
        <family val="2"/>
        <scheme val="minor"/>
      </rPr>
      <t xml:space="preserve"> Eletran Indústria e Comércio de Acumuladores S.A.</t>
    </r>
  </si>
  <si>
    <r>
      <rPr>
        <b/>
        <sz val="11"/>
        <color theme="1"/>
        <rFont val="Calibri"/>
        <family val="2"/>
        <scheme val="minor"/>
      </rPr>
      <t>CNPJ:</t>
    </r>
    <r>
      <rPr>
        <sz val="11"/>
        <color theme="1"/>
        <rFont val="Calibri"/>
        <family val="2"/>
        <scheme val="minor"/>
      </rPr>
      <t xml:space="preserve"> 75.263.475/0001-70</t>
    </r>
  </si>
  <si>
    <t>CALENDÁRIO DE ACOMPANHAMENTO - PROGRAMA JOVEM APRENDIZ</t>
  </si>
  <si>
    <t>Feriados e recessos</t>
  </si>
  <si>
    <t>fc</t>
  </si>
  <si>
    <r>
      <rPr>
        <b/>
        <sz val="11"/>
        <color theme="1"/>
        <rFont val="Calibri"/>
        <family val="2"/>
        <scheme val="minor"/>
      </rPr>
      <t>Aprendiz</t>
    </r>
    <r>
      <rPr>
        <sz val="11"/>
        <color theme="1"/>
        <rFont val="Calibri"/>
        <family val="2"/>
        <scheme val="minor"/>
      </rPr>
      <t>: Gabriel de Lima Ferreira</t>
    </r>
  </si>
  <si>
    <r>
      <rPr>
        <b/>
        <sz val="11"/>
        <color theme="1"/>
        <rFont val="Calibri"/>
        <family val="2"/>
        <scheme val="minor"/>
      </rPr>
      <t>Início do contrato:</t>
    </r>
    <r>
      <rPr>
        <sz val="11"/>
        <color theme="1"/>
        <rFont val="Calibri"/>
        <family val="2"/>
        <scheme val="minor"/>
      </rPr>
      <t xml:space="preserve"> 01/07/2019</t>
    </r>
  </si>
  <si>
    <r>
      <rPr>
        <b/>
        <sz val="11"/>
        <color theme="1"/>
        <rFont val="Calibri"/>
        <family val="2"/>
        <scheme val="minor"/>
      </rPr>
      <t>Aprendiz</t>
    </r>
    <r>
      <rPr>
        <sz val="11"/>
        <color theme="1"/>
        <rFont val="Calibri"/>
        <family val="2"/>
        <scheme val="minor"/>
      </rPr>
      <t>: Gabriela Crispim de Oliveira</t>
    </r>
  </si>
  <si>
    <r>
      <rPr>
        <b/>
        <sz val="11"/>
        <color theme="1"/>
        <rFont val="Calibri"/>
        <family val="2"/>
        <scheme val="minor"/>
      </rPr>
      <t>Início do contrato:</t>
    </r>
    <r>
      <rPr>
        <sz val="11"/>
        <color theme="1"/>
        <rFont val="Calibri"/>
        <family val="2"/>
        <scheme val="minor"/>
      </rPr>
      <t xml:space="preserve"> 01/04/2019</t>
    </r>
  </si>
  <si>
    <r>
      <rPr>
        <b/>
        <sz val="11"/>
        <color theme="1"/>
        <rFont val="Calibri"/>
        <family val="2"/>
        <scheme val="minor"/>
      </rPr>
      <t>CPF: 088</t>
    </r>
    <r>
      <rPr>
        <sz val="11"/>
        <color theme="1"/>
        <rFont val="Calibri"/>
        <family val="2"/>
        <scheme val="minor"/>
      </rPr>
      <t>.642.569-70</t>
    </r>
  </si>
  <si>
    <r>
      <rPr>
        <b/>
        <sz val="11"/>
        <color theme="1"/>
        <rFont val="Calibri"/>
        <family val="2"/>
        <scheme val="minor"/>
      </rPr>
      <t xml:space="preserve">Término do contrato: </t>
    </r>
    <r>
      <rPr>
        <sz val="11"/>
        <color theme="1"/>
        <rFont val="Calibri"/>
        <family val="2"/>
        <scheme val="minor"/>
      </rPr>
      <t>03/03/2020</t>
    </r>
  </si>
  <si>
    <t>Licença Remunerada</t>
  </si>
  <si>
    <t>FC</t>
  </si>
  <si>
    <t>FI</t>
  </si>
  <si>
    <t>R</t>
  </si>
  <si>
    <t>LR</t>
  </si>
  <si>
    <t>CPF: 088.642.569-70</t>
  </si>
  <si>
    <t>Aída Santos Assunção</t>
  </si>
  <si>
    <t>Thiago Cerávolo Bittencourt</t>
  </si>
  <si>
    <r>
      <rPr>
        <b/>
        <sz val="11"/>
        <color theme="1"/>
        <rFont val="Calibri"/>
        <family val="2"/>
        <scheme val="minor"/>
      </rPr>
      <t xml:space="preserve">Término do contrato: </t>
    </r>
    <r>
      <rPr>
        <sz val="11"/>
        <color theme="1"/>
        <rFont val="Calibri"/>
        <family val="2"/>
        <scheme val="minor"/>
      </rPr>
      <t>10/03/2021</t>
    </r>
  </si>
  <si>
    <r>
      <rPr>
        <b/>
        <sz val="11"/>
        <color theme="1"/>
        <rFont val="Calibri"/>
        <family val="2"/>
        <scheme val="minor"/>
      </rPr>
      <t>Aprendiz</t>
    </r>
    <r>
      <rPr>
        <sz val="11"/>
        <color theme="1"/>
        <rFont val="Calibri"/>
        <family val="2"/>
        <scheme val="minor"/>
      </rPr>
      <t>: Matheus da Silva Bueno</t>
    </r>
  </si>
  <si>
    <r>
      <t>CPF:</t>
    </r>
    <r>
      <rPr>
        <sz val="11"/>
        <color theme="1"/>
        <rFont val="Calibri"/>
        <family val="2"/>
        <scheme val="minor"/>
      </rPr>
      <t xml:space="preserve">  116.067.009-95</t>
    </r>
  </si>
  <si>
    <r>
      <rPr>
        <b/>
        <sz val="11"/>
        <color theme="1"/>
        <rFont val="Calibri"/>
        <family val="2"/>
        <scheme val="minor"/>
      </rPr>
      <t>Aprendiz</t>
    </r>
    <r>
      <rPr>
        <sz val="11"/>
        <color theme="1"/>
        <rFont val="Calibri"/>
        <family val="2"/>
        <scheme val="minor"/>
      </rPr>
      <t>: Matheus Vinícius da Silva Gomes</t>
    </r>
  </si>
  <si>
    <r>
      <t>CPF:</t>
    </r>
    <r>
      <rPr>
        <sz val="11"/>
        <color theme="1"/>
        <rFont val="Calibri"/>
        <family val="2"/>
        <scheme val="minor"/>
      </rPr>
      <t xml:space="preserve">  049.075.429-50</t>
    </r>
  </si>
  <si>
    <r>
      <rPr>
        <b/>
        <sz val="11"/>
        <color theme="1"/>
        <rFont val="Calibri"/>
        <family val="2"/>
        <scheme val="minor"/>
      </rPr>
      <t>Aprendiz</t>
    </r>
    <r>
      <rPr>
        <sz val="11"/>
        <color theme="1"/>
        <rFont val="Calibri"/>
        <family val="2"/>
        <scheme val="minor"/>
      </rPr>
      <t>: Adrian Martins de Carvalho</t>
    </r>
  </si>
  <si>
    <r>
      <rPr>
        <b/>
        <sz val="11"/>
        <color theme="1"/>
        <rFont val="Calibri"/>
        <family val="2"/>
        <scheme val="minor"/>
      </rPr>
      <t>Início do contrato:</t>
    </r>
    <r>
      <rPr>
        <sz val="11"/>
        <color theme="1"/>
        <rFont val="Calibri"/>
        <family val="2"/>
        <scheme val="minor"/>
      </rPr>
      <t xml:space="preserve"> 29/07/2019</t>
    </r>
  </si>
  <si>
    <r>
      <t>CPF:</t>
    </r>
    <r>
      <rPr>
        <sz val="11"/>
        <color theme="1"/>
        <rFont val="Calibri"/>
        <family val="2"/>
        <scheme val="minor"/>
      </rPr>
      <t xml:space="preserve">  103.718.229-47</t>
    </r>
  </si>
  <si>
    <r>
      <rPr>
        <b/>
        <sz val="11"/>
        <color theme="1"/>
        <rFont val="Calibri"/>
        <family val="2"/>
        <scheme val="minor"/>
      </rPr>
      <t>Aprendiz</t>
    </r>
    <r>
      <rPr>
        <sz val="11"/>
        <color theme="1"/>
        <rFont val="Calibri"/>
        <family val="2"/>
        <scheme val="minor"/>
      </rPr>
      <t>: Eduarda Barbosa Aguiar</t>
    </r>
  </si>
  <si>
    <t>Licença remunerada</t>
  </si>
  <si>
    <r>
      <rPr>
        <b/>
        <sz val="11"/>
        <color theme="1"/>
        <rFont val="Calibri"/>
        <family val="2"/>
        <scheme val="minor"/>
      </rPr>
      <t>Aprendiz</t>
    </r>
    <r>
      <rPr>
        <sz val="11"/>
        <color theme="1"/>
        <rFont val="Calibri"/>
        <family val="2"/>
        <scheme val="minor"/>
      </rPr>
      <t>: João Pedro Pereira da Silva</t>
    </r>
  </si>
  <si>
    <r>
      <rPr>
        <b/>
        <sz val="11"/>
        <color theme="1"/>
        <rFont val="Calibri"/>
        <family val="2"/>
        <scheme val="minor"/>
      </rPr>
      <t>Início do contrato:</t>
    </r>
    <r>
      <rPr>
        <sz val="11"/>
        <color theme="1"/>
        <rFont val="Calibri"/>
        <family val="2"/>
        <scheme val="minor"/>
      </rPr>
      <t xml:space="preserve"> 09/09/2019</t>
    </r>
  </si>
  <si>
    <r>
      <t>CPF:</t>
    </r>
    <r>
      <rPr>
        <sz val="11"/>
        <color theme="1"/>
        <rFont val="Calibri"/>
        <family val="2"/>
        <scheme val="minor"/>
      </rPr>
      <t xml:space="preserve"> 101.121.639-63</t>
    </r>
  </si>
  <si>
    <r>
      <rPr>
        <b/>
        <sz val="11"/>
        <color theme="1"/>
        <rFont val="Calibri"/>
        <family val="2"/>
        <scheme val="minor"/>
      </rPr>
      <t>Início do contrato:</t>
    </r>
    <r>
      <rPr>
        <sz val="11"/>
        <color theme="1"/>
        <rFont val="Calibri"/>
        <family val="2"/>
        <scheme val="minor"/>
      </rPr>
      <t xml:space="preserve"> 29/08/2019</t>
    </r>
  </si>
  <si>
    <r>
      <rPr>
        <b/>
        <sz val="11"/>
        <color theme="1"/>
        <rFont val="Calibri"/>
        <family val="2"/>
        <scheme val="minor"/>
      </rPr>
      <t>Início do contrato:</t>
    </r>
    <r>
      <rPr>
        <sz val="11"/>
        <color theme="1"/>
        <rFont val="Calibri"/>
        <family val="2"/>
        <scheme val="minor"/>
      </rPr>
      <t xml:space="preserve"> 14/10/2019</t>
    </r>
  </si>
  <si>
    <r>
      <rPr>
        <b/>
        <sz val="11"/>
        <color theme="1"/>
        <rFont val="Calibri"/>
        <family val="2"/>
        <scheme val="minor"/>
      </rPr>
      <t xml:space="preserve">Término do contrato: </t>
    </r>
    <r>
      <rPr>
        <sz val="11"/>
        <color theme="1"/>
        <rFont val="Calibri"/>
        <family val="2"/>
        <scheme val="minor"/>
      </rPr>
      <t>31/05/2021</t>
    </r>
  </si>
  <si>
    <r>
      <rPr>
        <b/>
        <sz val="11"/>
        <color theme="1"/>
        <rFont val="Calibri"/>
        <family val="2"/>
        <scheme val="minor"/>
      </rPr>
      <t xml:space="preserve">CPF: </t>
    </r>
    <r>
      <rPr>
        <sz val="11"/>
        <color theme="1"/>
        <rFont val="Calibri"/>
        <family val="2"/>
        <scheme val="minor"/>
      </rPr>
      <t>113.623.979-03</t>
    </r>
  </si>
  <si>
    <r>
      <rPr>
        <b/>
        <sz val="11"/>
        <color theme="1"/>
        <rFont val="Calibri"/>
        <family val="2"/>
        <scheme val="minor"/>
      </rPr>
      <t>Término do contrato:</t>
    </r>
    <r>
      <rPr>
        <sz val="11"/>
        <color theme="1"/>
        <rFont val="Calibri"/>
        <family val="2"/>
        <scheme val="minor"/>
      </rPr>
      <t xml:space="preserve"> 31/05/2021</t>
    </r>
  </si>
  <si>
    <r>
      <rPr>
        <b/>
        <sz val="11"/>
        <color theme="1"/>
        <rFont val="Calibri"/>
        <family val="2"/>
        <scheme val="minor"/>
      </rPr>
      <t xml:space="preserve">Término do contrato: </t>
    </r>
    <r>
      <rPr>
        <sz val="11"/>
        <color theme="1"/>
        <rFont val="Calibri"/>
        <family val="2"/>
        <scheme val="minor"/>
      </rPr>
      <t>29/06/2021</t>
    </r>
  </si>
  <si>
    <r>
      <rPr>
        <b/>
        <sz val="11"/>
        <color theme="1"/>
        <rFont val="Calibri"/>
        <family val="2"/>
        <scheme val="minor"/>
      </rPr>
      <t xml:space="preserve">Término do contrato: </t>
    </r>
    <r>
      <rPr>
        <sz val="11"/>
        <color theme="1"/>
        <rFont val="Calibri"/>
        <family val="2"/>
        <scheme val="minor"/>
      </rPr>
      <t>28/07/2021</t>
    </r>
  </si>
  <si>
    <r>
      <rPr>
        <b/>
        <sz val="11"/>
        <color theme="1"/>
        <rFont val="Calibri"/>
        <family val="2"/>
        <scheme val="minor"/>
      </rPr>
      <t xml:space="preserve">Término do contrato: </t>
    </r>
    <r>
      <rPr>
        <sz val="11"/>
        <color theme="1"/>
        <rFont val="Calibri"/>
        <family val="2"/>
        <scheme val="minor"/>
      </rPr>
      <t>12/08/2021</t>
    </r>
  </si>
  <si>
    <r>
      <rPr>
        <b/>
        <sz val="11"/>
        <color theme="1"/>
        <rFont val="Calibri"/>
        <family val="2"/>
        <scheme val="minor"/>
      </rPr>
      <t xml:space="preserve">Término do contrato: </t>
    </r>
    <r>
      <rPr>
        <sz val="11"/>
        <color theme="1"/>
        <rFont val="Calibri"/>
        <family val="2"/>
        <scheme val="minor"/>
      </rPr>
      <t>15/09/2021</t>
    </r>
  </si>
  <si>
    <t>Escola de Desenvolvimento Humano Casa do Caminho</t>
  </si>
  <si>
    <t>CNPJ: 04.559.580/0001-02</t>
  </si>
  <si>
    <r>
      <rPr>
        <b/>
        <sz val="11"/>
        <color theme="1"/>
        <rFont val="Calibri"/>
        <family val="2"/>
        <scheme val="minor"/>
      </rPr>
      <t>Início do contrato:</t>
    </r>
    <r>
      <rPr>
        <sz val="11"/>
        <color theme="1"/>
        <rFont val="Calibri"/>
        <family val="2"/>
        <scheme val="minor"/>
      </rPr>
      <t xml:space="preserve"> 09/03/2020</t>
    </r>
  </si>
  <si>
    <r>
      <rPr>
        <b/>
        <sz val="11"/>
        <color theme="1"/>
        <rFont val="Calibri"/>
        <family val="2"/>
        <scheme val="minor"/>
      </rPr>
      <t>Término do contrato: 28</t>
    </r>
    <r>
      <rPr>
        <sz val="11"/>
        <color theme="1"/>
        <rFont val="Calibri"/>
        <family val="2"/>
        <scheme val="minor"/>
      </rPr>
      <t>/02/2022</t>
    </r>
  </si>
</sst>
</file>

<file path=xl/styles.xml><?xml version="1.0" encoding="utf-8"?>
<styleSheet xmlns="http://schemas.openxmlformats.org/spreadsheetml/2006/main">
  <numFmts count="2">
    <numFmt numFmtId="164" formatCode="[$-416]mmm\-yy;@"/>
    <numFmt numFmtId="165" formatCode="[$-416]d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5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left"/>
    </xf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21" xfId="0" applyBorder="1"/>
    <xf numFmtId="0" fontId="0" fillId="0" borderId="0" xfId="0" applyFill="1"/>
    <xf numFmtId="49" fontId="1" fillId="0" borderId="6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49" fontId="1" fillId="0" borderId="1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5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165" fontId="5" fillId="0" borderId="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0" borderId="24" xfId="0" applyNumberFormat="1" applyFont="1" applyBorder="1" applyAlignment="1">
      <alignment horizontal="center"/>
    </xf>
    <xf numFmtId="14" fontId="6" fillId="0" borderId="0" xfId="0" applyNumberFormat="1" applyFont="1" applyBorder="1"/>
    <xf numFmtId="0" fontId="3" fillId="3" borderId="25" xfId="0" applyFont="1" applyFill="1" applyBorder="1" applyAlignment="1">
      <alignment horizontal="center" vertical="center"/>
    </xf>
    <xf numFmtId="165" fontId="4" fillId="3" borderId="26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0" fontId="4" fillId="3" borderId="26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5" fontId="4" fillId="4" borderId="9" xfId="0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Alignment="1"/>
    <xf numFmtId="0" fontId="7" fillId="6" borderId="9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165" fontId="4" fillId="0" borderId="8" xfId="0" applyNumberFormat="1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31" xfId="0" applyBorder="1" applyAlignment="1">
      <alignment horizontal="right"/>
    </xf>
    <xf numFmtId="0" fontId="7" fillId="7" borderId="29" xfId="0" applyFont="1" applyFill="1" applyBorder="1" applyAlignment="1">
      <alignment horizontal="center"/>
    </xf>
    <xf numFmtId="0" fontId="8" fillId="7" borderId="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7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4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50"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5050"/>
      <color rgb="FFFF99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95249</xdr:colOff>
      <xdr:row>0</xdr:row>
      <xdr:rowOff>0</xdr:rowOff>
    </xdr:from>
    <xdr:to>
      <xdr:col>34</xdr:col>
      <xdr:colOff>352424</xdr:colOff>
      <xdr:row>6</xdr:row>
      <xdr:rowOff>38099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153399" y="0"/>
          <a:ext cx="1400175" cy="7524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266699</xdr:colOff>
      <xdr:row>1</xdr:row>
      <xdr:rowOff>76200</xdr:rowOff>
    </xdr:from>
    <xdr:to>
      <xdr:col>34</xdr:col>
      <xdr:colOff>523874</xdr:colOff>
      <xdr:row>6</xdr:row>
      <xdr:rowOff>123824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324849" y="95250"/>
          <a:ext cx="1400175" cy="752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266699</xdr:colOff>
      <xdr:row>1</xdr:row>
      <xdr:rowOff>76200</xdr:rowOff>
    </xdr:from>
    <xdr:to>
      <xdr:col>34</xdr:col>
      <xdr:colOff>523874</xdr:colOff>
      <xdr:row>6</xdr:row>
      <xdr:rowOff>123824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324849" y="95250"/>
          <a:ext cx="1400175" cy="752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76199</xdr:colOff>
      <xdr:row>1</xdr:row>
      <xdr:rowOff>66675</xdr:rowOff>
    </xdr:from>
    <xdr:to>
      <xdr:col>34</xdr:col>
      <xdr:colOff>47624</xdr:colOff>
      <xdr:row>5</xdr:row>
      <xdr:rowOff>133349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48599" y="85725"/>
          <a:ext cx="1400175" cy="7524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19049</xdr:colOff>
      <xdr:row>1</xdr:row>
      <xdr:rowOff>76200</xdr:rowOff>
    </xdr:from>
    <xdr:to>
      <xdr:col>31</xdr:col>
      <xdr:colOff>276224</xdr:colOff>
      <xdr:row>5</xdr:row>
      <xdr:rowOff>142874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791449" y="95250"/>
          <a:ext cx="1400175" cy="7524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76199</xdr:colOff>
      <xdr:row>1</xdr:row>
      <xdr:rowOff>66675</xdr:rowOff>
    </xdr:from>
    <xdr:to>
      <xdr:col>34</xdr:col>
      <xdr:colOff>47624</xdr:colOff>
      <xdr:row>5</xdr:row>
      <xdr:rowOff>133349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48599" y="85725"/>
          <a:ext cx="1400175" cy="7524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76199</xdr:colOff>
      <xdr:row>1</xdr:row>
      <xdr:rowOff>66675</xdr:rowOff>
    </xdr:from>
    <xdr:to>
      <xdr:col>34</xdr:col>
      <xdr:colOff>47624</xdr:colOff>
      <xdr:row>5</xdr:row>
      <xdr:rowOff>133349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48599" y="85725"/>
          <a:ext cx="1400175" cy="7524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76199</xdr:colOff>
      <xdr:row>1</xdr:row>
      <xdr:rowOff>66675</xdr:rowOff>
    </xdr:from>
    <xdr:to>
      <xdr:col>34</xdr:col>
      <xdr:colOff>47624</xdr:colOff>
      <xdr:row>5</xdr:row>
      <xdr:rowOff>133349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48599" y="85725"/>
          <a:ext cx="1400175" cy="7524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76199</xdr:colOff>
      <xdr:row>1</xdr:row>
      <xdr:rowOff>66675</xdr:rowOff>
    </xdr:from>
    <xdr:to>
      <xdr:col>34</xdr:col>
      <xdr:colOff>47624</xdr:colOff>
      <xdr:row>5</xdr:row>
      <xdr:rowOff>133349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48599" y="85725"/>
          <a:ext cx="1400175" cy="7524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266699</xdr:colOff>
      <xdr:row>1</xdr:row>
      <xdr:rowOff>76200</xdr:rowOff>
    </xdr:from>
    <xdr:to>
      <xdr:col>34</xdr:col>
      <xdr:colOff>523874</xdr:colOff>
      <xdr:row>6</xdr:row>
      <xdr:rowOff>123824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324849" y="95250"/>
          <a:ext cx="1400175" cy="7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5"/>
  <sheetViews>
    <sheetView showGridLines="0" tabSelected="1" zoomScaleNormal="100" workbookViewId="0">
      <pane ySplit="5" topLeftCell="A6" activePane="bottomLeft" state="frozen"/>
      <selection pane="bottomLeft" activeCell="AC129" sqref="AC129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68" t="s">
        <v>56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 t="s">
        <v>57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58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59</v>
      </c>
      <c r="Q5" s="1"/>
      <c r="R5" s="1"/>
      <c r="S5" s="1"/>
      <c r="T5" s="1"/>
      <c r="U5" s="1"/>
      <c r="V5" s="1"/>
      <c r="W5" s="1"/>
      <c r="X5" s="1"/>
      <c r="Y5" s="1"/>
    </row>
    <row r="6" spans="2:37" ht="12.75" customHeight="1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7" ht="13.5" customHeight="1" thickBot="1">
      <c r="B7" s="95">
        <v>43891</v>
      </c>
      <c r="C7" s="96"/>
      <c r="D7" s="96"/>
      <c r="E7" s="96"/>
      <c r="F7" s="96"/>
      <c r="G7" s="96"/>
      <c r="H7" s="97"/>
      <c r="I7" s="70"/>
      <c r="J7" s="81">
        <f>C8+1</f>
        <v>43922</v>
      </c>
      <c r="K7" s="82"/>
      <c r="L7" s="82"/>
      <c r="M7" s="82"/>
      <c r="N7" s="82"/>
      <c r="O7" s="82"/>
      <c r="P7" s="83"/>
      <c r="Q7" s="3"/>
      <c r="R7" s="81">
        <f>K8+1</f>
        <v>43952</v>
      </c>
      <c r="S7" s="82"/>
      <c r="T7" s="82"/>
      <c r="U7" s="82"/>
      <c r="V7" s="82"/>
      <c r="W7" s="82"/>
      <c r="X7" s="83"/>
      <c r="Y7" s="70"/>
      <c r="Z7" s="81">
        <f>S8+1</f>
        <v>43983</v>
      </c>
      <c r="AA7" s="82"/>
      <c r="AB7" s="82"/>
      <c r="AC7" s="82"/>
      <c r="AD7" s="82"/>
      <c r="AE7" s="82"/>
      <c r="AF7" s="83"/>
      <c r="AH7" s="26"/>
    </row>
    <row r="8" spans="2:37" ht="13.5" hidden="1" customHeight="1" thickBot="1">
      <c r="B8" s="33">
        <f>WEEKDAY(B7)</f>
        <v>1</v>
      </c>
      <c r="C8" s="34">
        <f>EOMONTH(B7,0)</f>
        <v>43921</v>
      </c>
      <c r="D8" s="24"/>
      <c r="E8" s="24"/>
      <c r="F8" s="24"/>
      <c r="G8" s="24"/>
      <c r="H8" s="8"/>
      <c r="I8" s="70"/>
      <c r="J8" s="33">
        <f>WEEKDAY(J7)</f>
        <v>4</v>
      </c>
      <c r="K8" s="34">
        <f>EOMONTH(J7,0)</f>
        <v>43951</v>
      </c>
      <c r="L8" s="24"/>
      <c r="M8" s="24"/>
      <c r="N8" s="24"/>
      <c r="O8" s="24"/>
      <c r="P8" s="8"/>
      <c r="Q8" s="3"/>
      <c r="R8" s="33">
        <f>WEEKDAY(R7)</f>
        <v>6</v>
      </c>
      <c r="S8" s="34">
        <f>EOMONTH(R7,0)</f>
        <v>43982</v>
      </c>
      <c r="T8" s="24"/>
      <c r="U8" s="24"/>
      <c r="V8" s="24"/>
      <c r="W8" s="24"/>
      <c r="X8" s="8"/>
      <c r="Y8" s="70"/>
      <c r="Z8" s="33">
        <f>WEEKDAY(Z7)</f>
        <v>2</v>
      </c>
      <c r="AA8" s="34">
        <f>EOMONTH(Z7,0)</f>
        <v>44012</v>
      </c>
      <c r="AB8" s="24"/>
      <c r="AC8" s="24"/>
      <c r="AD8" s="24"/>
      <c r="AE8" s="24"/>
      <c r="AF8" s="8"/>
      <c r="AI8" s="25"/>
      <c r="AJ8" s="26"/>
      <c r="AK8" s="26"/>
    </row>
    <row r="9" spans="2:37" ht="13.5" customHeight="1">
      <c r="B9" s="35" t="s">
        <v>0</v>
      </c>
      <c r="C9" s="9" t="s">
        <v>1</v>
      </c>
      <c r="D9" s="9" t="s">
        <v>2</v>
      </c>
      <c r="E9" s="9" t="s">
        <v>3</v>
      </c>
      <c r="F9" s="9" t="s">
        <v>3</v>
      </c>
      <c r="G9" s="9" t="s">
        <v>1</v>
      </c>
      <c r="H9" s="12" t="s">
        <v>1</v>
      </c>
      <c r="I9" s="70"/>
      <c r="J9" s="35" t="s">
        <v>0</v>
      </c>
      <c r="K9" s="9" t="s">
        <v>1</v>
      </c>
      <c r="L9" s="9" t="s">
        <v>2</v>
      </c>
      <c r="M9" s="9" t="s">
        <v>3</v>
      </c>
      <c r="N9" s="9" t="s">
        <v>3</v>
      </c>
      <c r="O9" s="9" t="s">
        <v>1</v>
      </c>
      <c r="P9" s="12" t="s">
        <v>1</v>
      </c>
      <c r="Q9" s="3"/>
      <c r="R9" s="35" t="s">
        <v>0</v>
      </c>
      <c r="S9" s="9" t="s">
        <v>1</v>
      </c>
      <c r="T9" s="9" t="s">
        <v>2</v>
      </c>
      <c r="U9" s="9" t="s">
        <v>3</v>
      </c>
      <c r="V9" s="9" t="s">
        <v>3</v>
      </c>
      <c r="W9" s="9" t="s">
        <v>1</v>
      </c>
      <c r="X9" s="12" t="s">
        <v>1</v>
      </c>
      <c r="Y9" s="70"/>
      <c r="Z9" s="35" t="s">
        <v>0</v>
      </c>
      <c r="AA9" s="9" t="s">
        <v>1</v>
      </c>
      <c r="AB9" s="9" t="s">
        <v>2</v>
      </c>
      <c r="AC9" s="9" t="s">
        <v>3</v>
      </c>
      <c r="AD9" s="9" t="s">
        <v>3</v>
      </c>
      <c r="AE9" s="9" t="s">
        <v>1</v>
      </c>
      <c r="AF9" s="12" t="s">
        <v>1</v>
      </c>
      <c r="AI9" s="25"/>
    </row>
    <row r="10" spans="2:37" s="13" customFormat="1" ht="13.5" customHeight="1">
      <c r="B10" s="36">
        <f>IF(B8=1,B7,"")</f>
        <v>43891</v>
      </c>
      <c r="C10" s="27">
        <f>IF(B10="",IF(B8=2,B7,""),B10+1)</f>
        <v>43892</v>
      </c>
      <c r="D10" s="27">
        <f>IF(C10="",IF(B8=3,B7,""),C10+1)</f>
        <v>43893</v>
      </c>
      <c r="E10" s="27">
        <f>IF(D10="",IF(B8=4,B7,""),D10+1)</f>
        <v>43894</v>
      </c>
      <c r="F10" s="27">
        <f>IF(E10="",IF(B8=5,B7,""),E10+1)</f>
        <v>43895</v>
      </c>
      <c r="G10" s="27">
        <f>IF(F10="",IF(B8=6,B7,""),F10+1)</f>
        <v>43896</v>
      </c>
      <c r="H10" s="37">
        <f>IF(G10="",IF(B8=7,B7,""),G10+1)</f>
        <v>43897</v>
      </c>
      <c r="I10" s="14"/>
      <c r="J10" s="36" t="str">
        <f>IF(J8=1,J7,"")</f>
        <v/>
      </c>
      <c r="K10" s="27" t="str">
        <f>IF(J10="",IF(J8=2,J7,""),J10+1)</f>
        <v/>
      </c>
      <c r="L10" s="27" t="str">
        <f>IF(K10="",IF(J8=3,J7,""),K10+1)</f>
        <v/>
      </c>
      <c r="M10" s="27">
        <f>IF(L10="",IF(J8=4,J7,""),L10+1)</f>
        <v>43922</v>
      </c>
      <c r="N10" s="27">
        <f>IF(M10="",IF(J8=5,J7,""),M10+1)</f>
        <v>43923</v>
      </c>
      <c r="O10" s="27">
        <f>IF(N10="",IF(J8=6,J7,""),N10+1)</f>
        <v>43924</v>
      </c>
      <c r="P10" s="37">
        <f>IF(O10="",IF(J8=7,J7,""),O10+1)</f>
        <v>43925</v>
      </c>
      <c r="Q10" s="15"/>
      <c r="R10" s="36" t="str">
        <f>IF(R8=1,R7,"")</f>
        <v/>
      </c>
      <c r="S10" s="27" t="str">
        <f>IF(R10="",IF(R8=2,R7,""),R10+1)</f>
        <v/>
      </c>
      <c r="T10" s="27" t="str">
        <f>IF(S10="",IF(R8=3,R7,""),S10+1)</f>
        <v/>
      </c>
      <c r="U10" s="27" t="str">
        <f>IF(T10="",IF(R8=4,R7,""),T10+1)</f>
        <v/>
      </c>
      <c r="V10" s="27" t="str">
        <f>IF(U10="",IF(R8=5,R7,""),U10+1)</f>
        <v/>
      </c>
      <c r="W10" s="27">
        <f>IF(V10="",IF(R8=6,R7,""),V10+1)</f>
        <v>43952</v>
      </c>
      <c r="X10" s="37">
        <f>IF(W10="",IF(R8=7,R7,""),W10+1)</f>
        <v>43953</v>
      </c>
      <c r="Y10" s="15"/>
      <c r="Z10" s="36" t="str">
        <f>IF(Z8=1,Z7,"")</f>
        <v/>
      </c>
      <c r="AA10" s="27">
        <f>IF(Z10="",IF(Z8=2,Z7,""),Z10+1)</f>
        <v>43983</v>
      </c>
      <c r="AB10" s="27">
        <f>IF(AA10="",IF(Z8=3,Z7,""),AA10+1)</f>
        <v>43984</v>
      </c>
      <c r="AC10" s="27">
        <f>IF(AB10="",IF(Z8=4,Z7,""),AB10+1)</f>
        <v>43985</v>
      </c>
      <c r="AD10" s="27">
        <f>IF(AC10="",IF(Z8=5,Z7,""),AC10+1)</f>
        <v>43986</v>
      </c>
      <c r="AE10" s="27">
        <f>IF(AD10="",IF(Z8=6,Z7,""),AD10+1)</f>
        <v>43987</v>
      </c>
      <c r="AF10" s="37">
        <f>IF(AE10="",IF(Z8=7,Z7,""),AE10+1)</f>
        <v>43988</v>
      </c>
      <c r="AJ10"/>
    </row>
    <row r="11" spans="2:37" s="13" customFormat="1" ht="13.5" customHeight="1">
      <c r="B11" s="38"/>
      <c r="C11" s="10"/>
      <c r="D11" s="10"/>
      <c r="E11" s="10"/>
      <c r="F11" s="10"/>
      <c r="G11" s="10"/>
      <c r="H11" s="39"/>
      <c r="I11" s="14"/>
      <c r="J11" s="38"/>
      <c r="K11" s="10"/>
      <c r="L11" s="10"/>
      <c r="M11" s="10" t="s">
        <v>9</v>
      </c>
      <c r="N11" s="10" t="s">
        <v>9</v>
      </c>
      <c r="O11" s="10" t="s">
        <v>9</v>
      </c>
      <c r="P11" s="39"/>
      <c r="Q11" s="15"/>
      <c r="R11" s="38"/>
      <c r="S11" s="10"/>
      <c r="T11" s="10"/>
      <c r="U11" s="10"/>
      <c r="V11" s="10"/>
      <c r="W11" s="10" t="s">
        <v>29</v>
      </c>
      <c r="X11" s="39"/>
      <c r="Y11" s="15"/>
      <c r="Z11" s="38"/>
      <c r="AA11" s="10" t="s">
        <v>2</v>
      </c>
      <c r="AB11" s="10" t="s">
        <v>9</v>
      </c>
      <c r="AC11" s="10" t="s">
        <v>9</v>
      </c>
      <c r="AD11" s="10" t="s">
        <v>9</v>
      </c>
      <c r="AE11" s="10" t="s">
        <v>9</v>
      </c>
      <c r="AF11" s="39"/>
      <c r="AJ11"/>
    </row>
    <row r="12" spans="2:37" s="13" customFormat="1" ht="13.5" customHeight="1">
      <c r="B12" s="36">
        <f>H10+1</f>
        <v>43898</v>
      </c>
      <c r="C12" s="28">
        <f>B12+1</f>
        <v>43899</v>
      </c>
      <c r="D12" s="28">
        <f t="shared" ref="D12:H16" si="0">C12+1</f>
        <v>43900</v>
      </c>
      <c r="E12" s="28">
        <f t="shared" si="0"/>
        <v>43901</v>
      </c>
      <c r="F12" s="28">
        <f t="shared" si="0"/>
        <v>43902</v>
      </c>
      <c r="G12" s="28">
        <f t="shared" si="0"/>
        <v>43903</v>
      </c>
      <c r="H12" s="37">
        <f t="shared" si="0"/>
        <v>43904</v>
      </c>
      <c r="I12" s="14"/>
      <c r="J12" s="36">
        <f>P10+1</f>
        <v>43926</v>
      </c>
      <c r="K12" s="28">
        <f>J12+1</f>
        <v>43927</v>
      </c>
      <c r="L12" s="28">
        <f t="shared" ref="L12:P12" si="1">K12+1</f>
        <v>43928</v>
      </c>
      <c r="M12" s="28">
        <f t="shared" si="1"/>
        <v>43929</v>
      </c>
      <c r="N12" s="28">
        <f t="shared" si="1"/>
        <v>43930</v>
      </c>
      <c r="O12" s="28">
        <f t="shared" si="1"/>
        <v>43931</v>
      </c>
      <c r="P12" s="37">
        <f t="shared" si="1"/>
        <v>43932</v>
      </c>
      <c r="Q12" s="15"/>
      <c r="R12" s="36">
        <f>X10+1</f>
        <v>43954</v>
      </c>
      <c r="S12" s="28">
        <f>R12+1</f>
        <v>43955</v>
      </c>
      <c r="T12" s="28">
        <f t="shared" ref="T12:X12" si="2">S12+1</f>
        <v>43956</v>
      </c>
      <c r="U12" s="28">
        <f t="shared" si="2"/>
        <v>43957</v>
      </c>
      <c r="V12" s="28">
        <f t="shared" si="2"/>
        <v>43958</v>
      </c>
      <c r="W12" s="28">
        <f t="shared" si="2"/>
        <v>43959</v>
      </c>
      <c r="X12" s="37">
        <f t="shared" si="2"/>
        <v>43960</v>
      </c>
      <c r="Y12" s="16"/>
      <c r="Z12" s="36">
        <f>AF10+1</f>
        <v>43989</v>
      </c>
      <c r="AA12" s="28">
        <f>Z12+1</f>
        <v>43990</v>
      </c>
      <c r="AB12" s="28">
        <f t="shared" ref="AB12:AF12" si="3">AA12+1</f>
        <v>43991</v>
      </c>
      <c r="AC12" s="28">
        <f t="shared" si="3"/>
        <v>43992</v>
      </c>
      <c r="AD12" s="28">
        <f t="shared" si="3"/>
        <v>43993</v>
      </c>
      <c r="AE12" s="28">
        <f t="shared" si="3"/>
        <v>43994</v>
      </c>
      <c r="AF12" s="37">
        <f t="shared" si="3"/>
        <v>43995</v>
      </c>
    </row>
    <row r="13" spans="2:37" s="13" customFormat="1" ht="13.5" customHeight="1">
      <c r="B13" s="40"/>
      <c r="C13" s="11" t="s">
        <v>2</v>
      </c>
      <c r="D13" s="11" t="s">
        <v>2</v>
      </c>
      <c r="E13" s="11" t="s">
        <v>2</v>
      </c>
      <c r="F13" s="11" t="s">
        <v>2</v>
      </c>
      <c r="G13" s="11" t="s">
        <v>2</v>
      </c>
      <c r="H13" s="41"/>
      <c r="I13" s="14"/>
      <c r="J13" s="40"/>
      <c r="K13" s="11" t="s">
        <v>2</v>
      </c>
      <c r="L13" s="11" t="s">
        <v>9</v>
      </c>
      <c r="M13" s="11" t="s">
        <v>9</v>
      </c>
      <c r="N13" s="11" t="s">
        <v>9</v>
      </c>
      <c r="O13" s="11" t="s">
        <v>29</v>
      </c>
      <c r="P13" s="41"/>
      <c r="Q13" s="15"/>
      <c r="R13" s="40"/>
      <c r="S13" s="11" t="s">
        <v>2</v>
      </c>
      <c r="T13" s="11" t="s">
        <v>9</v>
      </c>
      <c r="U13" s="11" t="s">
        <v>9</v>
      </c>
      <c r="V13" s="11" t="s">
        <v>9</v>
      </c>
      <c r="W13" s="11" t="s">
        <v>9</v>
      </c>
      <c r="X13" s="41"/>
      <c r="Y13" s="16"/>
      <c r="Z13" s="40"/>
      <c r="AA13" s="11" t="s">
        <v>2</v>
      </c>
      <c r="AB13" s="11" t="s">
        <v>9</v>
      </c>
      <c r="AC13" s="11" t="s">
        <v>9</v>
      </c>
      <c r="AD13" s="11" t="s">
        <v>9</v>
      </c>
      <c r="AE13" s="11" t="s">
        <v>9</v>
      </c>
      <c r="AF13" s="41"/>
    </row>
    <row r="14" spans="2:37" s="13" customFormat="1" ht="13.5" customHeight="1">
      <c r="B14" s="36">
        <f>H12+1</f>
        <v>43905</v>
      </c>
      <c r="C14" s="28">
        <f>B14+1</f>
        <v>43906</v>
      </c>
      <c r="D14" s="28">
        <f t="shared" si="0"/>
        <v>43907</v>
      </c>
      <c r="E14" s="28">
        <f t="shared" si="0"/>
        <v>43908</v>
      </c>
      <c r="F14" s="28">
        <f t="shared" si="0"/>
        <v>43909</v>
      </c>
      <c r="G14" s="28">
        <f t="shared" si="0"/>
        <v>43910</v>
      </c>
      <c r="H14" s="37">
        <f t="shared" si="0"/>
        <v>43911</v>
      </c>
      <c r="I14" s="14"/>
      <c r="J14" s="36">
        <f>P12+1</f>
        <v>43933</v>
      </c>
      <c r="K14" s="28">
        <f>J14+1</f>
        <v>43934</v>
      </c>
      <c r="L14" s="28">
        <f t="shared" ref="L14:P14" si="4">K14+1</f>
        <v>43935</v>
      </c>
      <c r="M14" s="28">
        <f t="shared" si="4"/>
        <v>43936</v>
      </c>
      <c r="N14" s="28">
        <f t="shared" si="4"/>
        <v>43937</v>
      </c>
      <c r="O14" s="28">
        <f t="shared" si="4"/>
        <v>43938</v>
      </c>
      <c r="P14" s="37">
        <f t="shared" si="4"/>
        <v>43939</v>
      </c>
      <c r="Q14" s="15"/>
      <c r="R14" s="36">
        <f>X12+1</f>
        <v>43961</v>
      </c>
      <c r="S14" s="28">
        <f>R14+1</f>
        <v>43962</v>
      </c>
      <c r="T14" s="28">
        <f t="shared" ref="T14:X14" si="5">S14+1</f>
        <v>43963</v>
      </c>
      <c r="U14" s="28">
        <f t="shared" si="5"/>
        <v>43964</v>
      </c>
      <c r="V14" s="28">
        <f t="shared" si="5"/>
        <v>43965</v>
      </c>
      <c r="W14" s="28">
        <f t="shared" si="5"/>
        <v>43966</v>
      </c>
      <c r="X14" s="37">
        <f t="shared" si="5"/>
        <v>43967</v>
      </c>
      <c r="Y14" s="16"/>
      <c r="Z14" s="36">
        <f>AF12+1</f>
        <v>43996</v>
      </c>
      <c r="AA14" s="28">
        <f>Z14+1</f>
        <v>43997</v>
      </c>
      <c r="AB14" s="28">
        <f t="shared" ref="AB14:AF14" si="6">AA14+1</f>
        <v>43998</v>
      </c>
      <c r="AC14" s="28">
        <f t="shared" si="6"/>
        <v>43999</v>
      </c>
      <c r="AD14" s="28">
        <f t="shared" si="6"/>
        <v>44000</v>
      </c>
      <c r="AE14" s="28">
        <f t="shared" si="6"/>
        <v>44001</v>
      </c>
      <c r="AF14" s="37">
        <f t="shared" si="6"/>
        <v>44002</v>
      </c>
    </row>
    <row r="15" spans="2:37" s="13" customFormat="1" ht="13.5" customHeight="1">
      <c r="B15" s="40"/>
      <c r="C15" s="11" t="s">
        <v>2</v>
      </c>
      <c r="D15" s="11" t="s">
        <v>2</v>
      </c>
      <c r="E15" s="11" t="s">
        <v>2</v>
      </c>
      <c r="F15" s="11" t="s">
        <v>2</v>
      </c>
      <c r="G15" s="11" t="s">
        <v>2</v>
      </c>
      <c r="H15" s="41"/>
      <c r="I15" s="14"/>
      <c r="J15" s="40"/>
      <c r="K15" s="11" t="s">
        <v>2</v>
      </c>
      <c r="L15" s="11" t="s">
        <v>9</v>
      </c>
      <c r="M15" s="11" t="s">
        <v>9</v>
      </c>
      <c r="N15" s="11" t="s">
        <v>9</v>
      </c>
      <c r="O15" s="11" t="s">
        <v>9</v>
      </c>
      <c r="P15" s="41"/>
      <c r="Q15" s="15"/>
      <c r="R15" s="40"/>
      <c r="S15" s="11" t="s">
        <v>2</v>
      </c>
      <c r="T15" s="11" t="s">
        <v>9</v>
      </c>
      <c r="U15" s="11" t="s">
        <v>9</v>
      </c>
      <c r="V15" s="11" t="s">
        <v>9</v>
      </c>
      <c r="W15" s="11" t="s">
        <v>9</v>
      </c>
      <c r="X15" s="41"/>
      <c r="Y15" s="16"/>
      <c r="Z15" s="40"/>
      <c r="AA15" s="11" t="s">
        <v>2</v>
      </c>
      <c r="AB15" s="11" t="s">
        <v>9</v>
      </c>
      <c r="AC15" s="11" t="s">
        <v>9</v>
      </c>
      <c r="AD15" s="11" t="s">
        <v>2</v>
      </c>
      <c r="AE15" s="11" t="s">
        <v>9</v>
      </c>
      <c r="AF15" s="41"/>
    </row>
    <row r="16" spans="2:37" s="13" customFormat="1" ht="13.5" customHeight="1">
      <c r="B16" s="36">
        <f>H14+1</f>
        <v>43912</v>
      </c>
      <c r="C16" s="28">
        <f>B16+1</f>
        <v>43913</v>
      </c>
      <c r="D16" s="28">
        <f t="shared" si="0"/>
        <v>43914</v>
      </c>
      <c r="E16" s="28">
        <f t="shared" si="0"/>
        <v>43915</v>
      </c>
      <c r="F16" s="28">
        <f t="shared" si="0"/>
        <v>43916</v>
      </c>
      <c r="G16" s="28">
        <f t="shared" si="0"/>
        <v>43917</v>
      </c>
      <c r="H16" s="37">
        <f t="shared" si="0"/>
        <v>43918</v>
      </c>
      <c r="I16" s="14"/>
      <c r="J16" s="36">
        <f>P14+1</f>
        <v>43940</v>
      </c>
      <c r="K16" s="28">
        <f>J16+1</f>
        <v>43941</v>
      </c>
      <c r="L16" s="28">
        <f t="shared" ref="L16:P16" si="7">K16+1</f>
        <v>43942</v>
      </c>
      <c r="M16" s="28">
        <f t="shared" si="7"/>
        <v>43943</v>
      </c>
      <c r="N16" s="28">
        <f t="shared" si="7"/>
        <v>43944</v>
      </c>
      <c r="O16" s="28">
        <f t="shared" si="7"/>
        <v>43945</v>
      </c>
      <c r="P16" s="37">
        <f t="shared" si="7"/>
        <v>43946</v>
      </c>
      <c r="Q16" s="15"/>
      <c r="R16" s="36">
        <f>X14+1</f>
        <v>43968</v>
      </c>
      <c r="S16" s="28">
        <f>R16+1</f>
        <v>43969</v>
      </c>
      <c r="T16" s="28">
        <f t="shared" ref="T16:X16" si="8">S16+1</f>
        <v>43970</v>
      </c>
      <c r="U16" s="28">
        <f t="shared" si="8"/>
        <v>43971</v>
      </c>
      <c r="V16" s="28">
        <f t="shared" si="8"/>
        <v>43972</v>
      </c>
      <c r="W16" s="28">
        <f t="shared" si="8"/>
        <v>43973</v>
      </c>
      <c r="X16" s="37">
        <f t="shared" si="8"/>
        <v>43974</v>
      </c>
      <c r="Y16" s="16"/>
      <c r="Z16" s="36">
        <f>AF14+1</f>
        <v>44003</v>
      </c>
      <c r="AA16" s="28">
        <f>Z16+1</f>
        <v>44004</v>
      </c>
      <c r="AB16" s="28">
        <f t="shared" ref="AB16:AF16" si="9">AA16+1</f>
        <v>44005</v>
      </c>
      <c r="AC16" s="28">
        <f t="shared" si="9"/>
        <v>44006</v>
      </c>
      <c r="AD16" s="28">
        <f t="shared" si="9"/>
        <v>44007</v>
      </c>
      <c r="AE16" s="28">
        <f t="shared" si="9"/>
        <v>44008</v>
      </c>
      <c r="AF16" s="37">
        <f t="shared" si="9"/>
        <v>44009</v>
      </c>
      <c r="AI16" s="17"/>
      <c r="AJ16" s="4"/>
    </row>
    <row r="17" spans="2:36" s="13" customFormat="1" ht="13.5" customHeight="1">
      <c r="B17" s="40"/>
      <c r="C17" s="11" t="s">
        <v>2</v>
      </c>
      <c r="D17" s="11" t="s">
        <v>2</v>
      </c>
      <c r="E17" s="11" t="s">
        <v>2</v>
      </c>
      <c r="F17" s="11" t="s">
        <v>2</v>
      </c>
      <c r="G17" s="11" t="s">
        <v>9</v>
      </c>
      <c r="H17" s="41"/>
      <c r="I17" s="14"/>
      <c r="J17" s="40"/>
      <c r="K17" s="11" t="s">
        <v>2</v>
      </c>
      <c r="L17" s="11" t="s">
        <v>29</v>
      </c>
      <c r="M17" s="11" t="s">
        <v>9</v>
      </c>
      <c r="N17" s="11" t="s">
        <v>2</v>
      </c>
      <c r="O17" s="11" t="s">
        <v>9</v>
      </c>
      <c r="P17" s="41"/>
      <c r="Q17" s="15"/>
      <c r="R17" s="40"/>
      <c r="S17" s="11" t="s">
        <v>2</v>
      </c>
      <c r="T17" s="11" t="s">
        <v>9</v>
      </c>
      <c r="U17" s="11" t="s">
        <v>9</v>
      </c>
      <c r="V17" s="11" t="s">
        <v>2</v>
      </c>
      <c r="W17" s="11" t="s">
        <v>9</v>
      </c>
      <c r="X17" s="41"/>
      <c r="Y17" s="16"/>
      <c r="Z17" s="40"/>
      <c r="AA17" s="11" t="s">
        <v>2</v>
      </c>
      <c r="AB17" s="11" t="s">
        <v>9</v>
      </c>
      <c r="AC17" s="11" t="s">
        <v>9</v>
      </c>
      <c r="AD17" s="11" t="s">
        <v>2</v>
      </c>
      <c r="AE17" s="11" t="s">
        <v>9</v>
      </c>
      <c r="AF17" s="41"/>
      <c r="AI17" s="17"/>
      <c r="AJ17" s="4"/>
    </row>
    <row r="18" spans="2:36" s="13" customFormat="1" ht="13.5" customHeight="1">
      <c r="B18" s="36">
        <f>IF(H16&gt;EOMONTH(B7,0),"",H16+1)</f>
        <v>43919</v>
      </c>
      <c r="C18" s="28">
        <f>IF(B18="","",IF(B18&gt;=C8,"",B18+1))</f>
        <v>43920</v>
      </c>
      <c r="D18" s="28">
        <f>IF(C18="","",IF(C18&gt;=C8,"",C18+1))</f>
        <v>43921</v>
      </c>
      <c r="E18" s="28" t="str">
        <f>IF(D18="","",IF(D18&gt;=EOMONTH(B7,0),"",D18+1))</f>
        <v/>
      </c>
      <c r="F18" s="28" t="str">
        <f>IF(E18="","",IF(E18&gt;=EOMONTH(B7,0),"",E18+1))</f>
        <v/>
      </c>
      <c r="G18" s="28" t="str">
        <f>IF(F18="","",IF(F18&gt;=EOMONTH(B7,0),"",F18+1))</f>
        <v/>
      </c>
      <c r="H18" s="37" t="str">
        <f>IF(G18="","",IF(G18&gt;=EOMONTH(B7,0),"",G18+1))</f>
        <v/>
      </c>
      <c r="I18" s="14"/>
      <c r="J18" s="36">
        <f>IF(P16&gt;EOMONTH(J7,0),"",P16+1)</f>
        <v>43947</v>
      </c>
      <c r="K18" s="28">
        <f>IF(J18="","",IF(J18&gt;=K8,"",J18+1))</f>
        <v>43948</v>
      </c>
      <c r="L18" s="28">
        <f>IF(K18="","",IF(K18&gt;=K8,"",K18+1))</f>
        <v>43949</v>
      </c>
      <c r="M18" s="28">
        <f>IF(L18="","",IF(L18&gt;=EOMONTH(J7,0),"",L18+1))</f>
        <v>43950</v>
      </c>
      <c r="N18" s="28">
        <f>IF(M18="","",IF(M18&gt;=EOMONTH(J7,0),"",M18+1))</f>
        <v>43951</v>
      </c>
      <c r="O18" s="28" t="str">
        <f>IF(N18="","",IF(N18&gt;=EOMONTH(J7,0),"",N18+1))</f>
        <v/>
      </c>
      <c r="P18" s="37" t="str">
        <f>IF(O18="","",IF(O18&gt;=EOMONTH(J7,0),"",O18+1))</f>
        <v/>
      </c>
      <c r="Q18" s="15"/>
      <c r="R18" s="36">
        <f>IF(X16&gt;EOMONTH(R7,0),"",X16+1)</f>
        <v>43975</v>
      </c>
      <c r="S18" s="28">
        <f>IF(R18="","",IF(R18&gt;=S8,"",R18+1))</f>
        <v>43976</v>
      </c>
      <c r="T18" s="28">
        <f>IF(S18="","",IF(S18&gt;=S8,"",S18+1))</f>
        <v>43977</v>
      </c>
      <c r="U18" s="28">
        <f>IF(T18="","",IF(T18&gt;=EOMONTH(R7,0),"",T18+1))</f>
        <v>43978</v>
      </c>
      <c r="V18" s="28">
        <f>IF(U18="","",IF(U18&gt;=EOMONTH(R7,0),"",U18+1))</f>
        <v>43979</v>
      </c>
      <c r="W18" s="28">
        <f>IF(V18="","",IF(V18&gt;=EOMONTH(R7,0),"",V18+1))</f>
        <v>43980</v>
      </c>
      <c r="X18" s="37">
        <f>IF(W18="","",IF(W18&gt;=EOMONTH(R7,0),"",W18+1))</f>
        <v>43981</v>
      </c>
      <c r="Y18" s="16"/>
      <c r="Z18" s="36">
        <f>IF(AF16&gt;EOMONTH(Z7,0),"",AF16+1)</f>
        <v>44010</v>
      </c>
      <c r="AA18" s="28">
        <f>IF(Z18="","",IF(Z18&gt;=AA8,"",Z18+1))</f>
        <v>44011</v>
      </c>
      <c r="AB18" s="28">
        <f>IF(AA18="","",IF(AA18&gt;=AA8,"",AA18+1))</f>
        <v>44012</v>
      </c>
      <c r="AC18" s="28" t="str">
        <f>IF(AB18="","",IF(AB18&gt;=EOMONTH(Z7,0),"",AB18+1))</f>
        <v/>
      </c>
      <c r="AD18" s="28" t="str">
        <f>IF(AC18="","",IF(AC18&gt;=EOMONTH(Z7,0),"",AC18+1))</f>
        <v/>
      </c>
      <c r="AE18" s="28" t="str">
        <f>IF(AD18="","",IF(AD18&gt;=EOMONTH(Z7,0),"",AD18+1))</f>
        <v/>
      </c>
      <c r="AF18" s="37" t="str">
        <f>IF(AE18="","",IF(AE18&gt;=EOMONTH(Z7,0),"",AE18+1))</f>
        <v/>
      </c>
      <c r="AI18" s="17"/>
      <c r="AJ18" s="4"/>
    </row>
    <row r="19" spans="2:36" s="13" customFormat="1" ht="13.5" customHeight="1">
      <c r="B19" s="40"/>
      <c r="C19" s="11" t="s">
        <v>9</v>
      </c>
      <c r="D19" s="11" t="s">
        <v>9</v>
      </c>
      <c r="E19" s="11"/>
      <c r="F19" s="11"/>
      <c r="G19" s="11"/>
      <c r="H19" s="41"/>
      <c r="I19" s="14"/>
      <c r="J19" s="40"/>
      <c r="K19" s="11" t="s">
        <v>2</v>
      </c>
      <c r="L19" s="11" t="s">
        <v>9</v>
      </c>
      <c r="M19" s="11" t="s">
        <v>9</v>
      </c>
      <c r="N19" s="11" t="s">
        <v>2</v>
      </c>
      <c r="O19" s="11"/>
      <c r="P19" s="41"/>
      <c r="Q19" s="16"/>
      <c r="R19" s="40"/>
      <c r="S19" s="11" t="s">
        <v>2</v>
      </c>
      <c r="T19" s="11" t="s">
        <v>9</v>
      </c>
      <c r="U19" s="11" t="s">
        <v>9</v>
      </c>
      <c r="V19" s="11" t="s">
        <v>2</v>
      </c>
      <c r="W19" s="11" t="s">
        <v>9</v>
      </c>
      <c r="X19" s="41"/>
      <c r="Y19" s="15"/>
      <c r="Z19" s="40"/>
      <c r="AA19" s="11" t="s">
        <v>2</v>
      </c>
      <c r="AB19" s="11" t="s">
        <v>9</v>
      </c>
      <c r="AC19" s="11"/>
      <c r="AD19" s="11"/>
      <c r="AE19" s="11"/>
      <c r="AF19" s="41"/>
      <c r="AI19" s="17"/>
      <c r="AJ19" s="4"/>
    </row>
    <row r="20" spans="2:36" s="13" customFormat="1" ht="13.5" customHeight="1">
      <c r="B20" s="36" t="str">
        <f>IF(H18&gt;=EOMONTH(B7,0),"",H18+1)</f>
        <v/>
      </c>
      <c r="C20" s="29" t="str">
        <f>IF(B20="","",IF(B20&gt;EOMONTH(B7,0),"",B20+1))</f>
        <v/>
      </c>
      <c r="D20" s="29" t="str">
        <f t="shared" ref="D20:H20" si="10">IF(C20="","",IF(C20&lt;EOMONTH(C7,0),"",C20+1))</f>
        <v/>
      </c>
      <c r="E20" s="29" t="str">
        <f t="shared" si="10"/>
        <v/>
      </c>
      <c r="F20" s="29" t="str">
        <f t="shared" si="10"/>
        <v/>
      </c>
      <c r="G20" s="29" t="str">
        <f t="shared" si="10"/>
        <v/>
      </c>
      <c r="H20" s="42" t="str">
        <f t="shared" si="10"/>
        <v/>
      </c>
      <c r="I20" s="14"/>
      <c r="J20" s="36" t="str">
        <f>IF(P18&gt;=EOMONTH(J7,0),"",P18+1)</f>
        <v/>
      </c>
      <c r="K20" s="29" t="str">
        <f>IF(J20="","",IF(J20&gt;EOMONTH(J7,0),"",J20+1))</f>
        <v/>
      </c>
      <c r="L20" s="29" t="str">
        <f t="shared" ref="L20:P20" si="11">IF(K20="","",IF(K20&lt;EOMONTH(K7,0),"",K20+1))</f>
        <v/>
      </c>
      <c r="M20" s="29" t="str">
        <f t="shared" si="11"/>
        <v/>
      </c>
      <c r="N20" s="29" t="str">
        <f t="shared" si="11"/>
        <v/>
      </c>
      <c r="O20" s="29" t="str">
        <f t="shared" si="11"/>
        <v/>
      </c>
      <c r="P20" s="42" t="str">
        <f t="shared" si="11"/>
        <v/>
      </c>
      <c r="Q20" s="16"/>
      <c r="R20" s="36">
        <f>IF(X18&gt;=EOMONTH(R7,0),"",X18+1)</f>
        <v>43982</v>
      </c>
      <c r="S20" s="29">
        <f>IF(R20="","",IF(R20&gt;EOMONTH(R7,0),"",R20+1))</f>
        <v>43983</v>
      </c>
      <c r="T20" s="29">
        <f t="shared" ref="T20:W20" si="12">IF(S20="","",IF(S20&lt;EOMONTH(S7,0),"",S20+1))</f>
        <v>43984</v>
      </c>
      <c r="U20" s="29">
        <f t="shared" si="12"/>
        <v>43985</v>
      </c>
      <c r="V20" s="29">
        <f t="shared" si="12"/>
        <v>43986</v>
      </c>
      <c r="W20" s="29">
        <f t="shared" si="12"/>
        <v>43987</v>
      </c>
      <c r="X20" s="42"/>
      <c r="Y20" s="15"/>
      <c r="Z20" s="36" t="str">
        <f>IF(AF18&gt;=EOMONTH(Z7,0),"",AF18+1)</f>
        <v/>
      </c>
      <c r="AA20" s="29" t="str">
        <f>IF(Z20="","",IF(Z20&gt;EOMONTH(Z7,0),"",Z20+1))</f>
        <v/>
      </c>
      <c r="AB20" s="29" t="str">
        <f t="shared" ref="AB20:AE20" si="13">IF(AA20="","",IF(AA20&lt;EOMONTH(AA7,0),"",AA20+1))</f>
        <v/>
      </c>
      <c r="AC20" s="29" t="str">
        <f t="shared" si="13"/>
        <v/>
      </c>
      <c r="AD20" s="29" t="str">
        <f t="shared" si="13"/>
        <v/>
      </c>
      <c r="AE20" s="29" t="str">
        <f t="shared" si="13"/>
        <v/>
      </c>
      <c r="AF20" s="42" t="str">
        <f>IF(AE20="","",IF(AE20&lt;EOMONTH(Z7,0),"",AE20+1))</f>
        <v/>
      </c>
      <c r="AI20" s="17"/>
      <c r="AJ20" s="4"/>
    </row>
    <row r="21" spans="2:36" ht="13.5" customHeight="1" thickBot="1">
      <c r="B21" s="43"/>
      <c r="C21" s="44"/>
      <c r="D21" s="44"/>
      <c r="E21" s="44"/>
      <c r="F21" s="44"/>
      <c r="G21" s="44"/>
      <c r="H21" s="45"/>
      <c r="I21" s="1"/>
      <c r="J21" s="43"/>
      <c r="K21" s="44"/>
      <c r="L21" s="44"/>
      <c r="M21" s="44"/>
      <c r="N21" s="44"/>
      <c r="O21" s="44"/>
      <c r="P21" s="45"/>
      <c r="R21" s="43"/>
      <c r="S21" s="44"/>
      <c r="T21" s="44"/>
      <c r="U21" s="44"/>
      <c r="V21" s="44"/>
      <c r="W21" s="44"/>
      <c r="X21" s="45"/>
      <c r="Y21" s="1"/>
      <c r="Z21" s="43"/>
      <c r="AA21" s="44"/>
      <c r="AB21" s="44"/>
      <c r="AC21" s="44"/>
      <c r="AD21" s="44"/>
      <c r="AE21" s="44"/>
      <c r="AF21" s="45"/>
      <c r="AI21" s="17"/>
      <c r="AJ21" s="4"/>
    </row>
    <row r="22" spans="2:36" ht="13.5" customHeight="1">
      <c r="B22" s="17" t="s">
        <v>10</v>
      </c>
      <c r="C22" s="17"/>
      <c r="D22" s="17"/>
      <c r="E22" s="17"/>
      <c r="F22" s="17">
        <f>COUNTIF(B10:H21,"P")*4</f>
        <v>12</v>
      </c>
      <c r="G22" s="17"/>
      <c r="H22" s="17"/>
      <c r="I22" s="1"/>
      <c r="J22" s="17" t="s">
        <v>10</v>
      </c>
      <c r="K22" s="17"/>
      <c r="L22" s="17"/>
      <c r="M22" s="17"/>
      <c r="N22" s="17">
        <f>COUNTIF(J10:P21,"P")*4</f>
        <v>56</v>
      </c>
      <c r="O22" s="17"/>
      <c r="P22" s="17"/>
      <c r="R22" s="17" t="s">
        <v>10</v>
      </c>
      <c r="S22" s="17"/>
      <c r="T22" s="17"/>
      <c r="U22" s="17"/>
      <c r="V22" s="17">
        <f>COUNTIF(R10:X21,"P")*4</f>
        <v>56</v>
      </c>
      <c r="W22" s="17"/>
      <c r="X22" s="17"/>
      <c r="Y22" s="1"/>
      <c r="Z22" s="17" t="s">
        <v>10</v>
      </c>
      <c r="AA22" s="17"/>
      <c r="AB22" s="17"/>
      <c r="AC22" s="17"/>
      <c r="AD22" s="17">
        <f>COUNTIF(Z10:AF21,"P")*4</f>
        <v>60</v>
      </c>
      <c r="AE22" s="17"/>
      <c r="AF22" s="17"/>
      <c r="AG22" t="s">
        <v>9</v>
      </c>
      <c r="AH22">
        <f>SUM(F22:AD22)</f>
        <v>184</v>
      </c>
    </row>
    <row r="23" spans="2:36" ht="13.5" customHeight="1">
      <c r="B23" s="17" t="s">
        <v>11</v>
      </c>
      <c r="C23" s="17"/>
      <c r="D23" s="17"/>
      <c r="E23" s="17"/>
      <c r="F23" s="17">
        <f>COUNTIF(B10:H21,"T")*4</f>
        <v>56</v>
      </c>
      <c r="G23" s="17"/>
      <c r="H23" s="17"/>
      <c r="I23" s="1"/>
      <c r="J23" s="17" t="s">
        <v>11</v>
      </c>
      <c r="K23" s="17"/>
      <c r="L23" s="17"/>
      <c r="M23" s="17"/>
      <c r="N23" s="17">
        <f>COUNTIF(J10:P21,"T")*4</f>
        <v>24</v>
      </c>
      <c r="O23" s="17"/>
      <c r="P23" s="17"/>
      <c r="R23" s="17" t="s">
        <v>11</v>
      </c>
      <c r="S23" s="17"/>
      <c r="T23" s="17"/>
      <c r="U23" s="17"/>
      <c r="V23" s="17">
        <f>COUNTIF(R10:X21,"T")*4</f>
        <v>24</v>
      </c>
      <c r="W23" s="17"/>
      <c r="X23" s="17"/>
      <c r="Y23" s="1"/>
      <c r="Z23" s="17" t="s">
        <v>11</v>
      </c>
      <c r="AA23" s="17"/>
      <c r="AB23" s="17"/>
      <c r="AC23" s="17"/>
      <c r="AD23" s="17">
        <f>COUNTIF(Z10:AF21,"T")*4</f>
        <v>28</v>
      </c>
      <c r="AE23" s="17"/>
      <c r="AF23" s="17"/>
      <c r="AG23" t="s">
        <v>2</v>
      </c>
      <c r="AH23">
        <f>SUM(F23:AD23)</f>
        <v>132</v>
      </c>
    </row>
    <row r="24" spans="2:36" ht="5.25" customHeight="1" thickBot="1"/>
    <row r="25" spans="2:36" ht="13.5" customHeight="1" thickBot="1">
      <c r="B25" s="81">
        <f>AA8+1</f>
        <v>44013</v>
      </c>
      <c r="C25" s="82"/>
      <c r="D25" s="82"/>
      <c r="E25" s="82"/>
      <c r="F25" s="82"/>
      <c r="G25" s="82"/>
      <c r="H25" s="83"/>
      <c r="I25" s="70"/>
      <c r="J25" s="81">
        <f>C26+1</f>
        <v>44044</v>
      </c>
      <c r="K25" s="82"/>
      <c r="L25" s="82"/>
      <c r="M25" s="82"/>
      <c r="N25" s="82"/>
      <c r="O25" s="82"/>
      <c r="P25" s="83"/>
      <c r="Q25" s="3"/>
      <c r="R25" s="81">
        <f>K26+1</f>
        <v>44075</v>
      </c>
      <c r="S25" s="82"/>
      <c r="T25" s="82"/>
      <c r="U25" s="82"/>
      <c r="V25" s="82"/>
      <c r="W25" s="82"/>
      <c r="X25" s="83"/>
      <c r="Y25" s="70"/>
      <c r="Z25" s="81">
        <f>S26+1</f>
        <v>44105</v>
      </c>
      <c r="AA25" s="82"/>
      <c r="AB25" s="82"/>
      <c r="AC25" s="82"/>
      <c r="AD25" s="82"/>
      <c r="AE25" s="82"/>
      <c r="AF25" s="83"/>
    </row>
    <row r="26" spans="2:36" ht="13.5" hidden="1" customHeight="1" thickBot="1">
      <c r="B26" s="33">
        <f>WEEKDAY(B25)</f>
        <v>4</v>
      </c>
      <c r="C26" s="34">
        <f>EOMONTH(B25,0)</f>
        <v>44043</v>
      </c>
      <c r="D26" s="24"/>
      <c r="E26" s="24"/>
      <c r="F26" s="24"/>
      <c r="G26" s="24"/>
      <c r="H26" s="8"/>
      <c r="I26" s="70"/>
      <c r="J26" s="33">
        <f>WEEKDAY(J25)</f>
        <v>7</v>
      </c>
      <c r="K26" s="34">
        <f>EOMONTH(J25,0)</f>
        <v>44074</v>
      </c>
      <c r="L26" s="24"/>
      <c r="M26" s="24"/>
      <c r="N26" s="24"/>
      <c r="O26" s="24"/>
      <c r="P26" s="8"/>
      <c r="Q26" s="3"/>
      <c r="R26" s="33">
        <f>WEEKDAY(R25)</f>
        <v>3</v>
      </c>
      <c r="S26" s="34">
        <f>EOMONTH(R25,0)</f>
        <v>44104</v>
      </c>
      <c r="T26" s="24"/>
      <c r="U26" s="24"/>
      <c r="V26" s="24"/>
      <c r="W26" s="24"/>
      <c r="X26" s="8"/>
      <c r="Y26" s="70"/>
      <c r="Z26" s="33">
        <f>WEEKDAY(Z25)</f>
        <v>5</v>
      </c>
      <c r="AA26" s="34">
        <f>EOMONTH(Z25,0)</f>
        <v>44135</v>
      </c>
      <c r="AB26" s="24"/>
      <c r="AC26" s="24"/>
      <c r="AD26" s="24"/>
      <c r="AE26" s="24"/>
      <c r="AF26" s="8"/>
    </row>
    <row r="27" spans="2:36" ht="13.5" customHeight="1">
      <c r="B27" s="35" t="s">
        <v>0</v>
      </c>
      <c r="C27" s="9" t="s">
        <v>1</v>
      </c>
      <c r="D27" s="9" t="s">
        <v>2</v>
      </c>
      <c r="E27" s="9" t="s">
        <v>3</v>
      </c>
      <c r="F27" s="9" t="s">
        <v>3</v>
      </c>
      <c r="G27" s="9" t="s">
        <v>1</v>
      </c>
      <c r="H27" s="12" t="s">
        <v>1</v>
      </c>
      <c r="I27" s="70"/>
      <c r="J27" s="35" t="s">
        <v>0</v>
      </c>
      <c r="K27" s="9" t="s">
        <v>1</v>
      </c>
      <c r="L27" s="9" t="s">
        <v>2</v>
      </c>
      <c r="M27" s="9" t="s">
        <v>3</v>
      </c>
      <c r="N27" s="9" t="s">
        <v>3</v>
      </c>
      <c r="O27" s="9" t="s">
        <v>1</v>
      </c>
      <c r="P27" s="12" t="s">
        <v>1</v>
      </c>
      <c r="Q27" s="3"/>
      <c r="R27" s="35" t="s">
        <v>0</v>
      </c>
      <c r="S27" s="9" t="s">
        <v>1</v>
      </c>
      <c r="T27" s="9" t="s">
        <v>2</v>
      </c>
      <c r="U27" s="9" t="s">
        <v>3</v>
      </c>
      <c r="V27" s="9" t="s">
        <v>3</v>
      </c>
      <c r="W27" s="9" t="s">
        <v>1</v>
      </c>
      <c r="X27" s="12" t="s">
        <v>1</v>
      </c>
      <c r="Y27" s="70"/>
      <c r="Z27" s="35" t="s">
        <v>0</v>
      </c>
      <c r="AA27" s="9" t="s">
        <v>1</v>
      </c>
      <c r="AB27" s="9" t="s">
        <v>2</v>
      </c>
      <c r="AC27" s="9" t="s">
        <v>3</v>
      </c>
      <c r="AD27" s="9" t="s">
        <v>3</v>
      </c>
      <c r="AE27" s="9" t="s">
        <v>1</v>
      </c>
      <c r="AF27" s="12" t="s">
        <v>1</v>
      </c>
    </row>
    <row r="28" spans="2:36" ht="13.5" customHeight="1">
      <c r="B28" s="36" t="str">
        <f>IF(B26=1,B25,"")</f>
        <v/>
      </c>
      <c r="C28" s="27" t="str">
        <f>IF(B28="",IF(B26=2,B25,""),B28+1)</f>
        <v/>
      </c>
      <c r="D28" s="27" t="str">
        <f>IF(C28="",IF(B26=3,B25,""),C28+1)</f>
        <v/>
      </c>
      <c r="E28" s="27">
        <f>IF(D28="",IF(B26=4,B25,""),D28+1)</f>
        <v>44013</v>
      </c>
      <c r="F28" s="27">
        <f>IF(E28="",IF(B26=5,B25,""),E28+1)</f>
        <v>44014</v>
      </c>
      <c r="G28" s="27">
        <f>IF(F28="",IF(B26=6,B25,""),F28+1)</f>
        <v>44015</v>
      </c>
      <c r="H28" s="37">
        <f>IF(G28="",IF(B26=7,B25,""),G28+1)</f>
        <v>44016</v>
      </c>
      <c r="I28" s="14"/>
      <c r="J28" s="36" t="str">
        <f>IF(J26=1,J25,"")</f>
        <v/>
      </c>
      <c r="K28" s="27" t="str">
        <f>IF(J28="",IF(J26=2,J25,""),J28+1)</f>
        <v/>
      </c>
      <c r="L28" s="27" t="str">
        <f>IF(K28="",IF(J26=3,J25,""),K28+1)</f>
        <v/>
      </c>
      <c r="M28" s="27" t="str">
        <f>IF(L28="",IF(J26=4,J25,""),L28+1)</f>
        <v/>
      </c>
      <c r="N28" s="27" t="str">
        <f>IF(M28="",IF(J26=5,J25,""),M28+1)</f>
        <v/>
      </c>
      <c r="O28" s="27" t="str">
        <f>IF(N28="",IF(J26=6,J25,""),N28+1)</f>
        <v/>
      </c>
      <c r="P28" s="37">
        <f>IF(O28="",IF(J26=7,J25,""),O28+1)</f>
        <v>44044</v>
      </c>
      <c r="Q28" s="15"/>
      <c r="R28" s="36" t="str">
        <f>IF(R26=1,R25,"")</f>
        <v/>
      </c>
      <c r="S28" s="27" t="str">
        <f>IF(R28="",IF(R26=2,R25,""),R28+1)</f>
        <v/>
      </c>
      <c r="T28" s="27">
        <f>IF(S28="",IF(R26=3,R25,""),S28+1)</f>
        <v>44075</v>
      </c>
      <c r="U28" s="27">
        <f>IF(T28="",IF(R26=4,R25,""),T28+1)</f>
        <v>44076</v>
      </c>
      <c r="V28" s="27">
        <f>IF(U28="",IF(R26=5,R25,""),U28+1)</f>
        <v>44077</v>
      </c>
      <c r="W28" s="27">
        <f>IF(V28="",IF(R26=6,R25,""),V28+1)</f>
        <v>44078</v>
      </c>
      <c r="X28" s="37">
        <f>IF(W28="",IF(R26=7,R25,""),W28+1)</f>
        <v>44079</v>
      </c>
      <c r="Y28" s="15"/>
      <c r="Z28" s="36" t="str">
        <f>IF(Z26=1,Z25,"")</f>
        <v/>
      </c>
      <c r="AA28" s="27" t="str">
        <f>IF(Z28="",IF(Z26=2,Z25,""),Z28+1)</f>
        <v/>
      </c>
      <c r="AB28" s="27" t="str">
        <f>IF(AA28="",IF(Z26=3,Z25,""),AA28+1)</f>
        <v/>
      </c>
      <c r="AC28" s="27" t="str">
        <f>IF(AB28="",IF(Z26=4,Z25,""),AB28+1)</f>
        <v/>
      </c>
      <c r="AD28" s="27">
        <f>IF(AC28="",IF(Z26=5,Z25,""),AC28+1)</f>
        <v>44105</v>
      </c>
      <c r="AE28" s="27">
        <f>IF(AD28="",IF(Z26=6,Z25,""),AD28+1)</f>
        <v>44106</v>
      </c>
      <c r="AF28" s="37">
        <f>IF(AE28="",IF(Z26=7,Z25,""),AE28+1)</f>
        <v>44107</v>
      </c>
    </row>
    <row r="29" spans="2:36" ht="13.5" customHeight="1">
      <c r="B29" s="38"/>
      <c r="C29" s="11"/>
      <c r="D29" s="11"/>
      <c r="E29" s="11" t="s">
        <v>9</v>
      </c>
      <c r="F29" s="11" t="s">
        <v>9</v>
      </c>
      <c r="G29" s="11" t="s">
        <v>9</v>
      </c>
      <c r="H29" s="39"/>
      <c r="I29" s="14"/>
      <c r="J29" s="38"/>
      <c r="K29" s="10"/>
      <c r="L29" s="10"/>
      <c r="M29" s="10"/>
      <c r="N29" s="10"/>
      <c r="O29" s="10"/>
      <c r="P29" s="39"/>
      <c r="Q29" s="15"/>
      <c r="R29" s="38"/>
      <c r="S29" s="10"/>
      <c r="T29" s="10" t="s">
        <v>9</v>
      </c>
      <c r="U29" s="10" t="s">
        <v>9</v>
      </c>
      <c r="V29" s="10" t="s">
        <v>9</v>
      </c>
      <c r="W29" s="10" t="s">
        <v>9</v>
      </c>
      <c r="X29" s="39"/>
      <c r="Y29" s="15"/>
      <c r="Z29" s="38"/>
      <c r="AA29" s="10"/>
      <c r="AB29" s="10"/>
      <c r="AC29" s="10"/>
      <c r="AD29" s="10" t="s">
        <v>9</v>
      </c>
      <c r="AE29" s="10" t="s">
        <v>9</v>
      </c>
      <c r="AF29" s="39"/>
    </row>
    <row r="30" spans="2:36" ht="13.5" customHeight="1">
      <c r="B30" s="36">
        <f>H28+1</f>
        <v>44017</v>
      </c>
      <c r="C30" s="28">
        <f>B30+1</f>
        <v>44018</v>
      </c>
      <c r="D30" s="28">
        <f t="shared" ref="D30:H30" si="14">C30+1</f>
        <v>44019</v>
      </c>
      <c r="E30" s="28">
        <f t="shared" si="14"/>
        <v>44020</v>
      </c>
      <c r="F30" s="28">
        <f t="shared" si="14"/>
        <v>44021</v>
      </c>
      <c r="G30" s="28">
        <f t="shared" si="14"/>
        <v>44022</v>
      </c>
      <c r="H30" s="37">
        <f t="shared" si="14"/>
        <v>44023</v>
      </c>
      <c r="I30" s="14"/>
      <c r="J30" s="36">
        <f>P28+1</f>
        <v>44045</v>
      </c>
      <c r="K30" s="28">
        <f>J30+1</f>
        <v>44046</v>
      </c>
      <c r="L30" s="28">
        <f t="shared" ref="L30:P30" si="15">K30+1</f>
        <v>44047</v>
      </c>
      <c r="M30" s="28">
        <f t="shared" si="15"/>
        <v>44048</v>
      </c>
      <c r="N30" s="28">
        <f t="shared" si="15"/>
        <v>44049</v>
      </c>
      <c r="O30" s="28">
        <f t="shared" si="15"/>
        <v>44050</v>
      </c>
      <c r="P30" s="37">
        <f t="shared" si="15"/>
        <v>44051</v>
      </c>
      <c r="Q30" s="15"/>
      <c r="R30" s="36">
        <f>X28+1</f>
        <v>44080</v>
      </c>
      <c r="S30" s="28">
        <f>R30+1</f>
        <v>44081</v>
      </c>
      <c r="T30" s="28">
        <f t="shared" ref="T30:X30" si="16">S30+1</f>
        <v>44082</v>
      </c>
      <c r="U30" s="28">
        <f t="shared" si="16"/>
        <v>44083</v>
      </c>
      <c r="V30" s="28">
        <f t="shared" si="16"/>
        <v>44084</v>
      </c>
      <c r="W30" s="28">
        <f t="shared" si="16"/>
        <v>44085</v>
      </c>
      <c r="X30" s="37">
        <f t="shared" si="16"/>
        <v>44086</v>
      </c>
      <c r="Y30" s="16"/>
      <c r="Z30" s="36">
        <f>AF28+1</f>
        <v>44108</v>
      </c>
      <c r="AA30" s="28">
        <f>Z30+1</f>
        <v>44109</v>
      </c>
      <c r="AB30" s="28">
        <f t="shared" ref="AB30:AF30" si="17">AA30+1</f>
        <v>44110</v>
      </c>
      <c r="AC30" s="28">
        <f t="shared" si="17"/>
        <v>44111</v>
      </c>
      <c r="AD30" s="28">
        <f t="shared" si="17"/>
        <v>44112</v>
      </c>
      <c r="AE30" s="28">
        <f t="shared" si="17"/>
        <v>44113</v>
      </c>
      <c r="AF30" s="37">
        <f t="shared" si="17"/>
        <v>44114</v>
      </c>
    </row>
    <row r="31" spans="2:36" ht="13.5" customHeight="1">
      <c r="B31" s="40"/>
      <c r="C31" s="11" t="s">
        <v>2</v>
      </c>
      <c r="D31" s="11" t="s">
        <v>9</v>
      </c>
      <c r="E31" s="11" t="s">
        <v>9</v>
      </c>
      <c r="F31" s="11" t="s">
        <v>9</v>
      </c>
      <c r="G31" s="11" t="s">
        <v>9</v>
      </c>
      <c r="H31" s="41"/>
      <c r="I31" s="14"/>
      <c r="J31" s="40"/>
      <c r="K31" s="11" t="s">
        <v>2</v>
      </c>
      <c r="L31" s="11" t="s">
        <v>9</v>
      </c>
      <c r="M31" s="11" t="s">
        <v>9</v>
      </c>
      <c r="N31" s="11" t="s">
        <v>9</v>
      </c>
      <c r="O31" s="11" t="s">
        <v>9</v>
      </c>
      <c r="P31" s="41"/>
      <c r="Q31" s="15"/>
      <c r="R31" s="40"/>
      <c r="S31" s="11" t="s">
        <v>29</v>
      </c>
      <c r="T31" s="11" t="s">
        <v>9</v>
      </c>
      <c r="U31" s="11" t="s">
        <v>9</v>
      </c>
      <c r="V31" s="11" t="s">
        <v>9</v>
      </c>
      <c r="W31" s="11" t="s">
        <v>9</v>
      </c>
      <c r="X31" s="41"/>
      <c r="Y31" s="16"/>
      <c r="Z31" s="40"/>
      <c r="AA31" s="11" t="s">
        <v>2</v>
      </c>
      <c r="AB31" s="11" t="s">
        <v>9</v>
      </c>
      <c r="AC31" s="11" t="s">
        <v>9</v>
      </c>
      <c r="AD31" s="11" t="s">
        <v>9</v>
      </c>
      <c r="AE31" s="11" t="s">
        <v>9</v>
      </c>
      <c r="AF31" s="41"/>
    </row>
    <row r="32" spans="2:36" ht="13.5" customHeight="1">
      <c r="B32" s="36">
        <f>H30+1</f>
        <v>44024</v>
      </c>
      <c r="C32" s="28">
        <f>B32+1</f>
        <v>44025</v>
      </c>
      <c r="D32" s="28">
        <f t="shared" ref="D32:H32" si="18">C32+1</f>
        <v>44026</v>
      </c>
      <c r="E32" s="28">
        <f t="shared" si="18"/>
        <v>44027</v>
      </c>
      <c r="F32" s="28">
        <f t="shared" si="18"/>
        <v>44028</v>
      </c>
      <c r="G32" s="28">
        <f t="shared" si="18"/>
        <v>44029</v>
      </c>
      <c r="H32" s="37">
        <f t="shared" si="18"/>
        <v>44030</v>
      </c>
      <c r="I32" s="14"/>
      <c r="J32" s="36">
        <f>P30+1</f>
        <v>44052</v>
      </c>
      <c r="K32" s="28">
        <f>J32+1</f>
        <v>44053</v>
      </c>
      <c r="L32" s="28">
        <f t="shared" ref="L32:P32" si="19">K32+1</f>
        <v>44054</v>
      </c>
      <c r="M32" s="28">
        <f t="shared" si="19"/>
        <v>44055</v>
      </c>
      <c r="N32" s="28">
        <f t="shared" si="19"/>
        <v>44056</v>
      </c>
      <c r="O32" s="28">
        <f t="shared" si="19"/>
        <v>44057</v>
      </c>
      <c r="P32" s="37">
        <f t="shared" si="19"/>
        <v>44058</v>
      </c>
      <c r="Q32" s="15"/>
      <c r="R32" s="36">
        <f>X30+1</f>
        <v>44087</v>
      </c>
      <c r="S32" s="28">
        <f>R32+1</f>
        <v>44088</v>
      </c>
      <c r="T32" s="28">
        <f t="shared" ref="T32:X32" si="20">S32+1</f>
        <v>44089</v>
      </c>
      <c r="U32" s="28">
        <f t="shared" si="20"/>
        <v>44090</v>
      </c>
      <c r="V32" s="28">
        <f t="shared" si="20"/>
        <v>44091</v>
      </c>
      <c r="W32" s="28">
        <f t="shared" si="20"/>
        <v>44092</v>
      </c>
      <c r="X32" s="37">
        <f t="shared" si="20"/>
        <v>44093</v>
      </c>
      <c r="Y32" s="16"/>
      <c r="Z32" s="36">
        <f>AF30+1</f>
        <v>44115</v>
      </c>
      <c r="AA32" s="28">
        <f>Z32+1</f>
        <v>44116</v>
      </c>
      <c r="AB32" s="28">
        <f t="shared" ref="AB32:AF32" si="21">AA32+1</f>
        <v>44117</v>
      </c>
      <c r="AC32" s="28">
        <f t="shared" si="21"/>
        <v>44118</v>
      </c>
      <c r="AD32" s="28">
        <f t="shared" si="21"/>
        <v>44119</v>
      </c>
      <c r="AE32" s="28">
        <f t="shared" si="21"/>
        <v>44120</v>
      </c>
      <c r="AF32" s="37">
        <f t="shared" si="21"/>
        <v>44121</v>
      </c>
    </row>
    <row r="33" spans="2:34" ht="13.5" customHeight="1">
      <c r="B33" s="40"/>
      <c r="C33" s="11" t="s">
        <v>2</v>
      </c>
      <c r="D33" s="11" t="s">
        <v>9</v>
      </c>
      <c r="E33" s="11" t="s">
        <v>9</v>
      </c>
      <c r="F33" s="11" t="s">
        <v>9</v>
      </c>
      <c r="G33" s="11" t="s">
        <v>9</v>
      </c>
      <c r="H33" s="41"/>
      <c r="I33" s="14"/>
      <c r="J33" s="40"/>
      <c r="K33" s="11" t="s">
        <v>2</v>
      </c>
      <c r="L33" s="11" t="s">
        <v>9</v>
      </c>
      <c r="M33" s="11" t="s">
        <v>9</v>
      </c>
      <c r="N33" s="11" t="s">
        <v>9</v>
      </c>
      <c r="O33" s="11" t="s">
        <v>9</v>
      </c>
      <c r="P33" s="41"/>
      <c r="Q33" s="15"/>
      <c r="R33" s="40"/>
      <c r="S33" s="11" t="s">
        <v>2</v>
      </c>
      <c r="T33" s="11" t="s">
        <v>9</v>
      </c>
      <c r="U33" s="11" t="s">
        <v>9</v>
      </c>
      <c r="V33" s="11" t="s">
        <v>2</v>
      </c>
      <c r="W33" s="11" t="s">
        <v>9</v>
      </c>
      <c r="X33" s="41"/>
      <c r="Y33" s="16"/>
      <c r="Z33" s="40"/>
      <c r="AA33" s="11" t="s">
        <v>29</v>
      </c>
      <c r="AB33" s="11" t="s">
        <v>9</v>
      </c>
      <c r="AC33" s="11" t="s">
        <v>9</v>
      </c>
      <c r="AD33" s="11" t="s">
        <v>9</v>
      </c>
      <c r="AE33" s="11" t="s">
        <v>9</v>
      </c>
      <c r="AF33" s="41"/>
    </row>
    <row r="34" spans="2:34" ht="13.5" customHeight="1">
      <c r="B34" s="36">
        <f>H32+1</f>
        <v>44031</v>
      </c>
      <c r="C34" s="28">
        <f>B34+1</f>
        <v>44032</v>
      </c>
      <c r="D34" s="28">
        <f t="shared" ref="D34:H34" si="22">C34+1</f>
        <v>44033</v>
      </c>
      <c r="E34" s="28">
        <f t="shared" si="22"/>
        <v>44034</v>
      </c>
      <c r="F34" s="28">
        <f t="shared" si="22"/>
        <v>44035</v>
      </c>
      <c r="G34" s="28">
        <f t="shared" si="22"/>
        <v>44036</v>
      </c>
      <c r="H34" s="37">
        <f t="shared" si="22"/>
        <v>44037</v>
      </c>
      <c r="I34" s="14"/>
      <c r="J34" s="36">
        <f>P32+1</f>
        <v>44059</v>
      </c>
      <c r="K34" s="28">
        <f>J34+1</f>
        <v>44060</v>
      </c>
      <c r="L34" s="28">
        <f t="shared" ref="L34:P34" si="23">K34+1</f>
        <v>44061</v>
      </c>
      <c r="M34" s="28">
        <f t="shared" si="23"/>
        <v>44062</v>
      </c>
      <c r="N34" s="28">
        <f t="shared" si="23"/>
        <v>44063</v>
      </c>
      <c r="O34" s="28">
        <f t="shared" si="23"/>
        <v>44064</v>
      </c>
      <c r="P34" s="37">
        <f t="shared" si="23"/>
        <v>44065</v>
      </c>
      <c r="Q34" s="15"/>
      <c r="R34" s="36">
        <f>X32+1</f>
        <v>44094</v>
      </c>
      <c r="S34" s="28">
        <f>R34+1</f>
        <v>44095</v>
      </c>
      <c r="T34" s="28">
        <f t="shared" ref="T34:X34" si="24">S34+1</f>
        <v>44096</v>
      </c>
      <c r="U34" s="28">
        <f t="shared" si="24"/>
        <v>44097</v>
      </c>
      <c r="V34" s="28">
        <f t="shared" si="24"/>
        <v>44098</v>
      </c>
      <c r="W34" s="28">
        <f t="shared" si="24"/>
        <v>44099</v>
      </c>
      <c r="X34" s="37">
        <f t="shared" si="24"/>
        <v>44100</v>
      </c>
      <c r="Y34" s="16"/>
      <c r="Z34" s="36">
        <f>AF32+1</f>
        <v>44122</v>
      </c>
      <c r="AA34" s="28">
        <f>Z34+1</f>
        <v>44123</v>
      </c>
      <c r="AB34" s="28">
        <f t="shared" ref="AB34:AF34" si="25">AA34+1</f>
        <v>44124</v>
      </c>
      <c r="AC34" s="28">
        <f t="shared" si="25"/>
        <v>44125</v>
      </c>
      <c r="AD34" s="28">
        <f t="shared" si="25"/>
        <v>44126</v>
      </c>
      <c r="AE34" s="28">
        <f t="shared" si="25"/>
        <v>44127</v>
      </c>
      <c r="AF34" s="37">
        <f t="shared" si="25"/>
        <v>44128</v>
      </c>
    </row>
    <row r="35" spans="2:34" ht="13.5" customHeight="1">
      <c r="B35" s="40"/>
      <c r="C35" s="11" t="s">
        <v>2</v>
      </c>
      <c r="D35" s="11" t="s">
        <v>9</v>
      </c>
      <c r="E35" s="11" t="s">
        <v>9</v>
      </c>
      <c r="F35" s="11" t="s">
        <v>2</v>
      </c>
      <c r="G35" s="11" t="s">
        <v>9</v>
      </c>
      <c r="H35" s="41"/>
      <c r="I35" s="14"/>
      <c r="J35" s="40"/>
      <c r="K35" s="11" t="s">
        <v>2</v>
      </c>
      <c r="L35" s="11" t="s">
        <v>9</v>
      </c>
      <c r="M35" s="11" t="s">
        <v>9</v>
      </c>
      <c r="N35" s="11" t="s">
        <v>2</v>
      </c>
      <c r="O35" s="11" t="s">
        <v>9</v>
      </c>
      <c r="P35" s="41"/>
      <c r="Q35" s="15"/>
      <c r="R35" s="40"/>
      <c r="S35" s="11" t="s">
        <v>2</v>
      </c>
      <c r="T35" s="11" t="s">
        <v>9</v>
      </c>
      <c r="U35" s="11" t="s">
        <v>9</v>
      </c>
      <c r="V35" s="11" t="s">
        <v>2</v>
      </c>
      <c r="W35" s="11" t="s">
        <v>9</v>
      </c>
      <c r="X35" s="41"/>
      <c r="Y35" s="16"/>
      <c r="Z35" s="40"/>
      <c r="AA35" s="11" t="s">
        <v>2</v>
      </c>
      <c r="AB35" s="11" t="s">
        <v>9</v>
      </c>
      <c r="AC35" s="11" t="s">
        <v>9</v>
      </c>
      <c r="AD35" s="11" t="s">
        <v>2</v>
      </c>
      <c r="AE35" s="11" t="s">
        <v>9</v>
      </c>
      <c r="AF35" s="41"/>
    </row>
    <row r="36" spans="2:34" ht="13.5" customHeight="1">
      <c r="B36" s="36">
        <f>IF(H34&gt;EOMONTH(B25,0),"",H34+1)</f>
        <v>44038</v>
      </c>
      <c r="C36" s="28">
        <f>IF(B36="","",IF(B36&gt;=C26,"",B36+1))</f>
        <v>44039</v>
      </c>
      <c r="D36" s="28">
        <f>IF(C36="","",IF(C36&gt;=C26,"",C36+1))</f>
        <v>44040</v>
      </c>
      <c r="E36" s="28">
        <f>IF(D36="","",IF(D36&gt;=EOMONTH(B25,0),"",D36+1))</f>
        <v>44041</v>
      </c>
      <c r="F36" s="28">
        <f>IF(E36="","",IF(E36&gt;=EOMONTH(B25,0),"",E36+1))</f>
        <v>44042</v>
      </c>
      <c r="G36" s="28">
        <f>IF(F36="","",IF(F36&gt;=EOMONTH(B25,0),"",F36+1))</f>
        <v>44043</v>
      </c>
      <c r="H36" s="37" t="str">
        <f>IF(G36="","",IF(G36&gt;=EOMONTH(B25,0),"",G36+1))</f>
        <v/>
      </c>
      <c r="I36" s="14"/>
      <c r="J36" s="36">
        <f>IF(P34&gt;EOMONTH(J25,0),"",P34+1)</f>
        <v>44066</v>
      </c>
      <c r="K36" s="28">
        <f>IF(J36="","",IF(J36&gt;=K26,"",J36+1))</f>
        <v>44067</v>
      </c>
      <c r="L36" s="28">
        <f>IF(K36="","",IF(K36&gt;=K26,"",K36+1))</f>
        <v>44068</v>
      </c>
      <c r="M36" s="28">
        <f>IF(L36="","",IF(L36&gt;=EOMONTH(J25,0),"",L36+1))</f>
        <v>44069</v>
      </c>
      <c r="N36" s="28">
        <f>IF(M36="","",IF(M36&gt;=EOMONTH(J25,0),"",M36+1))</f>
        <v>44070</v>
      </c>
      <c r="O36" s="28">
        <f>IF(N36="","",IF(N36&gt;=EOMONTH(J25,0),"",N36+1))</f>
        <v>44071</v>
      </c>
      <c r="P36" s="37">
        <f>IF(O36="","",IF(O36&gt;=EOMONTH(J25,0),"",O36+1))</f>
        <v>44072</v>
      </c>
      <c r="Q36" s="15"/>
      <c r="R36" s="36">
        <f>IF(X34&gt;EOMONTH(R25,0),"",X34+1)</f>
        <v>44101</v>
      </c>
      <c r="S36" s="28">
        <f>IF(R36="","",IF(R36&gt;=S26,"",R36+1))</f>
        <v>44102</v>
      </c>
      <c r="T36" s="28">
        <f>IF(S36="","",IF(S36&gt;=S26,"",S36+1))</f>
        <v>44103</v>
      </c>
      <c r="U36" s="28">
        <f>IF(T36="","",IF(T36&gt;=EOMONTH(R25,0),"",T36+1))</f>
        <v>44104</v>
      </c>
      <c r="V36" s="28" t="str">
        <f>IF(U36="","",IF(U36&gt;=EOMONTH(R25,0),"",U36+1))</f>
        <v/>
      </c>
      <c r="W36" s="28" t="str">
        <f>IF(V36="","",IF(V36&gt;=EOMONTH(R25,0),"",V36+1))</f>
        <v/>
      </c>
      <c r="X36" s="37" t="str">
        <f>IF(W36="","",IF(W36&gt;=EOMONTH(R25,0),"",W36+1))</f>
        <v/>
      </c>
      <c r="Y36" s="16"/>
      <c r="Z36" s="36">
        <f>IF(AF34&gt;EOMONTH(Z25,0),"",AF34+1)</f>
        <v>44129</v>
      </c>
      <c r="AA36" s="28">
        <f>IF(Z36="","",IF(Z36&gt;=AA26,"",Z36+1))</f>
        <v>44130</v>
      </c>
      <c r="AB36" s="28">
        <f>IF(AA36="","",IF(AA36&gt;=AA26,"",AA36+1))</f>
        <v>44131</v>
      </c>
      <c r="AC36" s="28">
        <f>IF(AB36="","",IF(AB36&gt;=EOMONTH(Z25,0),"",AB36+1))</f>
        <v>44132</v>
      </c>
      <c r="AD36" s="28">
        <f>IF(AC36="","",IF(AC36&gt;=EOMONTH(Z25,0),"",AC36+1))</f>
        <v>44133</v>
      </c>
      <c r="AE36" s="28">
        <f>IF(AD36="","",IF(AD36&gt;=EOMONTH(Z25,0),"",AD36+1))</f>
        <v>44134</v>
      </c>
      <c r="AF36" s="37">
        <f>IF(AE36="","",IF(AE36&gt;=EOMONTH(Z25,0),"",AE36+1))</f>
        <v>44135</v>
      </c>
    </row>
    <row r="37" spans="2:34" ht="13.5" customHeight="1">
      <c r="B37" s="40"/>
      <c r="C37" s="11" t="s">
        <v>2</v>
      </c>
      <c r="D37" s="11" t="s">
        <v>9</v>
      </c>
      <c r="E37" s="11" t="s">
        <v>9</v>
      </c>
      <c r="F37" s="11" t="s">
        <v>2</v>
      </c>
      <c r="G37" s="11" t="s">
        <v>9</v>
      </c>
      <c r="H37" s="41"/>
      <c r="I37" s="14"/>
      <c r="J37" s="40"/>
      <c r="K37" s="11" t="s">
        <v>2</v>
      </c>
      <c r="L37" s="11" t="s">
        <v>9</v>
      </c>
      <c r="M37" s="11" t="s">
        <v>9</v>
      </c>
      <c r="N37" s="11" t="s">
        <v>2</v>
      </c>
      <c r="O37" s="11" t="s">
        <v>9</v>
      </c>
      <c r="P37" s="41"/>
      <c r="Q37" s="16"/>
      <c r="R37" s="40"/>
      <c r="S37" s="11" t="s">
        <v>2</v>
      </c>
      <c r="T37" s="11" t="s">
        <v>9</v>
      </c>
      <c r="U37" s="11" t="s">
        <v>9</v>
      </c>
      <c r="V37" s="11"/>
      <c r="W37" s="11"/>
      <c r="X37" s="41"/>
      <c r="Y37" s="15"/>
      <c r="Z37" s="40"/>
      <c r="AA37" s="11" t="s">
        <v>2</v>
      </c>
      <c r="AB37" s="11" t="s">
        <v>9</v>
      </c>
      <c r="AC37" s="11" t="s">
        <v>9</v>
      </c>
      <c r="AD37" s="11" t="s">
        <v>2</v>
      </c>
      <c r="AE37" s="11" t="s">
        <v>9</v>
      </c>
      <c r="AF37" s="41"/>
    </row>
    <row r="38" spans="2:34" ht="13.5" customHeight="1">
      <c r="B38" s="36" t="str">
        <f>IF(H36&gt;=EOMONTH(B25,0),"",H36+1)</f>
        <v/>
      </c>
      <c r="C38" s="29" t="str">
        <f>IF(B38="","",IF(B38&gt;EOMONTH(B25,0),"",B38+1))</f>
        <v/>
      </c>
      <c r="D38" s="29" t="str">
        <f t="shared" ref="D38:H38" si="26">IF(C38="","",IF(C38&lt;EOMONTH(C25,0),"",C38+1))</f>
        <v/>
      </c>
      <c r="E38" s="29" t="str">
        <f t="shared" si="26"/>
        <v/>
      </c>
      <c r="F38" s="29" t="str">
        <f t="shared" si="26"/>
        <v/>
      </c>
      <c r="G38" s="29" t="str">
        <f t="shared" si="26"/>
        <v/>
      </c>
      <c r="H38" s="42" t="str">
        <f t="shared" si="26"/>
        <v/>
      </c>
      <c r="I38" s="14"/>
      <c r="J38" s="36">
        <f>IF(P36&gt;=EOMONTH(J25,0),"",P36+1)</f>
        <v>44073</v>
      </c>
      <c r="K38" s="53">
        <v>31</v>
      </c>
      <c r="L38" s="29">
        <f t="shared" ref="L38:P38" si="27">IF(K38="","",IF(K38&lt;EOMONTH(K25,0),"",K38+1))</f>
        <v>32</v>
      </c>
      <c r="M38" s="29">
        <f t="shared" si="27"/>
        <v>33</v>
      </c>
      <c r="N38" s="29">
        <f t="shared" si="27"/>
        <v>34</v>
      </c>
      <c r="O38" s="29">
        <f t="shared" si="27"/>
        <v>35</v>
      </c>
      <c r="P38" s="42"/>
      <c r="Q38" s="16"/>
      <c r="R38" s="36" t="str">
        <f>IF(X36&gt;=EOMONTH(R25,0),"",X36+1)</f>
        <v/>
      </c>
      <c r="S38" s="29" t="str">
        <f>IF(R38="","",IF(R38&gt;EOMONTH(R25,0),"",R38+1))</f>
        <v/>
      </c>
      <c r="T38" s="29" t="str">
        <f t="shared" ref="T38:W38" si="28">IF(S38="","",IF(S38&lt;EOMONTH(S25,0),"",S38+1))</f>
        <v/>
      </c>
      <c r="U38" s="29" t="str">
        <f t="shared" si="28"/>
        <v/>
      </c>
      <c r="V38" s="29" t="str">
        <f t="shared" si="28"/>
        <v/>
      </c>
      <c r="W38" s="29" t="str">
        <f t="shared" si="28"/>
        <v/>
      </c>
      <c r="X38" s="42"/>
      <c r="Y38" s="15"/>
      <c r="Z38" s="36" t="str">
        <f>IF(AF36&gt;=EOMONTH(Z25,0),"",AF36+1)</f>
        <v/>
      </c>
      <c r="AA38" s="29" t="str">
        <f>IF(Z38="","",IF(Z38&gt;EOMONTH(Z25,0),"",Z38+1))</f>
        <v/>
      </c>
      <c r="AB38" s="29" t="str">
        <f t="shared" ref="AB38:AE38" si="29">IF(AA38="","",IF(AA38&lt;EOMONTH(AA25,0),"",AA38+1))</f>
        <v/>
      </c>
      <c r="AC38" s="29" t="str">
        <f t="shared" si="29"/>
        <v/>
      </c>
      <c r="AD38" s="29" t="str">
        <f t="shared" si="29"/>
        <v/>
      </c>
      <c r="AE38" s="29" t="str">
        <f t="shared" si="29"/>
        <v/>
      </c>
      <c r="AF38" s="42" t="str">
        <f>IF(AE38="","",IF(AE38&lt;EOMONTH(Z25,0),"",AE38+1))</f>
        <v/>
      </c>
    </row>
    <row r="39" spans="2:34" ht="13.5" customHeight="1" thickBot="1">
      <c r="B39" s="43"/>
      <c r="C39" s="44"/>
      <c r="D39" s="44"/>
      <c r="E39" s="44"/>
      <c r="F39" s="44"/>
      <c r="G39" s="44"/>
      <c r="H39" s="45"/>
      <c r="I39" s="1"/>
      <c r="J39" s="43"/>
      <c r="K39" s="44" t="s">
        <v>2</v>
      </c>
      <c r="L39" s="44"/>
      <c r="M39" s="44"/>
      <c r="N39" s="44"/>
      <c r="O39" s="44"/>
      <c r="P39" s="45"/>
      <c r="R39" s="43"/>
      <c r="S39" s="44"/>
      <c r="T39" s="44"/>
      <c r="U39" s="44"/>
      <c r="V39" s="44"/>
      <c r="W39" s="44"/>
      <c r="X39" s="45"/>
      <c r="Y39" s="1"/>
      <c r="Z39" s="43"/>
      <c r="AA39" s="44"/>
      <c r="AB39" s="44"/>
      <c r="AC39" s="44"/>
      <c r="AD39" s="44"/>
      <c r="AE39" s="44"/>
      <c r="AF39" s="45"/>
    </row>
    <row r="40" spans="2:34" ht="13.5" customHeight="1">
      <c r="B40" s="17" t="s">
        <v>10</v>
      </c>
      <c r="C40" s="17"/>
      <c r="D40" s="17"/>
      <c r="E40" s="17"/>
      <c r="F40" s="17">
        <f>COUNTIF(B28:H39,"P")*4</f>
        <v>68</v>
      </c>
      <c r="G40" s="17"/>
      <c r="H40" s="17"/>
      <c r="I40" s="1"/>
      <c r="J40" s="17" t="s">
        <v>10</v>
      </c>
      <c r="K40" s="17"/>
      <c r="L40" s="17"/>
      <c r="M40" s="17"/>
      <c r="N40" s="17">
        <f>COUNTIF(J28:P39,"P")*4</f>
        <v>56</v>
      </c>
      <c r="O40" s="17"/>
      <c r="P40" s="17"/>
      <c r="R40" s="17" t="s">
        <v>10</v>
      </c>
      <c r="S40" s="17"/>
      <c r="T40" s="17"/>
      <c r="U40" s="17"/>
      <c r="V40" s="17">
        <f>COUNTIF(R28:X39,"P")*4</f>
        <v>64</v>
      </c>
      <c r="W40" s="17"/>
      <c r="X40" s="17"/>
      <c r="Y40" s="1"/>
      <c r="Z40" s="17" t="s">
        <v>10</v>
      </c>
      <c r="AA40" s="17"/>
      <c r="AB40" s="17"/>
      <c r="AC40" s="17"/>
      <c r="AD40" s="17">
        <f>COUNTIF(Z28:AF39,"P")*4</f>
        <v>64</v>
      </c>
      <c r="AE40" s="17"/>
      <c r="AF40" s="17"/>
      <c r="AG40" t="s">
        <v>9</v>
      </c>
      <c r="AH40">
        <f>SUM(F40:AD40)</f>
        <v>252</v>
      </c>
    </row>
    <row r="41" spans="2:34" ht="13.5" customHeight="1">
      <c r="B41" s="17" t="s">
        <v>11</v>
      </c>
      <c r="C41" s="17"/>
      <c r="D41" s="17"/>
      <c r="E41" s="17"/>
      <c r="F41" s="17">
        <f>COUNTIF(B28:H39,"T")*4</f>
        <v>24</v>
      </c>
      <c r="G41" s="17"/>
      <c r="H41" s="17"/>
      <c r="I41" s="1"/>
      <c r="J41" s="17" t="s">
        <v>11</v>
      </c>
      <c r="K41" s="17"/>
      <c r="L41" s="17"/>
      <c r="M41" s="17"/>
      <c r="N41" s="17">
        <f>COUNTIF(J28:P39,"T")*4</f>
        <v>28</v>
      </c>
      <c r="O41" s="17"/>
      <c r="P41" s="17"/>
      <c r="R41" s="17" t="s">
        <v>11</v>
      </c>
      <c r="S41" s="17"/>
      <c r="T41" s="17"/>
      <c r="U41" s="17"/>
      <c r="V41" s="17">
        <f>COUNTIF(R28:X39,"T")*4</f>
        <v>20</v>
      </c>
      <c r="W41" s="17"/>
      <c r="X41" s="17"/>
      <c r="Y41" s="1"/>
      <c r="Z41" s="17" t="s">
        <v>11</v>
      </c>
      <c r="AA41" s="17"/>
      <c r="AB41" s="17"/>
      <c r="AC41" s="17"/>
      <c r="AD41" s="17">
        <f>COUNTIF(Z28:AF39,"T")*4</f>
        <v>20</v>
      </c>
      <c r="AE41" s="17"/>
      <c r="AF41" s="17"/>
      <c r="AG41" t="s">
        <v>2</v>
      </c>
      <c r="AH41">
        <f>SUM(F41:AD41)</f>
        <v>92</v>
      </c>
    </row>
    <row r="42" spans="2:34" ht="13.5" customHeight="1" thickBot="1">
      <c r="B42" s="17"/>
      <c r="C42" s="17"/>
      <c r="D42" s="17"/>
      <c r="E42" s="17"/>
      <c r="F42" s="17"/>
      <c r="G42" s="17"/>
      <c r="H42" s="17"/>
      <c r="I42" s="1"/>
      <c r="J42" s="17"/>
      <c r="K42" s="17"/>
      <c r="L42" s="17"/>
      <c r="M42" s="17"/>
      <c r="N42" s="17"/>
      <c r="O42" s="17"/>
      <c r="P42" s="17"/>
      <c r="R42" s="17"/>
      <c r="S42" s="17"/>
      <c r="T42" s="17"/>
      <c r="U42" s="17"/>
      <c r="V42" s="17"/>
      <c r="W42" s="17"/>
      <c r="X42" s="17"/>
      <c r="Y42" s="1"/>
      <c r="Z42" s="17"/>
      <c r="AA42" s="17"/>
      <c r="AB42" s="17"/>
      <c r="AC42" s="17"/>
      <c r="AD42" s="17"/>
      <c r="AE42" s="17"/>
      <c r="AF42" s="17"/>
    </row>
    <row r="43" spans="2:34" ht="13.5" customHeight="1" thickBot="1">
      <c r="B43" s="81">
        <f>AA26+1</f>
        <v>44136</v>
      </c>
      <c r="C43" s="82"/>
      <c r="D43" s="82"/>
      <c r="E43" s="82"/>
      <c r="F43" s="82"/>
      <c r="G43" s="82"/>
      <c r="H43" s="83"/>
      <c r="I43" s="70"/>
      <c r="J43" s="81">
        <f>C44+1</f>
        <v>44166</v>
      </c>
      <c r="K43" s="82"/>
      <c r="L43" s="82"/>
      <c r="M43" s="82"/>
      <c r="N43" s="82"/>
      <c r="O43" s="82"/>
      <c r="P43" s="83"/>
      <c r="Q43" s="3"/>
      <c r="R43" s="81">
        <f>K44+1</f>
        <v>44197</v>
      </c>
      <c r="S43" s="82"/>
      <c r="T43" s="82"/>
      <c r="U43" s="82"/>
      <c r="V43" s="82"/>
      <c r="W43" s="82"/>
      <c r="X43" s="83"/>
      <c r="Y43" s="70"/>
      <c r="Z43" s="81">
        <f>S44+1</f>
        <v>44228</v>
      </c>
      <c r="AA43" s="82"/>
      <c r="AB43" s="82"/>
      <c r="AC43" s="82"/>
      <c r="AD43" s="82"/>
      <c r="AE43" s="82"/>
      <c r="AF43" s="83"/>
    </row>
    <row r="44" spans="2:34" ht="13.5" hidden="1" customHeight="1" thickBot="1">
      <c r="B44" s="33">
        <f>WEEKDAY(B43)</f>
        <v>1</v>
      </c>
      <c r="C44" s="34">
        <f>EOMONTH(B43,0)</f>
        <v>44165</v>
      </c>
      <c r="D44" s="24"/>
      <c r="E44" s="24"/>
      <c r="F44" s="24"/>
      <c r="G44" s="24"/>
      <c r="H44" s="8"/>
      <c r="I44" s="70"/>
      <c r="J44" s="33">
        <f>WEEKDAY(J43)</f>
        <v>3</v>
      </c>
      <c r="K44" s="34">
        <f>EOMONTH(J43,0)</f>
        <v>44196</v>
      </c>
      <c r="L44" s="24"/>
      <c r="M44" s="24"/>
      <c r="N44" s="24"/>
      <c r="O44" s="24"/>
      <c r="P44" s="8"/>
      <c r="Q44" s="3"/>
      <c r="R44" s="33">
        <f>WEEKDAY(R43)</f>
        <v>6</v>
      </c>
      <c r="S44" s="34">
        <f>EOMONTH(R43,0)</f>
        <v>44227</v>
      </c>
      <c r="T44" s="24"/>
      <c r="U44" s="24"/>
      <c r="V44" s="24"/>
      <c r="W44" s="24"/>
      <c r="X44" s="8"/>
      <c r="Y44" s="70"/>
      <c r="Z44" s="33">
        <f>WEEKDAY(Z43)</f>
        <v>2</v>
      </c>
      <c r="AA44" s="34">
        <f>EOMONTH(Z43,0)</f>
        <v>44255</v>
      </c>
      <c r="AB44" s="24"/>
      <c r="AC44" s="24"/>
      <c r="AD44" s="24"/>
      <c r="AE44" s="24"/>
      <c r="AF44" s="8"/>
    </row>
    <row r="45" spans="2:34" ht="13.5" customHeight="1">
      <c r="B45" s="35" t="s">
        <v>0</v>
      </c>
      <c r="C45" s="9" t="s">
        <v>1</v>
      </c>
      <c r="D45" s="9" t="s">
        <v>2</v>
      </c>
      <c r="E45" s="9" t="s">
        <v>3</v>
      </c>
      <c r="F45" s="9" t="s">
        <v>3</v>
      </c>
      <c r="G45" s="9" t="s">
        <v>1</v>
      </c>
      <c r="H45" s="12" t="s">
        <v>1</v>
      </c>
      <c r="I45" s="70"/>
      <c r="J45" s="35" t="s">
        <v>0</v>
      </c>
      <c r="K45" s="9" t="s">
        <v>1</v>
      </c>
      <c r="L45" s="9" t="s">
        <v>2</v>
      </c>
      <c r="M45" s="9" t="s">
        <v>3</v>
      </c>
      <c r="N45" s="9" t="s">
        <v>3</v>
      </c>
      <c r="O45" s="9" t="s">
        <v>1</v>
      </c>
      <c r="P45" s="12" t="s">
        <v>1</v>
      </c>
      <c r="Q45" s="3"/>
      <c r="R45" s="35" t="s">
        <v>0</v>
      </c>
      <c r="S45" s="9" t="s">
        <v>1</v>
      </c>
      <c r="T45" s="9" t="s">
        <v>2</v>
      </c>
      <c r="U45" s="9" t="s">
        <v>3</v>
      </c>
      <c r="V45" s="9" t="s">
        <v>3</v>
      </c>
      <c r="W45" s="9" t="s">
        <v>1</v>
      </c>
      <c r="X45" s="12" t="s">
        <v>1</v>
      </c>
      <c r="Y45" s="70"/>
      <c r="Z45" s="35" t="s">
        <v>0</v>
      </c>
      <c r="AA45" s="9" t="s">
        <v>1</v>
      </c>
      <c r="AB45" s="9" t="s">
        <v>2</v>
      </c>
      <c r="AC45" s="9" t="s">
        <v>3</v>
      </c>
      <c r="AD45" s="9" t="s">
        <v>3</v>
      </c>
      <c r="AE45" s="9" t="s">
        <v>1</v>
      </c>
      <c r="AF45" s="12" t="s">
        <v>1</v>
      </c>
    </row>
    <row r="46" spans="2:34" ht="13.5" customHeight="1">
      <c r="B46" s="36">
        <f>IF(B44=1,B43,"")</f>
        <v>44136</v>
      </c>
      <c r="C46" s="27">
        <f>IF(B46="",IF(B44=2,B43,""),B46+1)</f>
        <v>44137</v>
      </c>
      <c r="D46" s="27">
        <f>IF(C46="",IF(B44=3,B43,""),C46+1)</f>
        <v>44138</v>
      </c>
      <c r="E46" s="27">
        <f>IF(D46="",IF(B44=4,B43,""),D46+1)</f>
        <v>44139</v>
      </c>
      <c r="F46" s="27">
        <f>IF(E46="",IF(B44=5,B43,""),E46+1)</f>
        <v>44140</v>
      </c>
      <c r="G46" s="27">
        <f>IF(F46="",IF(B44=6,B43,""),F46+1)</f>
        <v>44141</v>
      </c>
      <c r="H46" s="37">
        <f>IF(G46="",IF(B44=7,B43,""),G46+1)</f>
        <v>44142</v>
      </c>
      <c r="I46" s="14"/>
      <c r="J46" s="36" t="str">
        <f>IF(J44=1,J43,"")</f>
        <v/>
      </c>
      <c r="K46" s="27" t="str">
        <f>IF(J46="",IF(J44=2,J43,""),J46+1)</f>
        <v/>
      </c>
      <c r="L46" s="27">
        <f>IF(K46="",IF(J44=3,J43,""),K46+1)</f>
        <v>44166</v>
      </c>
      <c r="M46" s="27">
        <f>IF(L46="",IF(J44=4,J43,""),L46+1)</f>
        <v>44167</v>
      </c>
      <c r="N46" s="27">
        <f>IF(M46="",IF(J44=5,J43,""),M46+1)</f>
        <v>44168</v>
      </c>
      <c r="O46" s="27">
        <f>IF(N46="",IF(J44=6,J43,""),N46+1)</f>
        <v>44169</v>
      </c>
      <c r="P46" s="37">
        <f>IF(O46="",IF(J44=7,J43,""),O46+1)</f>
        <v>44170</v>
      </c>
      <c r="Q46" s="15"/>
      <c r="R46" s="36" t="str">
        <f>IF(R44=1,R43,"")</f>
        <v/>
      </c>
      <c r="S46" s="27" t="str">
        <f>IF(R46="",IF(R44=2,R43,""),R46+1)</f>
        <v/>
      </c>
      <c r="T46" s="27" t="str">
        <f>IF(S46="",IF(R44=3,R43,""),S46+1)</f>
        <v/>
      </c>
      <c r="U46" s="27" t="str">
        <f>IF(T46="",IF(R44=4,R43,""),T46+1)</f>
        <v/>
      </c>
      <c r="V46" s="27" t="str">
        <f>IF(U46="",IF(R44=5,R43,""),U46+1)</f>
        <v/>
      </c>
      <c r="W46" s="27">
        <f>IF(V46="",IF(R44=6,R43,""),V46+1)</f>
        <v>44197</v>
      </c>
      <c r="X46" s="37">
        <f>IF(W46="",IF(R44=7,R43,""),W46+1)</f>
        <v>44198</v>
      </c>
      <c r="Y46" s="15"/>
      <c r="Z46" s="36" t="str">
        <f>IF(Z44=1,Z43,"")</f>
        <v/>
      </c>
      <c r="AA46" s="27">
        <f>IF(Z46="",IF(Z44=2,Z43,""),Z46+1)</f>
        <v>44228</v>
      </c>
      <c r="AB46" s="27">
        <f>IF(AA46="",IF(Z44=3,Z43,""),AA46+1)</f>
        <v>44229</v>
      </c>
      <c r="AC46" s="27">
        <f>IF(AB46="",IF(Z44=4,Z43,""),AB46+1)</f>
        <v>44230</v>
      </c>
      <c r="AD46" s="27">
        <f>IF(AC46="",IF(Z44=5,Z43,""),AC46+1)</f>
        <v>44231</v>
      </c>
      <c r="AE46" s="27">
        <f>IF(AD46="",IF(Z44=6,Z43,""),AD46+1)</f>
        <v>44232</v>
      </c>
      <c r="AF46" s="37">
        <f>IF(AE46="",IF(Z44=7,Z43,""),AE46+1)</f>
        <v>44233</v>
      </c>
    </row>
    <row r="47" spans="2:34" ht="13.5" customHeight="1">
      <c r="B47" s="38"/>
      <c r="C47" s="10" t="s">
        <v>29</v>
      </c>
      <c r="D47" s="10" t="s">
        <v>9</v>
      </c>
      <c r="E47" s="10" t="s">
        <v>9</v>
      </c>
      <c r="F47" s="10" t="s">
        <v>9</v>
      </c>
      <c r="G47" s="10" t="s">
        <v>9</v>
      </c>
      <c r="H47" s="39"/>
      <c r="I47" s="14"/>
      <c r="J47" s="38"/>
      <c r="K47" s="10"/>
      <c r="L47" s="10" t="s">
        <v>9</v>
      </c>
      <c r="M47" s="10" t="s">
        <v>9</v>
      </c>
      <c r="N47" s="10" t="s">
        <v>9</v>
      </c>
      <c r="O47" s="10" t="s">
        <v>9</v>
      </c>
      <c r="P47" s="39"/>
      <c r="Q47" s="15"/>
      <c r="R47" s="38"/>
      <c r="S47" s="10"/>
      <c r="T47" s="10"/>
      <c r="U47" s="10"/>
      <c r="V47" s="10"/>
      <c r="W47" s="10" t="s">
        <v>28</v>
      </c>
      <c r="X47" s="39" t="s">
        <v>28</v>
      </c>
      <c r="Y47" s="15"/>
      <c r="Z47" s="38"/>
      <c r="AA47" s="10" t="s">
        <v>2</v>
      </c>
      <c r="AB47" s="10" t="s">
        <v>9</v>
      </c>
      <c r="AC47" s="10" t="s">
        <v>9</v>
      </c>
      <c r="AD47" s="10" t="s">
        <v>9</v>
      </c>
      <c r="AE47" s="10" t="s">
        <v>9</v>
      </c>
      <c r="AF47" s="39"/>
    </row>
    <row r="48" spans="2:34" ht="13.5" customHeight="1">
      <c r="B48" s="36">
        <f>H46+1</f>
        <v>44143</v>
      </c>
      <c r="C48" s="28">
        <f>B48+1</f>
        <v>44144</v>
      </c>
      <c r="D48" s="28">
        <f t="shared" ref="D48:H48" si="30">C48+1</f>
        <v>44145</v>
      </c>
      <c r="E48" s="28">
        <f t="shared" si="30"/>
        <v>44146</v>
      </c>
      <c r="F48" s="28">
        <f t="shared" si="30"/>
        <v>44147</v>
      </c>
      <c r="G48" s="28">
        <f t="shared" si="30"/>
        <v>44148</v>
      </c>
      <c r="H48" s="37">
        <f t="shared" si="30"/>
        <v>44149</v>
      </c>
      <c r="I48" s="14"/>
      <c r="J48" s="36">
        <f>P46+1</f>
        <v>44171</v>
      </c>
      <c r="K48" s="28">
        <f>J48+1</f>
        <v>44172</v>
      </c>
      <c r="L48" s="28">
        <f t="shared" ref="L48:P48" si="31">K48+1</f>
        <v>44173</v>
      </c>
      <c r="M48" s="28">
        <f t="shared" si="31"/>
        <v>44174</v>
      </c>
      <c r="N48" s="28">
        <f t="shared" si="31"/>
        <v>44175</v>
      </c>
      <c r="O48" s="28">
        <f t="shared" si="31"/>
        <v>44176</v>
      </c>
      <c r="P48" s="37">
        <f t="shared" si="31"/>
        <v>44177</v>
      </c>
      <c r="Q48" s="15"/>
      <c r="R48" s="36">
        <f>X46+1</f>
        <v>44199</v>
      </c>
      <c r="S48" s="28">
        <f>R48+1</f>
        <v>44200</v>
      </c>
      <c r="T48" s="28">
        <f t="shared" ref="T48:X48" si="32">S48+1</f>
        <v>44201</v>
      </c>
      <c r="U48" s="28">
        <f t="shared" si="32"/>
        <v>44202</v>
      </c>
      <c r="V48" s="28">
        <f t="shared" si="32"/>
        <v>44203</v>
      </c>
      <c r="W48" s="28">
        <f t="shared" si="32"/>
        <v>44204</v>
      </c>
      <c r="X48" s="37">
        <f t="shared" si="32"/>
        <v>44205</v>
      </c>
      <c r="Y48" s="16"/>
      <c r="Z48" s="36">
        <f>AF46+1</f>
        <v>44234</v>
      </c>
      <c r="AA48" s="28">
        <f>Z48+1</f>
        <v>44235</v>
      </c>
      <c r="AB48" s="28">
        <f t="shared" ref="AB48:AF48" si="33">AA48+1</f>
        <v>44236</v>
      </c>
      <c r="AC48" s="28">
        <f t="shared" si="33"/>
        <v>44237</v>
      </c>
      <c r="AD48" s="28">
        <f t="shared" si="33"/>
        <v>44238</v>
      </c>
      <c r="AE48" s="28">
        <f t="shared" si="33"/>
        <v>44239</v>
      </c>
      <c r="AF48" s="37">
        <f t="shared" si="33"/>
        <v>44240</v>
      </c>
    </row>
    <row r="49" spans="2:34" ht="13.5" customHeight="1">
      <c r="B49" s="40"/>
      <c r="C49" s="11" t="s">
        <v>9</v>
      </c>
      <c r="D49" s="11" t="s">
        <v>9</v>
      </c>
      <c r="E49" s="11" t="s">
        <v>9</v>
      </c>
      <c r="F49" s="11" t="s">
        <v>9</v>
      </c>
      <c r="G49" s="11" t="s">
        <v>9</v>
      </c>
      <c r="H49" s="41"/>
      <c r="I49" s="14"/>
      <c r="J49" s="40"/>
      <c r="K49" s="11" t="s">
        <v>2</v>
      </c>
      <c r="L49" s="11" t="s">
        <v>9</v>
      </c>
      <c r="M49" s="11" t="s">
        <v>9</v>
      </c>
      <c r="N49" s="11" t="s">
        <v>9</v>
      </c>
      <c r="O49" s="11" t="s">
        <v>9</v>
      </c>
      <c r="P49" s="41"/>
      <c r="Q49" s="15"/>
      <c r="R49" s="40" t="s">
        <v>28</v>
      </c>
      <c r="S49" s="11" t="s">
        <v>28</v>
      </c>
      <c r="T49" s="11" t="s">
        <v>28</v>
      </c>
      <c r="U49" s="11" t="s">
        <v>28</v>
      </c>
      <c r="V49" s="11" t="s">
        <v>28</v>
      </c>
      <c r="W49" s="11" t="s">
        <v>28</v>
      </c>
      <c r="X49" s="41"/>
      <c r="Y49" s="16"/>
      <c r="Z49" s="40"/>
      <c r="AA49" s="11" t="s">
        <v>2</v>
      </c>
      <c r="AB49" s="11" t="s">
        <v>9</v>
      </c>
      <c r="AC49" s="11" t="s">
        <v>9</v>
      </c>
      <c r="AD49" s="11" t="s">
        <v>29</v>
      </c>
      <c r="AE49" s="11" t="s">
        <v>9</v>
      </c>
      <c r="AF49" s="41"/>
    </row>
    <row r="50" spans="2:34" ht="13.5" customHeight="1">
      <c r="B50" s="36">
        <f>H48+1</f>
        <v>44150</v>
      </c>
      <c r="C50" s="28">
        <f>B50+1</f>
        <v>44151</v>
      </c>
      <c r="D50" s="28">
        <f t="shared" ref="D50:H50" si="34">C50+1</f>
        <v>44152</v>
      </c>
      <c r="E50" s="28">
        <f t="shared" si="34"/>
        <v>44153</v>
      </c>
      <c r="F50" s="28">
        <f t="shared" si="34"/>
        <v>44154</v>
      </c>
      <c r="G50" s="28">
        <f t="shared" si="34"/>
        <v>44155</v>
      </c>
      <c r="H50" s="37">
        <f t="shared" si="34"/>
        <v>44156</v>
      </c>
      <c r="I50" s="14"/>
      <c r="J50" s="36">
        <f>P48+1</f>
        <v>44178</v>
      </c>
      <c r="K50" s="28">
        <f>J50+1</f>
        <v>44179</v>
      </c>
      <c r="L50" s="28">
        <f t="shared" ref="L50:P50" si="35">K50+1</f>
        <v>44180</v>
      </c>
      <c r="M50" s="28">
        <f t="shared" si="35"/>
        <v>44181</v>
      </c>
      <c r="N50" s="28">
        <f t="shared" si="35"/>
        <v>44182</v>
      </c>
      <c r="O50" s="28">
        <f t="shared" si="35"/>
        <v>44183</v>
      </c>
      <c r="P50" s="37">
        <f t="shared" si="35"/>
        <v>44184</v>
      </c>
      <c r="Q50" s="15"/>
      <c r="R50" s="36">
        <f>X48+1</f>
        <v>44206</v>
      </c>
      <c r="S50" s="28">
        <f>R50+1</f>
        <v>44207</v>
      </c>
      <c r="T50" s="28">
        <f t="shared" ref="T50:X50" si="36">S50+1</f>
        <v>44208</v>
      </c>
      <c r="U50" s="28">
        <f t="shared" si="36"/>
        <v>44209</v>
      </c>
      <c r="V50" s="28">
        <f t="shared" si="36"/>
        <v>44210</v>
      </c>
      <c r="W50" s="28">
        <f t="shared" si="36"/>
        <v>44211</v>
      </c>
      <c r="X50" s="37">
        <f t="shared" si="36"/>
        <v>44212</v>
      </c>
      <c r="Y50" s="16"/>
      <c r="Z50" s="36">
        <f>AF48+1</f>
        <v>44241</v>
      </c>
      <c r="AA50" s="28">
        <f>Z50+1</f>
        <v>44242</v>
      </c>
      <c r="AB50" s="28">
        <f t="shared" ref="AB50:AF50" si="37">AA50+1</f>
        <v>44243</v>
      </c>
      <c r="AC50" s="28">
        <f t="shared" si="37"/>
        <v>44244</v>
      </c>
      <c r="AD50" s="28">
        <f t="shared" si="37"/>
        <v>44245</v>
      </c>
      <c r="AE50" s="28">
        <f t="shared" si="37"/>
        <v>44246</v>
      </c>
      <c r="AF50" s="37">
        <f t="shared" si="37"/>
        <v>44247</v>
      </c>
    </row>
    <row r="51" spans="2:34" ht="13.5" customHeight="1">
      <c r="B51" s="40"/>
      <c r="C51" s="11" t="s">
        <v>9</v>
      </c>
      <c r="D51" s="11" t="s">
        <v>12</v>
      </c>
      <c r="E51" s="11" t="s">
        <v>12</v>
      </c>
      <c r="F51" s="11" t="s">
        <v>2</v>
      </c>
      <c r="G51" s="11" t="s">
        <v>9</v>
      </c>
      <c r="H51" s="41"/>
      <c r="I51" s="14"/>
      <c r="J51" s="40"/>
      <c r="K51" s="11" t="s">
        <v>2</v>
      </c>
      <c r="L51" s="11" t="s">
        <v>28</v>
      </c>
      <c r="M51" s="11" t="s">
        <v>28</v>
      </c>
      <c r="N51" s="11" t="s">
        <v>28</v>
      </c>
      <c r="O51" s="11" t="s">
        <v>28</v>
      </c>
      <c r="P51" s="41" t="s">
        <v>28</v>
      </c>
      <c r="Q51" s="15"/>
      <c r="R51" s="40"/>
      <c r="S51" s="11" t="s">
        <v>2</v>
      </c>
      <c r="T51" s="11" t="s">
        <v>9</v>
      </c>
      <c r="U51" s="11" t="s">
        <v>9</v>
      </c>
      <c r="V51" s="11" t="s">
        <v>9</v>
      </c>
      <c r="W51" s="11" t="s">
        <v>9</v>
      </c>
      <c r="X51" s="41"/>
      <c r="Y51" s="16"/>
      <c r="Z51" s="40"/>
      <c r="AA51" s="11" t="s">
        <v>2</v>
      </c>
      <c r="AB51" s="11" t="s">
        <v>29</v>
      </c>
      <c r="AC51" s="11" t="s">
        <v>29</v>
      </c>
      <c r="AD51" s="11" t="s">
        <v>2</v>
      </c>
      <c r="AE51" s="11" t="s">
        <v>9</v>
      </c>
      <c r="AF51" s="41"/>
    </row>
    <row r="52" spans="2:34" ht="13.5" customHeight="1">
      <c r="B52" s="36">
        <f>H50+1</f>
        <v>44157</v>
      </c>
      <c r="C52" s="28">
        <f>B52+1</f>
        <v>44158</v>
      </c>
      <c r="D52" s="28">
        <f t="shared" ref="D52:H52" si="38">C52+1</f>
        <v>44159</v>
      </c>
      <c r="E52" s="28">
        <f t="shared" si="38"/>
        <v>44160</v>
      </c>
      <c r="F52" s="28">
        <f t="shared" si="38"/>
        <v>44161</v>
      </c>
      <c r="G52" s="28">
        <f t="shared" si="38"/>
        <v>44162</v>
      </c>
      <c r="H52" s="37">
        <f t="shared" si="38"/>
        <v>44163</v>
      </c>
      <c r="I52" s="14"/>
      <c r="J52" s="36">
        <f>P50+1</f>
        <v>44185</v>
      </c>
      <c r="K52" s="28">
        <f>J52+1</f>
        <v>44186</v>
      </c>
      <c r="L52" s="28">
        <f t="shared" ref="L52:P52" si="39">K52+1</f>
        <v>44187</v>
      </c>
      <c r="M52" s="28">
        <f t="shared" si="39"/>
        <v>44188</v>
      </c>
      <c r="N52" s="28">
        <f t="shared" si="39"/>
        <v>44189</v>
      </c>
      <c r="O52" s="28">
        <f t="shared" si="39"/>
        <v>44190</v>
      </c>
      <c r="P52" s="37">
        <f t="shared" si="39"/>
        <v>44191</v>
      </c>
      <c r="Q52" s="15"/>
      <c r="R52" s="36">
        <f>X50+1</f>
        <v>44213</v>
      </c>
      <c r="S52" s="28">
        <f>R52+1</f>
        <v>44214</v>
      </c>
      <c r="T52" s="28">
        <f t="shared" ref="T52:X52" si="40">S52+1</f>
        <v>44215</v>
      </c>
      <c r="U52" s="28">
        <f t="shared" si="40"/>
        <v>44216</v>
      </c>
      <c r="V52" s="28">
        <f t="shared" si="40"/>
        <v>44217</v>
      </c>
      <c r="W52" s="28">
        <f t="shared" si="40"/>
        <v>44218</v>
      </c>
      <c r="X52" s="37">
        <f t="shared" si="40"/>
        <v>44219</v>
      </c>
      <c r="Y52" s="16"/>
      <c r="Z52" s="36">
        <f>AF50+1</f>
        <v>44248</v>
      </c>
      <c r="AA52" s="28">
        <f>Z52+1</f>
        <v>44249</v>
      </c>
      <c r="AB52" s="28">
        <f t="shared" ref="AB52:AF52" si="41">AA52+1</f>
        <v>44250</v>
      </c>
      <c r="AC52" s="28">
        <f t="shared" si="41"/>
        <v>44251</v>
      </c>
      <c r="AD52" s="28">
        <f t="shared" si="41"/>
        <v>44252</v>
      </c>
      <c r="AE52" s="28">
        <f t="shared" si="41"/>
        <v>44253</v>
      </c>
      <c r="AF52" s="37">
        <f t="shared" si="41"/>
        <v>44254</v>
      </c>
    </row>
    <row r="53" spans="2:34" ht="13.5" customHeight="1">
      <c r="B53" s="40"/>
      <c r="C53" s="11" t="s">
        <v>2</v>
      </c>
      <c r="D53" s="11" t="s">
        <v>9</v>
      </c>
      <c r="E53" s="11" t="s">
        <v>9</v>
      </c>
      <c r="F53" s="11" t="s">
        <v>2</v>
      </c>
      <c r="G53" s="11" t="s">
        <v>9</v>
      </c>
      <c r="H53" s="41"/>
      <c r="I53" s="14"/>
      <c r="J53" s="40" t="s">
        <v>28</v>
      </c>
      <c r="K53" s="11" t="s">
        <v>28</v>
      </c>
      <c r="L53" s="11" t="s">
        <v>28</v>
      </c>
      <c r="M53" s="11" t="s">
        <v>28</v>
      </c>
      <c r="N53" s="11" t="s">
        <v>28</v>
      </c>
      <c r="O53" s="11" t="s">
        <v>28</v>
      </c>
      <c r="P53" s="41" t="s">
        <v>28</v>
      </c>
      <c r="Q53" s="15"/>
      <c r="R53" s="40"/>
      <c r="S53" s="11" t="s">
        <v>2</v>
      </c>
      <c r="T53" s="11" t="s">
        <v>9</v>
      </c>
      <c r="U53" s="11" t="s">
        <v>9</v>
      </c>
      <c r="V53" s="11" t="s">
        <v>2</v>
      </c>
      <c r="W53" s="11" t="s">
        <v>9</v>
      </c>
      <c r="X53" s="41"/>
      <c r="Y53" s="16"/>
      <c r="Z53" s="40"/>
      <c r="AA53" s="11" t="s">
        <v>2</v>
      </c>
      <c r="AB53" s="11" t="s">
        <v>9</v>
      </c>
      <c r="AC53" s="11" t="s">
        <v>9</v>
      </c>
      <c r="AD53" s="11" t="s">
        <v>2</v>
      </c>
      <c r="AE53" s="11" t="s">
        <v>9</v>
      </c>
      <c r="AF53" s="41"/>
    </row>
    <row r="54" spans="2:34" ht="13.5" customHeight="1">
      <c r="B54" s="36">
        <f>IF(H52&gt;EOMONTH(B43,0),"",H52+1)</f>
        <v>44164</v>
      </c>
      <c r="C54" s="28">
        <f>IF(B54="","",IF(B54&gt;=C44,"",B54+1))</f>
        <v>44165</v>
      </c>
      <c r="D54" s="28" t="str">
        <f>IF(C54="","",IF(C54&gt;=C44,"",C54+1))</f>
        <v/>
      </c>
      <c r="E54" s="28" t="str">
        <f>IF(D54="","",IF(D54&gt;=EOMONTH(B43,0),"",D54+1))</f>
        <v/>
      </c>
      <c r="F54" s="28" t="str">
        <f>IF(E54="","",IF(E54&gt;=EOMONTH(B43,0),"",E54+1))</f>
        <v/>
      </c>
      <c r="G54" s="28" t="str">
        <f>IF(F54="","",IF(F54&gt;=EOMONTH(B43,0),"",F54+1))</f>
        <v/>
      </c>
      <c r="H54" s="37" t="str">
        <f>IF(G54="","",IF(G54&gt;=EOMONTH(B43,0),"",G54+1))</f>
        <v/>
      </c>
      <c r="I54" s="14"/>
      <c r="J54" s="36">
        <f>IF(P52&gt;EOMONTH(J43,0),"",P52+1)</f>
        <v>44192</v>
      </c>
      <c r="K54" s="28">
        <f>IF(J54="","",IF(J54&gt;=K44,"",J54+1))</f>
        <v>44193</v>
      </c>
      <c r="L54" s="28">
        <f>IF(K54="","",IF(K54&gt;=K44,"",K54+1))</f>
        <v>44194</v>
      </c>
      <c r="M54" s="28">
        <f>IF(L54="","",IF(L54&gt;=EOMONTH(J43,0),"",L54+1))</f>
        <v>44195</v>
      </c>
      <c r="N54" s="28">
        <f>IF(M54="","",IF(M54&gt;=EOMONTH(J43,0),"",M54+1))</f>
        <v>44196</v>
      </c>
      <c r="O54" s="28" t="str">
        <f>IF(N54="","",IF(N54&gt;=EOMONTH(J43,0),"",N54+1))</f>
        <v/>
      </c>
      <c r="P54" s="37" t="str">
        <f>IF(O54="","",IF(O54&gt;=EOMONTH(J43,0),"",O54+1))</f>
        <v/>
      </c>
      <c r="Q54" s="15"/>
      <c r="R54" s="36">
        <f>IF(X52&gt;EOMONTH(R43,0),"",X52+1)</f>
        <v>44220</v>
      </c>
      <c r="S54" s="28">
        <f>IF(R54="","",IF(R54&gt;=S44,"",R54+1))</f>
        <v>44221</v>
      </c>
      <c r="T54" s="28">
        <f>IF(S54="","",IF(S54&gt;=S44,"",S54+1))</f>
        <v>44222</v>
      </c>
      <c r="U54" s="28">
        <f>IF(T54="","",IF(T54&gt;=EOMONTH(R43,0),"",T54+1))</f>
        <v>44223</v>
      </c>
      <c r="V54" s="28">
        <f>IF(U54="","",IF(U54&gt;=EOMONTH(R43,0),"",U54+1))</f>
        <v>44224</v>
      </c>
      <c r="W54" s="28">
        <f>IF(V54="","",IF(V54&gt;=EOMONTH(R43,0),"",V54+1))</f>
        <v>44225</v>
      </c>
      <c r="X54" s="37">
        <f>IF(W54="","",IF(W54&gt;=EOMONTH(R43,0),"",W54+1))</f>
        <v>44226</v>
      </c>
      <c r="Y54" s="16"/>
      <c r="Z54" s="36">
        <f>IF(AF52&gt;EOMONTH(Z43,0),"",AF52+1)</f>
        <v>44255</v>
      </c>
      <c r="AA54" s="28" t="str">
        <f>IF(Z54="","",IF(Z54&gt;=AA44,"",Z54+1))</f>
        <v/>
      </c>
      <c r="AB54" s="28" t="str">
        <f>IF(AA54="","",IF(AA54&gt;=AA44,"",AA54+1))</f>
        <v/>
      </c>
      <c r="AC54" s="28" t="str">
        <f>IF(AB54="","",IF(AB54&gt;=EOMONTH(Z43,0),"",AB54+1))</f>
        <v/>
      </c>
      <c r="AD54" s="28" t="str">
        <f>IF(AC54="","",IF(AC54&gt;=EOMONTH(Z43,0),"",AC54+1))</f>
        <v/>
      </c>
      <c r="AE54" s="28" t="str">
        <f>IF(AD54="","",IF(AD54&gt;=EOMONTH(Z43,0),"",AD54+1))</f>
        <v/>
      </c>
      <c r="AF54" s="37" t="str">
        <f>IF(AE54="","",IF(AE54&gt;=EOMONTH(Z43,0),"",AE54+1))</f>
        <v/>
      </c>
    </row>
    <row r="55" spans="2:34" ht="13.5" customHeight="1">
      <c r="B55" s="40"/>
      <c r="C55" s="11" t="s">
        <v>2</v>
      </c>
      <c r="D55" s="11"/>
      <c r="E55" s="11"/>
      <c r="F55" s="11"/>
      <c r="G55" s="11"/>
      <c r="H55" s="41"/>
      <c r="I55" s="14"/>
      <c r="J55" s="40" t="s">
        <v>28</v>
      </c>
      <c r="K55" s="11" t="s">
        <v>28</v>
      </c>
      <c r="L55" s="11" t="s">
        <v>28</v>
      </c>
      <c r="M55" s="11" t="s">
        <v>28</v>
      </c>
      <c r="N55" s="11" t="s">
        <v>28</v>
      </c>
      <c r="O55" s="11"/>
      <c r="P55" s="41"/>
      <c r="Q55" s="16"/>
      <c r="R55" s="40"/>
      <c r="S55" s="11" t="s">
        <v>2</v>
      </c>
      <c r="T55" s="11" t="s">
        <v>9</v>
      </c>
      <c r="U55" s="11" t="s">
        <v>9</v>
      </c>
      <c r="V55" s="11" t="s">
        <v>29</v>
      </c>
      <c r="W55" s="11" t="s">
        <v>9</v>
      </c>
      <c r="X55" s="41"/>
      <c r="Y55" s="15"/>
      <c r="Z55" s="40"/>
      <c r="AA55" s="11"/>
      <c r="AB55" s="11"/>
      <c r="AC55" s="11"/>
      <c r="AD55" s="11"/>
      <c r="AE55" s="11"/>
      <c r="AF55" s="41"/>
    </row>
    <row r="56" spans="2:34" ht="13.5" customHeight="1">
      <c r="B56" s="36" t="str">
        <f>IF(H54&gt;=EOMONTH(B43,0),"",H54+1)</f>
        <v/>
      </c>
      <c r="C56" s="29" t="str">
        <f>IF(B56="","",IF(B56&gt;EOMONTH(B43,0),"",B56+1))</f>
        <v/>
      </c>
      <c r="D56" s="29" t="str">
        <f t="shared" ref="D56:H56" si="42">IF(C56="","",IF(C56&lt;EOMONTH(C43,0),"",C56+1))</f>
        <v/>
      </c>
      <c r="E56" s="29" t="str">
        <f t="shared" si="42"/>
        <v/>
      </c>
      <c r="F56" s="29" t="str">
        <f t="shared" si="42"/>
        <v/>
      </c>
      <c r="G56" s="29" t="str">
        <f t="shared" si="42"/>
        <v/>
      </c>
      <c r="H56" s="42" t="str">
        <f t="shared" si="42"/>
        <v/>
      </c>
      <c r="I56" s="14"/>
      <c r="J56" s="36"/>
      <c r="K56" s="29" t="str">
        <f>IF(J56="","",IF(J56&gt;EOMONTH(J43,0),"",J56+1))</f>
        <v/>
      </c>
      <c r="L56" s="29" t="str">
        <f t="shared" ref="L56:P56" si="43">IF(K56="","",IF(K56&lt;EOMONTH(K43,0),"",K56+1))</f>
        <v/>
      </c>
      <c r="M56" s="29" t="str">
        <f t="shared" si="43"/>
        <v/>
      </c>
      <c r="N56" s="29" t="str">
        <f t="shared" si="43"/>
        <v/>
      </c>
      <c r="O56" s="29" t="str">
        <f t="shared" si="43"/>
        <v/>
      </c>
      <c r="P56" s="42" t="str">
        <f t="shared" si="43"/>
        <v/>
      </c>
      <c r="Q56" s="16"/>
      <c r="R56" s="36">
        <f>IF(X54&gt;=EOMONTH(R43,0),"",X54+1)</f>
        <v>44227</v>
      </c>
      <c r="S56" s="29">
        <f>IF(R56="","",IF(R56&gt;EOMONTH(R43,0),"",R56+1))</f>
        <v>44228</v>
      </c>
      <c r="T56" s="29">
        <f t="shared" ref="T56:X56" si="44">IF(S56="","",IF(S56&lt;EOMONTH(S43,0),"",S56+1))</f>
        <v>44229</v>
      </c>
      <c r="U56" s="29">
        <f t="shared" si="44"/>
        <v>44230</v>
      </c>
      <c r="V56" s="29">
        <f t="shared" si="44"/>
        <v>44231</v>
      </c>
      <c r="W56" s="29">
        <f t="shared" si="44"/>
        <v>44232</v>
      </c>
      <c r="X56" s="42"/>
      <c r="Y56" s="15"/>
      <c r="Z56" s="36" t="str">
        <f>IF(AF54&gt;=EOMONTH(Z43,0),"",AF54+1)</f>
        <v/>
      </c>
      <c r="AA56" s="29" t="str">
        <f>IF(Z56="","",IF(Z56&gt;EOMONTH(Z43,0),"",Z56+1))</f>
        <v/>
      </c>
      <c r="AB56" s="29" t="str">
        <f t="shared" ref="AB56:AE56" si="45">IF(AA56="","",IF(AA56&lt;EOMONTH(AA43,0),"",AA56+1))</f>
        <v/>
      </c>
      <c r="AC56" s="29" t="str">
        <f t="shared" si="45"/>
        <v/>
      </c>
      <c r="AD56" s="29" t="str">
        <f t="shared" si="45"/>
        <v/>
      </c>
      <c r="AE56" s="29" t="str">
        <f t="shared" si="45"/>
        <v/>
      </c>
      <c r="AF56" s="42" t="str">
        <f>IF(AE56="","",IF(AE56&lt;EOMONTH(Z43,0),"",AE56+1))</f>
        <v/>
      </c>
    </row>
    <row r="57" spans="2:34" ht="13.5" customHeight="1" thickBot="1">
      <c r="B57" s="43"/>
      <c r="C57" s="44"/>
      <c r="D57" s="44"/>
      <c r="E57" s="44"/>
      <c r="F57" s="44"/>
      <c r="G57" s="44"/>
      <c r="H57" s="45"/>
      <c r="I57" s="1"/>
      <c r="J57" s="43"/>
      <c r="K57" s="44"/>
      <c r="L57" s="44"/>
      <c r="M57" s="44"/>
      <c r="N57" s="44"/>
      <c r="O57" s="44"/>
      <c r="P57" s="45"/>
      <c r="R57" s="43"/>
      <c r="S57" s="44"/>
      <c r="T57" s="44"/>
      <c r="U57" s="44"/>
      <c r="V57" s="44"/>
      <c r="W57" s="44"/>
      <c r="X57" s="45"/>
      <c r="Y57" s="1"/>
      <c r="Z57" s="43"/>
      <c r="AA57" s="44"/>
      <c r="AB57" s="44"/>
      <c r="AC57" s="44"/>
      <c r="AD57" s="44"/>
      <c r="AE57" s="44"/>
      <c r="AF57" s="45"/>
    </row>
    <row r="58" spans="2:34" ht="13.5" customHeight="1">
      <c r="B58" s="17" t="s">
        <v>10</v>
      </c>
      <c r="C58" s="17"/>
      <c r="D58" s="17"/>
      <c r="E58" s="17"/>
      <c r="F58" s="17">
        <f>COUNTIF(B46:H57,"P")*4</f>
        <v>64</v>
      </c>
      <c r="G58" s="17"/>
      <c r="H58" s="17"/>
      <c r="I58" s="1"/>
      <c r="J58" s="17" t="s">
        <v>10</v>
      </c>
      <c r="K58" s="17"/>
      <c r="L58" s="17"/>
      <c r="M58" s="17"/>
      <c r="N58" s="17">
        <f>COUNTIF(J46:P57,"P")*4</f>
        <v>32</v>
      </c>
      <c r="O58" s="17"/>
      <c r="P58" s="17"/>
      <c r="R58" s="17" t="s">
        <v>10</v>
      </c>
      <c r="S58" s="17"/>
      <c r="T58" s="17"/>
      <c r="U58" s="17"/>
      <c r="V58" s="17">
        <f>COUNTIF(R46:X57,"P")*4</f>
        <v>40</v>
      </c>
      <c r="W58" s="17"/>
      <c r="X58" s="17"/>
      <c r="Y58" s="1"/>
      <c r="Z58" s="17" t="s">
        <v>10</v>
      </c>
      <c r="AA58" s="17"/>
      <c r="AB58" s="17"/>
      <c r="AC58" s="17"/>
      <c r="AD58" s="17">
        <f>COUNTIF(Z46:AF57,"P")*4</f>
        <v>44</v>
      </c>
      <c r="AE58" s="17"/>
      <c r="AF58" s="17"/>
      <c r="AG58" t="s">
        <v>9</v>
      </c>
      <c r="AH58">
        <f>SUM(F58:AD58)</f>
        <v>180</v>
      </c>
    </row>
    <row r="59" spans="2:34" ht="13.5" customHeight="1">
      <c r="B59" s="17" t="s">
        <v>11</v>
      </c>
      <c r="C59" s="17"/>
      <c r="D59" s="17"/>
      <c r="E59" s="17"/>
      <c r="F59" s="17">
        <f>COUNTIF(B46:H57,"T")*4</f>
        <v>16</v>
      </c>
      <c r="G59" s="17"/>
      <c r="H59" s="17"/>
      <c r="I59" s="1"/>
      <c r="J59" s="17" t="s">
        <v>11</v>
      </c>
      <c r="K59" s="17"/>
      <c r="L59" s="17"/>
      <c r="M59" s="17"/>
      <c r="N59" s="17">
        <f>COUNTIF(J46:P57,"T")*4</f>
        <v>8</v>
      </c>
      <c r="O59" s="17"/>
      <c r="P59" s="17"/>
      <c r="R59" s="17" t="s">
        <v>11</v>
      </c>
      <c r="S59" s="17"/>
      <c r="T59" s="17"/>
      <c r="U59" s="17"/>
      <c r="V59" s="17">
        <f>COUNTIF(R46:X57,"T")*4</f>
        <v>16</v>
      </c>
      <c r="W59" s="17"/>
      <c r="X59" s="17"/>
      <c r="Y59" s="1"/>
      <c r="Z59" s="17" t="s">
        <v>11</v>
      </c>
      <c r="AA59" s="17"/>
      <c r="AB59" s="17"/>
      <c r="AC59" s="17"/>
      <c r="AD59" s="17">
        <f>COUNTIF(Z46:AF57,"T")*4</f>
        <v>24</v>
      </c>
      <c r="AE59" s="17"/>
      <c r="AF59" s="17"/>
      <c r="AG59" t="s">
        <v>2</v>
      </c>
      <c r="AH59">
        <f>SUM(F59:AD59)</f>
        <v>64</v>
      </c>
    </row>
    <row r="60" spans="2:34" ht="13.5" customHeight="1" thickBot="1">
      <c r="P60" s="2"/>
    </row>
    <row r="61" spans="2:34" ht="13.5" customHeight="1" thickBot="1">
      <c r="B61" s="81">
        <f>AA44+1</f>
        <v>44256</v>
      </c>
      <c r="C61" s="82"/>
      <c r="D61" s="82"/>
      <c r="E61" s="82"/>
      <c r="F61" s="82"/>
      <c r="G61" s="82"/>
      <c r="H61" s="83"/>
      <c r="I61" s="70"/>
      <c r="J61" s="81">
        <f>C62+1</f>
        <v>44287</v>
      </c>
      <c r="K61" s="82"/>
      <c r="L61" s="82"/>
      <c r="M61" s="82"/>
      <c r="N61" s="82"/>
      <c r="O61" s="82"/>
      <c r="P61" s="83"/>
      <c r="Q61" s="3"/>
      <c r="R61" s="81">
        <f>K62+1</f>
        <v>44317</v>
      </c>
      <c r="S61" s="82"/>
      <c r="T61" s="82"/>
      <c r="U61" s="82"/>
      <c r="V61" s="82"/>
      <c r="W61" s="82"/>
      <c r="X61" s="83"/>
      <c r="Y61" s="70"/>
      <c r="Z61" s="81">
        <f>S62+1</f>
        <v>44348</v>
      </c>
      <c r="AA61" s="82"/>
      <c r="AB61" s="82"/>
      <c r="AC61" s="82"/>
      <c r="AD61" s="82"/>
      <c r="AE61" s="82"/>
      <c r="AF61" s="83"/>
    </row>
    <row r="62" spans="2:34" ht="13.5" hidden="1" customHeight="1" thickBot="1">
      <c r="B62" s="33">
        <f>WEEKDAY(B61)</f>
        <v>2</v>
      </c>
      <c r="C62" s="34">
        <f>EOMONTH(B61,0)</f>
        <v>44286</v>
      </c>
      <c r="D62" s="24"/>
      <c r="E62" s="24"/>
      <c r="F62" s="24"/>
      <c r="G62" s="24"/>
      <c r="H62" s="8"/>
      <c r="I62" s="70"/>
      <c r="J62" s="33">
        <f>WEEKDAY(J61)</f>
        <v>5</v>
      </c>
      <c r="K62" s="34">
        <f>EOMONTH(J61,0)</f>
        <v>44316</v>
      </c>
      <c r="L62" s="24"/>
      <c r="M62" s="24"/>
      <c r="N62" s="24"/>
      <c r="O62" s="24"/>
      <c r="P62" s="8"/>
      <c r="Q62" s="3"/>
      <c r="R62" s="33">
        <f>WEEKDAY(R61)</f>
        <v>7</v>
      </c>
      <c r="S62" s="34">
        <f>EOMONTH(R61,0)</f>
        <v>44347</v>
      </c>
      <c r="T62" s="24"/>
      <c r="U62" s="24"/>
      <c r="V62" s="24"/>
      <c r="W62" s="24"/>
      <c r="X62" s="8"/>
      <c r="Y62" s="70"/>
      <c r="Z62" s="33">
        <f>WEEKDAY(Z61)</f>
        <v>3</v>
      </c>
      <c r="AA62" s="34">
        <f>EOMONTH(Z61,0)</f>
        <v>44377</v>
      </c>
      <c r="AB62" s="24"/>
      <c r="AC62" s="24"/>
      <c r="AD62" s="24"/>
      <c r="AE62" s="24"/>
      <c r="AF62" s="8"/>
    </row>
    <row r="63" spans="2:34" ht="13.5" customHeight="1">
      <c r="B63" s="35" t="s">
        <v>0</v>
      </c>
      <c r="C63" s="9" t="s">
        <v>1</v>
      </c>
      <c r="D63" s="9" t="s">
        <v>2</v>
      </c>
      <c r="E63" s="9" t="s">
        <v>3</v>
      </c>
      <c r="F63" s="9" t="s">
        <v>3</v>
      </c>
      <c r="G63" s="9" t="s">
        <v>1</v>
      </c>
      <c r="H63" s="12" t="s">
        <v>1</v>
      </c>
      <c r="I63" s="70"/>
      <c r="J63" s="35" t="s">
        <v>0</v>
      </c>
      <c r="K63" s="9" t="s">
        <v>1</v>
      </c>
      <c r="L63" s="9" t="s">
        <v>2</v>
      </c>
      <c r="M63" s="9" t="s">
        <v>3</v>
      </c>
      <c r="N63" s="9" t="s">
        <v>3</v>
      </c>
      <c r="O63" s="9" t="s">
        <v>1</v>
      </c>
      <c r="P63" s="12" t="s">
        <v>1</v>
      </c>
      <c r="Q63" s="3"/>
      <c r="R63" s="35" t="s">
        <v>0</v>
      </c>
      <c r="S63" s="9" t="s">
        <v>1</v>
      </c>
      <c r="T63" s="9" t="s">
        <v>2</v>
      </c>
      <c r="U63" s="9" t="s">
        <v>3</v>
      </c>
      <c r="V63" s="9" t="s">
        <v>3</v>
      </c>
      <c r="W63" s="9" t="s">
        <v>1</v>
      </c>
      <c r="X63" s="12" t="s">
        <v>1</v>
      </c>
      <c r="Y63" s="70"/>
      <c r="Z63" s="35" t="s">
        <v>0</v>
      </c>
      <c r="AA63" s="9" t="s">
        <v>1</v>
      </c>
      <c r="AB63" s="9" t="s">
        <v>2</v>
      </c>
      <c r="AC63" s="9" t="s">
        <v>3</v>
      </c>
      <c r="AD63" s="9" t="s">
        <v>3</v>
      </c>
      <c r="AE63" s="9" t="s">
        <v>1</v>
      </c>
      <c r="AF63" s="12" t="s">
        <v>1</v>
      </c>
    </row>
    <row r="64" spans="2:34" ht="13.5" customHeight="1">
      <c r="B64" s="36" t="str">
        <f>IF(B62=1,B61,"")</f>
        <v/>
      </c>
      <c r="C64" s="27">
        <f>IF(B64="",IF(B62=2,B61,""),B64+1)</f>
        <v>44256</v>
      </c>
      <c r="D64" s="27">
        <f>IF(C64="",IF(B62=3,B61,""),C64+1)</f>
        <v>44257</v>
      </c>
      <c r="E64" s="27">
        <f>IF(D64="",IF(B62=4,B61,""),D64+1)</f>
        <v>44258</v>
      </c>
      <c r="F64" s="27">
        <f>IF(E64="",IF(B62=5,B61,""),E64+1)</f>
        <v>44259</v>
      </c>
      <c r="G64" s="27">
        <f>IF(F64="",IF(B62=6,B61,""),F64+1)</f>
        <v>44260</v>
      </c>
      <c r="H64" s="37">
        <f>IF(G64="",IF(B62=7,B61,""),G64+1)</f>
        <v>44261</v>
      </c>
      <c r="I64" s="14"/>
      <c r="J64" s="36" t="str">
        <f>IF(J62=1,J61,"")</f>
        <v/>
      </c>
      <c r="K64" s="27" t="str">
        <f>IF(J64="",IF(J62=2,J61,""),J64+1)</f>
        <v/>
      </c>
      <c r="L64" s="27" t="str">
        <f>IF(K64="",IF(J62=3,J61,""),K64+1)</f>
        <v/>
      </c>
      <c r="M64" s="27" t="str">
        <f>IF(L64="",IF(J62=4,J61,""),L64+1)</f>
        <v/>
      </c>
      <c r="N64" s="27">
        <f>IF(M64="",IF(J62=5,J61,""),M64+1)</f>
        <v>44287</v>
      </c>
      <c r="O64" s="27">
        <f>IF(N64="",IF(J62=6,J61,""),N64+1)</f>
        <v>44288</v>
      </c>
      <c r="P64" s="37">
        <f>IF(O64="",IF(J62=7,J61,""),O64+1)</f>
        <v>44289</v>
      </c>
      <c r="Q64" s="15"/>
      <c r="R64" s="36" t="str">
        <f>IF(R62=1,R61,"")</f>
        <v/>
      </c>
      <c r="S64" s="27" t="str">
        <f>IF(R64="",IF(R62=2,R61,""),R64+1)</f>
        <v/>
      </c>
      <c r="T64" s="27" t="str">
        <f>IF(S64="",IF(R62=3,R61,""),S64+1)</f>
        <v/>
      </c>
      <c r="U64" s="27" t="str">
        <f>IF(T64="",IF(R62=4,R61,""),T64+1)</f>
        <v/>
      </c>
      <c r="V64" s="27" t="str">
        <f>IF(U64="",IF(R62=5,R61,""),U64+1)</f>
        <v/>
      </c>
      <c r="W64" s="27" t="str">
        <f>IF(V64="",IF(R62=6,R61,""),V64+1)</f>
        <v/>
      </c>
      <c r="X64" s="37">
        <f>IF(W64="",IF(R62=7,R61,""),W64+1)</f>
        <v>44317</v>
      </c>
      <c r="Y64" s="15"/>
      <c r="Z64" s="36" t="str">
        <f>IF(Z62=1,Z61,"")</f>
        <v/>
      </c>
      <c r="AA64" s="27" t="str">
        <f>IF(Z64="",IF(Z62=2,Z61,""),Z64+1)</f>
        <v/>
      </c>
      <c r="AB64" s="27">
        <f>IF(AA64="",IF(Z62=3,Z61,""),AA64+1)</f>
        <v>44348</v>
      </c>
      <c r="AC64" s="27">
        <f>IF(AB64="",IF(Z62=4,Z61,""),AB64+1)</f>
        <v>44349</v>
      </c>
      <c r="AD64" s="27">
        <f>IF(AC64="",IF(Z62=5,Z61,""),AC64+1)</f>
        <v>44350</v>
      </c>
      <c r="AE64" s="27">
        <f>IF(AD64="",IF(Z62=6,Z61,""),AD64+1)</f>
        <v>44351</v>
      </c>
      <c r="AF64" s="37">
        <f>IF(AE64="",IF(Z62=7,Z61,""),AE64+1)</f>
        <v>44352</v>
      </c>
    </row>
    <row r="65" spans="2:34" ht="13.5" customHeight="1">
      <c r="B65" s="38"/>
      <c r="C65" s="10" t="s">
        <v>2</v>
      </c>
      <c r="D65" s="10" t="s">
        <v>9</v>
      </c>
      <c r="E65" s="10" t="s">
        <v>9</v>
      </c>
      <c r="F65" s="10" t="s">
        <v>9</v>
      </c>
      <c r="G65" s="10" t="s">
        <v>9</v>
      </c>
      <c r="H65" s="39"/>
      <c r="I65" s="14"/>
      <c r="J65" s="38"/>
      <c r="K65" s="10"/>
      <c r="L65" s="10"/>
      <c r="M65" s="10"/>
      <c r="N65" s="10" t="s">
        <v>9</v>
      </c>
      <c r="O65" s="10" t="s">
        <v>29</v>
      </c>
      <c r="P65" s="39"/>
      <c r="Q65" s="15"/>
      <c r="R65" s="38"/>
      <c r="S65" s="10"/>
      <c r="T65" s="10"/>
      <c r="U65" s="10"/>
      <c r="V65" s="10"/>
      <c r="W65" s="10"/>
      <c r="X65" s="39"/>
      <c r="Y65" s="15"/>
      <c r="Z65" s="38"/>
      <c r="AA65" s="10"/>
      <c r="AB65" s="10" t="s">
        <v>9</v>
      </c>
      <c r="AC65" s="10" t="s">
        <v>9</v>
      </c>
      <c r="AD65" s="10" t="s">
        <v>29</v>
      </c>
      <c r="AE65" s="10" t="s">
        <v>9</v>
      </c>
      <c r="AF65" s="39"/>
    </row>
    <row r="66" spans="2:34" ht="13.5" customHeight="1">
      <c r="B66" s="36">
        <f>H64+1</f>
        <v>44262</v>
      </c>
      <c r="C66" s="28">
        <f>B66+1</f>
        <v>44263</v>
      </c>
      <c r="D66" s="28">
        <f t="shared" ref="D66:H66" si="46">C66+1</f>
        <v>44264</v>
      </c>
      <c r="E66" s="28">
        <f t="shared" si="46"/>
        <v>44265</v>
      </c>
      <c r="F66" s="28">
        <f t="shared" si="46"/>
        <v>44266</v>
      </c>
      <c r="G66" s="28">
        <f t="shared" si="46"/>
        <v>44267</v>
      </c>
      <c r="H66" s="37">
        <f t="shared" si="46"/>
        <v>44268</v>
      </c>
      <c r="I66" s="14"/>
      <c r="J66" s="36">
        <f>P64+1</f>
        <v>44290</v>
      </c>
      <c r="K66" s="28">
        <f>J66+1</f>
        <v>44291</v>
      </c>
      <c r="L66" s="28">
        <f t="shared" ref="L66:P66" si="47">K66+1</f>
        <v>44292</v>
      </c>
      <c r="M66" s="28">
        <f t="shared" si="47"/>
        <v>44293</v>
      </c>
      <c r="N66" s="28">
        <f t="shared" si="47"/>
        <v>44294</v>
      </c>
      <c r="O66" s="28">
        <f t="shared" si="47"/>
        <v>44295</v>
      </c>
      <c r="P66" s="37">
        <f t="shared" si="47"/>
        <v>44296</v>
      </c>
      <c r="Q66" s="15"/>
      <c r="R66" s="36">
        <f>X64+1</f>
        <v>44318</v>
      </c>
      <c r="S66" s="28">
        <f>R66+1</f>
        <v>44319</v>
      </c>
      <c r="T66" s="28">
        <f t="shared" ref="T66:X66" si="48">S66+1</f>
        <v>44320</v>
      </c>
      <c r="U66" s="28">
        <f t="shared" si="48"/>
        <v>44321</v>
      </c>
      <c r="V66" s="28">
        <f t="shared" si="48"/>
        <v>44322</v>
      </c>
      <c r="W66" s="28">
        <f t="shared" si="48"/>
        <v>44323</v>
      </c>
      <c r="X66" s="37">
        <f t="shared" si="48"/>
        <v>44324</v>
      </c>
      <c r="Y66" s="16"/>
      <c r="Z66" s="36">
        <f>AF64+1</f>
        <v>44353</v>
      </c>
      <c r="AA66" s="28">
        <f>Z66+1</f>
        <v>44354</v>
      </c>
      <c r="AB66" s="28">
        <f t="shared" ref="AB66:AF66" si="49">AA66+1</f>
        <v>44355</v>
      </c>
      <c r="AC66" s="28">
        <f t="shared" si="49"/>
        <v>44356</v>
      </c>
      <c r="AD66" s="28">
        <f t="shared" si="49"/>
        <v>44357</v>
      </c>
      <c r="AE66" s="28">
        <f t="shared" si="49"/>
        <v>44358</v>
      </c>
      <c r="AF66" s="37">
        <f t="shared" si="49"/>
        <v>44359</v>
      </c>
    </row>
    <row r="67" spans="2:34" ht="13.5" customHeight="1">
      <c r="B67" s="40"/>
      <c r="C67" s="11" t="s">
        <v>2</v>
      </c>
      <c r="D67" s="11" t="s">
        <v>9</v>
      </c>
      <c r="E67" s="11" t="s">
        <v>9</v>
      </c>
      <c r="F67" s="11" t="s">
        <v>12</v>
      </c>
      <c r="G67" s="11" t="s">
        <v>9</v>
      </c>
      <c r="H67" s="41"/>
      <c r="I67" s="14"/>
      <c r="J67" s="40"/>
      <c r="K67" s="11" t="s">
        <v>2</v>
      </c>
      <c r="L67" s="11" t="s">
        <v>9</v>
      </c>
      <c r="M67" s="11" t="s">
        <v>9</v>
      </c>
      <c r="N67" s="11" t="s">
        <v>9</v>
      </c>
      <c r="O67" s="11" t="s">
        <v>9</v>
      </c>
      <c r="P67" s="41"/>
      <c r="Q67" s="15"/>
      <c r="R67" s="40"/>
      <c r="S67" s="11" t="s">
        <v>2</v>
      </c>
      <c r="T67" s="11" t="s">
        <v>9</v>
      </c>
      <c r="U67" s="11" t="s">
        <v>9</v>
      </c>
      <c r="V67" s="11" t="s">
        <v>9</v>
      </c>
      <c r="W67" s="11" t="s">
        <v>9</v>
      </c>
      <c r="X67" s="41"/>
      <c r="Y67" s="16"/>
      <c r="Z67" s="40"/>
      <c r="AA67" s="11" t="s">
        <v>2</v>
      </c>
      <c r="AB67" s="11" t="s">
        <v>12</v>
      </c>
      <c r="AC67" s="11" t="s">
        <v>12</v>
      </c>
      <c r="AD67" s="11" t="s">
        <v>12</v>
      </c>
      <c r="AE67" s="11" t="s">
        <v>12</v>
      </c>
      <c r="AF67" s="41"/>
    </row>
    <row r="68" spans="2:34" ht="13.5" customHeight="1">
      <c r="B68" s="36">
        <f>H66+1</f>
        <v>44269</v>
      </c>
      <c r="C68" s="28">
        <f>B68+1</f>
        <v>44270</v>
      </c>
      <c r="D68" s="28">
        <f t="shared" ref="D68:H68" si="50">C68+1</f>
        <v>44271</v>
      </c>
      <c r="E68" s="28">
        <f t="shared" si="50"/>
        <v>44272</v>
      </c>
      <c r="F68" s="28">
        <f t="shared" si="50"/>
        <v>44273</v>
      </c>
      <c r="G68" s="28">
        <f t="shared" si="50"/>
        <v>44274</v>
      </c>
      <c r="H68" s="37">
        <f t="shared" si="50"/>
        <v>44275</v>
      </c>
      <c r="I68" s="14"/>
      <c r="J68" s="36">
        <f>P66+1</f>
        <v>44297</v>
      </c>
      <c r="K68" s="28">
        <f>J68+1</f>
        <v>44298</v>
      </c>
      <c r="L68" s="28">
        <f t="shared" ref="L68:P68" si="51">K68+1</f>
        <v>44299</v>
      </c>
      <c r="M68" s="28">
        <f t="shared" si="51"/>
        <v>44300</v>
      </c>
      <c r="N68" s="28">
        <f t="shared" si="51"/>
        <v>44301</v>
      </c>
      <c r="O68" s="28">
        <f t="shared" si="51"/>
        <v>44302</v>
      </c>
      <c r="P68" s="37">
        <f t="shared" si="51"/>
        <v>44303</v>
      </c>
      <c r="Q68" s="15"/>
      <c r="R68" s="36">
        <f>X66+1</f>
        <v>44325</v>
      </c>
      <c r="S68" s="28">
        <f>R68+1</f>
        <v>44326</v>
      </c>
      <c r="T68" s="28">
        <f t="shared" ref="T68:X68" si="52">S68+1</f>
        <v>44327</v>
      </c>
      <c r="U68" s="28">
        <f t="shared" si="52"/>
        <v>44328</v>
      </c>
      <c r="V68" s="28">
        <f t="shared" si="52"/>
        <v>44329</v>
      </c>
      <c r="W68" s="28">
        <f t="shared" si="52"/>
        <v>44330</v>
      </c>
      <c r="X68" s="37">
        <f t="shared" si="52"/>
        <v>44331</v>
      </c>
      <c r="Y68" s="16"/>
      <c r="Z68" s="36">
        <f>AF66+1</f>
        <v>44360</v>
      </c>
      <c r="AA68" s="28">
        <f>Z68+1</f>
        <v>44361</v>
      </c>
      <c r="AB68" s="28">
        <f t="shared" ref="AB68:AF68" si="53">AA68+1</f>
        <v>44362</v>
      </c>
      <c r="AC68" s="28">
        <f t="shared" si="53"/>
        <v>44363</v>
      </c>
      <c r="AD68" s="28">
        <f t="shared" si="53"/>
        <v>44364</v>
      </c>
      <c r="AE68" s="28">
        <f t="shared" si="53"/>
        <v>44365</v>
      </c>
      <c r="AF68" s="37">
        <f t="shared" si="53"/>
        <v>44366</v>
      </c>
    </row>
    <row r="69" spans="2:34" ht="13.5" customHeight="1">
      <c r="B69" s="40"/>
      <c r="C69" s="11" t="s">
        <v>2</v>
      </c>
      <c r="D69" s="11" t="s">
        <v>9</v>
      </c>
      <c r="E69" s="11" t="s">
        <v>9</v>
      </c>
      <c r="F69" s="11" t="s">
        <v>2</v>
      </c>
      <c r="G69" s="11" t="s">
        <v>9</v>
      </c>
      <c r="H69" s="41"/>
      <c r="I69" s="14"/>
      <c r="J69" s="40"/>
      <c r="K69" s="11" t="s">
        <v>2</v>
      </c>
      <c r="L69" s="11" t="s">
        <v>9</v>
      </c>
      <c r="M69" s="11" t="s">
        <v>9</v>
      </c>
      <c r="N69" s="11" t="s">
        <v>9</v>
      </c>
      <c r="O69" s="11" t="s">
        <v>9</v>
      </c>
      <c r="P69" s="41"/>
      <c r="Q69" s="15"/>
      <c r="R69" s="40"/>
      <c r="S69" s="11" t="s">
        <v>2</v>
      </c>
      <c r="T69" s="11" t="s">
        <v>9</v>
      </c>
      <c r="U69" s="11" t="s">
        <v>9</v>
      </c>
      <c r="V69" s="11" t="s">
        <v>9</v>
      </c>
      <c r="W69" s="11" t="s">
        <v>9</v>
      </c>
      <c r="X69" s="41"/>
      <c r="Y69" s="16"/>
      <c r="Z69" s="40"/>
      <c r="AA69" s="11" t="s">
        <v>2</v>
      </c>
      <c r="AB69" s="11" t="s">
        <v>9</v>
      </c>
      <c r="AC69" s="11" t="s">
        <v>9</v>
      </c>
      <c r="AD69" s="11" t="s">
        <v>2</v>
      </c>
      <c r="AE69" s="11" t="s">
        <v>9</v>
      </c>
      <c r="AF69" s="41"/>
    </row>
    <row r="70" spans="2:34" ht="13.5" customHeight="1">
      <c r="B70" s="36">
        <f>H68+1</f>
        <v>44276</v>
      </c>
      <c r="C70" s="28">
        <f>B70+1</f>
        <v>44277</v>
      </c>
      <c r="D70" s="28">
        <f t="shared" ref="D70:H70" si="54">C70+1</f>
        <v>44278</v>
      </c>
      <c r="E70" s="28">
        <f t="shared" si="54"/>
        <v>44279</v>
      </c>
      <c r="F70" s="28">
        <f t="shared" si="54"/>
        <v>44280</v>
      </c>
      <c r="G70" s="28">
        <f t="shared" si="54"/>
        <v>44281</v>
      </c>
      <c r="H70" s="37">
        <f t="shared" si="54"/>
        <v>44282</v>
      </c>
      <c r="I70" s="14"/>
      <c r="J70" s="36">
        <f>P68+1</f>
        <v>44304</v>
      </c>
      <c r="K70" s="28">
        <f>J70+1</f>
        <v>44305</v>
      </c>
      <c r="L70" s="28">
        <f t="shared" ref="L70:P70" si="55">K70+1</f>
        <v>44306</v>
      </c>
      <c r="M70" s="28">
        <f t="shared" si="55"/>
        <v>44307</v>
      </c>
      <c r="N70" s="28">
        <f t="shared" si="55"/>
        <v>44308</v>
      </c>
      <c r="O70" s="28">
        <f t="shared" si="55"/>
        <v>44309</v>
      </c>
      <c r="P70" s="37">
        <f t="shared" si="55"/>
        <v>44310</v>
      </c>
      <c r="Q70" s="15"/>
      <c r="R70" s="36">
        <f>X68+1</f>
        <v>44332</v>
      </c>
      <c r="S70" s="28">
        <f>R70+1</f>
        <v>44333</v>
      </c>
      <c r="T70" s="28">
        <f t="shared" ref="T70:X70" si="56">S70+1</f>
        <v>44334</v>
      </c>
      <c r="U70" s="28">
        <f t="shared" si="56"/>
        <v>44335</v>
      </c>
      <c r="V70" s="28">
        <f t="shared" si="56"/>
        <v>44336</v>
      </c>
      <c r="W70" s="28">
        <f t="shared" si="56"/>
        <v>44337</v>
      </c>
      <c r="X70" s="37">
        <f t="shared" si="56"/>
        <v>44338</v>
      </c>
      <c r="Y70" s="16"/>
      <c r="Z70" s="36">
        <f>AF68+1</f>
        <v>44367</v>
      </c>
      <c r="AA70" s="28">
        <f>Z70+1</f>
        <v>44368</v>
      </c>
      <c r="AB70" s="28">
        <f t="shared" ref="AB70:AF70" si="57">AA70+1</f>
        <v>44369</v>
      </c>
      <c r="AC70" s="28">
        <f t="shared" si="57"/>
        <v>44370</v>
      </c>
      <c r="AD70" s="28">
        <f t="shared" si="57"/>
        <v>44371</v>
      </c>
      <c r="AE70" s="28">
        <f t="shared" si="57"/>
        <v>44372</v>
      </c>
      <c r="AF70" s="37">
        <f t="shared" si="57"/>
        <v>44373</v>
      </c>
    </row>
    <row r="71" spans="2:34" ht="13.5" customHeight="1">
      <c r="B71" s="40"/>
      <c r="C71" s="11" t="s">
        <v>2</v>
      </c>
      <c r="D71" s="11" t="s">
        <v>9</v>
      </c>
      <c r="E71" s="11" t="s">
        <v>9</v>
      </c>
      <c r="F71" s="11" t="s">
        <v>2</v>
      </c>
      <c r="G71" s="11" t="s">
        <v>9</v>
      </c>
      <c r="H71" s="41"/>
      <c r="I71" s="14"/>
      <c r="J71" s="40"/>
      <c r="K71" s="11" t="s">
        <v>2</v>
      </c>
      <c r="L71" s="11" t="s">
        <v>9</v>
      </c>
      <c r="M71" s="11" t="s">
        <v>29</v>
      </c>
      <c r="N71" s="11" t="s">
        <v>2</v>
      </c>
      <c r="O71" s="11" t="s">
        <v>9</v>
      </c>
      <c r="P71" s="41"/>
      <c r="Q71" s="15"/>
      <c r="R71" s="40"/>
      <c r="S71" s="11" t="s">
        <v>2</v>
      </c>
      <c r="T71" s="11" t="s">
        <v>9</v>
      </c>
      <c r="U71" s="11" t="s">
        <v>9</v>
      </c>
      <c r="V71" s="11" t="s">
        <v>2</v>
      </c>
      <c r="W71" s="11" t="s">
        <v>9</v>
      </c>
      <c r="X71" s="41"/>
      <c r="Y71" s="16"/>
      <c r="Z71" s="40"/>
      <c r="AA71" s="11" t="s">
        <v>2</v>
      </c>
      <c r="AB71" s="11" t="s">
        <v>9</v>
      </c>
      <c r="AC71" s="11" t="s">
        <v>9</v>
      </c>
      <c r="AD71" s="11" t="s">
        <v>2</v>
      </c>
      <c r="AE71" s="11" t="s">
        <v>9</v>
      </c>
      <c r="AF71" s="41"/>
    </row>
    <row r="72" spans="2:34" ht="13.5" customHeight="1">
      <c r="B72" s="36">
        <f>IF(H70&gt;EOMONTH(B61,0),"",H70+1)</f>
        <v>44283</v>
      </c>
      <c r="C72" s="28">
        <f>IF(B72="","",IF(B72&gt;=C62,"",B72+1))</f>
        <v>44284</v>
      </c>
      <c r="D72" s="28">
        <f>IF(C72="","",IF(C72&gt;=C62,"",C72+1))</f>
        <v>44285</v>
      </c>
      <c r="E72" s="28">
        <f>IF(D72="","",IF(D72&gt;=EOMONTH(B61,0),"",D72+1))</f>
        <v>44286</v>
      </c>
      <c r="F72" s="28" t="str">
        <f>IF(E72="","",IF(E72&gt;=EOMONTH(B61,0),"",E72+1))</f>
        <v/>
      </c>
      <c r="G72" s="28" t="str">
        <f>IF(F72="","",IF(F72&gt;=EOMONTH(B61,0),"",F72+1))</f>
        <v/>
      </c>
      <c r="H72" s="37" t="str">
        <f>IF(G72="","",IF(G72&gt;=EOMONTH(B61,0),"",G72+1))</f>
        <v/>
      </c>
      <c r="I72" s="14"/>
      <c r="J72" s="36">
        <f>IF(P70&gt;EOMONTH(J61,0),"",P70+1)</f>
        <v>44311</v>
      </c>
      <c r="K72" s="28">
        <f>IF(J72="","",IF(J72&gt;=K62,"",J72+1))</f>
        <v>44312</v>
      </c>
      <c r="L72" s="28">
        <f>IF(K72="","",IF(K72&gt;=K62,"",K72+1))</f>
        <v>44313</v>
      </c>
      <c r="M72" s="28">
        <f>IF(L72="","",IF(L72&gt;=EOMONTH(J61,0),"",L72+1))</f>
        <v>44314</v>
      </c>
      <c r="N72" s="28">
        <f>IF(M72="","",IF(M72&gt;=EOMONTH(J61,0),"",M72+1))</f>
        <v>44315</v>
      </c>
      <c r="O72" s="28">
        <f>IF(N72="","",IF(N72&gt;=EOMONTH(J61,0),"",N72+1))</f>
        <v>44316</v>
      </c>
      <c r="P72" s="37" t="str">
        <f>IF(O72="","",IF(O72&gt;=EOMONTH(J61,0),"",O72+1))</f>
        <v/>
      </c>
      <c r="Q72" s="15"/>
      <c r="R72" s="36">
        <f>IF(X70&gt;EOMONTH(R61,0),"",X70+1)</f>
        <v>44339</v>
      </c>
      <c r="S72" s="28">
        <f>IF(R72="","",IF(R72&gt;=S62,"",R72+1))</f>
        <v>44340</v>
      </c>
      <c r="T72" s="28">
        <f>IF(S72="","",IF(S72&gt;=S62,"",S72+1))</f>
        <v>44341</v>
      </c>
      <c r="U72" s="28">
        <f>IF(T72="","",IF(T72&gt;=EOMONTH(R61,0),"",T72+1))</f>
        <v>44342</v>
      </c>
      <c r="V72" s="28">
        <f>IF(U72="","",IF(U72&gt;=EOMONTH(R61,0),"",U72+1))</f>
        <v>44343</v>
      </c>
      <c r="W72" s="28">
        <f>IF(V72="","",IF(V72&gt;=EOMONTH(R61,0),"",V72+1))</f>
        <v>44344</v>
      </c>
      <c r="X72" s="37">
        <f>IF(W72="","",IF(W72&gt;=EOMONTH(R61,0),"",W72+1))</f>
        <v>44345</v>
      </c>
      <c r="Y72" s="16"/>
      <c r="Z72" s="36">
        <f>IF(AF70&gt;EOMONTH(Z61,0),"",AF70+1)</f>
        <v>44374</v>
      </c>
      <c r="AA72" s="28">
        <f>IF(Z72="","",IF(Z72&gt;=AA62,"",Z72+1))</f>
        <v>44375</v>
      </c>
      <c r="AB72" s="28">
        <f>IF(AA72="","",IF(AA72&gt;=AA62,"",AA72+1))</f>
        <v>44376</v>
      </c>
      <c r="AC72" s="28">
        <f>IF(AB72="","",IF(AB72&gt;=EOMONTH(Z61,0),"",AB72+1))</f>
        <v>44377</v>
      </c>
      <c r="AD72" s="28" t="str">
        <f>IF(AC72="","",IF(AC72&gt;=EOMONTH(Z61,0),"",AC72+1))</f>
        <v/>
      </c>
      <c r="AE72" s="28" t="str">
        <f>IF(AD72="","",IF(AD72&gt;=EOMONTH(Z61,0),"",AD72+1))</f>
        <v/>
      </c>
      <c r="AF72" s="37" t="str">
        <f>IF(AE72="","",IF(AE72&gt;=EOMONTH(Z61,0),"",AE72+1))</f>
        <v/>
      </c>
    </row>
    <row r="73" spans="2:34" ht="13.5" customHeight="1">
      <c r="B73" s="40"/>
      <c r="C73" s="11" t="s">
        <v>2</v>
      </c>
      <c r="D73" s="11" t="s">
        <v>9</v>
      </c>
      <c r="E73" s="11" t="s">
        <v>9</v>
      </c>
      <c r="F73" s="11"/>
      <c r="G73" s="11"/>
      <c r="H73" s="41"/>
      <c r="I73" s="14"/>
      <c r="J73" s="40"/>
      <c r="K73" s="11" t="s">
        <v>2</v>
      </c>
      <c r="L73" s="11" t="s">
        <v>9</v>
      </c>
      <c r="M73" s="11" t="s">
        <v>9</v>
      </c>
      <c r="N73" s="11" t="s">
        <v>2</v>
      </c>
      <c r="O73" s="11" t="s">
        <v>9</v>
      </c>
      <c r="P73" s="41"/>
      <c r="Q73" s="16"/>
      <c r="R73" s="40"/>
      <c r="S73" s="11" t="s">
        <v>2</v>
      </c>
      <c r="T73" s="11" t="s">
        <v>9</v>
      </c>
      <c r="U73" s="11" t="s">
        <v>9</v>
      </c>
      <c r="V73" s="11" t="s">
        <v>2</v>
      </c>
      <c r="W73" s="11" t="s">
        <v>9</v>
      </c>
      <c r="X73" s="41"/>
      <c r="Y73" s="15"/>
      <c r="Z73" s="40"/>
      <c r="AA73" s="11" t="s">
        <v>2</v>
      </c>
      <c r="AB73" s="11" t="s">
        <v>9</v>
      </c>
      <c r="AC73" s="11" t="s">
        <v>9</v>
      </c>
      <c r="AD73" s="11"/>
      <c r="AE73" s="11"/>
      <c r="AF73" s="41"/>
    </row>
    <row r="74" spans="2:34" ht="13.5" customHeight="1">
      <c r="B74" s="36" t="str">
        <f>IF(H72&gt;=EOMONTH(B61,0),"",H72+1)</f>
        <v/>
      </c>
      <c r="C74" s="29" t="str">
        <f>IF(B74="","",IF(B74&gt;EOMONTH(B61,0),"",B74+1))</f>
        <v/>
      </c>
      <c r="D74" s="29" t="str">
        <f t="shared" ref="D74:H74" si="58">IF(C74="","",IF(C74&lt;EOMONTH(C61,0),"",C74+1))</f>
        <v/>
      </c>
      <c r="E74" s="29" t="str">
        <f t="shared" si="58"/>
        <v/>
      </c>
      <c r="F74" s="29" t="str">
        <f t="shared" si="58"/>
        <v/>
      </c>
      <c r="G74" s="29" t="str">
        <f t="shared" si="58"/>
        <v/>
      </c>
      <c r="H74" s="42" t="str">
        <f t="shared" si="58"/>
        <v/>
      </c>
      <c r="I74" s="14"/>
      <c r="J74" s="36" t="str">
        <f>IF(P72&gt;=EOMONTH(J61,0),"",P72+1)</f>
        <v/>
      </c>
      <c r="K74" s="29" t="str">
        <f>IF(J74="","",IF(J74&gt;EOMONTH(J61,0),"",J74+1))</f>
        <v/>
      </c>
      <c r="L74" s="29" t="str">
        <f t="shared" ref="L74:O74" si="59">IF(K74="","",IF(K74&lt;EOMONTH(K61,0),"",K74+1))</f>
        <v/>
      </c>
      <c r="M74" s="29" t="str">
        <f t="shared" si="59"/>
        <v/>
      </c>
      <c r="N74" s="29" t="str">
        <f t="shared" si="59"/>
        <v/>
      </c>
      <c r="O74" s="29" t="str">
        <f t="shared" si="59"/>
        <v/>
      </c>
      <c r="P74" s="42"/>
      <c r="Q74" s="16"/>
      <c r="R74" s="36">
        <f>IF(X72&gt;=EOMONTH(R61,0),"",X72+1)</f>
        <v>44346</v>
      </c>
      <c r="S74" s="53">
        <v>31</v>
      </c>
      <c r="T74" s="29">
        <f t="shared" ref="T74:X74" si="60">IF(S74="","",IF(S74&lt;EOMONTH(S61,0),"",S74+1))</f>
        <v>32</v>
      </c>
      <c r="U74" s="29">
        <f t="shared" si="60"/>
        <v>33</v>
      </c>
      <c r="V74" s="29">
        <f t="shared" si="60"/>
        <v>34</v>
      </c>
      <c r="W74" s="29">
        <f t="shared" si="60"/>
        <v>35</v>
      </c>
      <c r="X74" s="42"/>
      <c r="Y74" s="15"/>
      <c r="Z74" s="36" t="str">
        <f>IF(AF72&gt;=EOMONTH(Z61,0),"",AF72+1)</f>
        <v/>
      </c>
      <c r="AA74" s="29" t="str">
        <f>IF(Z74="","",IF(Z74&gt;EOMONTH(Z61,0),"",Z74+1))</f>
        <v/>
      </c>
      <c r="AB74" s="29" t="str">
        <f t="shared" ref="AB74:AE74" si="61">IF(AA74="","",IF(AA74&lt;EOMONTH(AA61,0),"",AA74+1))</f>
        <v/>
      </c>
      <c r="AC74" s="29" t="str">
        <f t="shared" si="61"/>
        <v/>
      </c>
      <c r="AD74" s="29" t="str">
        <f t="shared" si="61"/>
        <v/>
      </c>
      <c r="AE74" s="29" t="str">
        <f t="shared" si="61"/>
        <v/>
      </c>
      <c r="AF74" s="42" t="str">
        <f>IF(AE74="","",IF(AE74&lt;EOMONTH(Z61,0),"",AE74+1))</f>
        <v/>
      </c>
    </row>
    <row r="75" spans="2:34" ht="13.5" customHeight="1" thickBot="1">
      <c r="B75" s="43"/>
      <c r="C75" s="44"/>
      <c r="D75" s="44"/>
      <c r="E75" s="44"/>
      <c r="F75" s="44"/>
      <c r="G75" s="44"/>
      <c r="H75" s="45"/>
      <c r="I75" s="1"/>
      <c r="J75" s="43"/>
      <c r="K75" s="44"/>
      <c r="L75" s="44"/>
      <c r="M75" s="44"/>
      <c r="N75" s="44"/>
      <c r="O75" s="44"/>
      <c r="P75" s="45"/>
      <c r="R75" s="43"/>
      <c r="S75" s="44" t="s">
        <v>2</v>
      </c>
      <c r="T75" s="44"/>
      <c r="U75" s="44"/>
      <c r="V75" s="44"/>
      <c r="W75" s="44"/>
      <c r="X75" s="45"/>
      <c r="Y75" s="1"/>
      <c r="Z75" s="43"/>
      <c r="AA75" s="44"/>
      <c r="AB75" s="44"/>
      <c r="AC75" s="44"/>
      <c r="AD75" s="44"/>
      <c r="AE75" s="44"/>
      <c r="AF75" s="45"/>
    </row>
    <row r="76" spans="2:34" ht="13.5" customHeight="1">
      <c r="B76" s="17" t="s">
        <v>10</v>
      </c>
      <c r="C76" s="17"/>
      <c r="D76" s="17"/>
      <c r="E76" s="17"/>
      <c r="F76" s="17">
        <f>COUNTIF(B64:H75,"P")*4</f>
        <v>64</v>
      </c>
      <c r="G76" s="17"/>
      <c r="H76" s="17"/>
      <c r="I76" s="1"/>
      <c r="J76" s="17" t="s">
        <v>10</v>
      </c>
      <c r="K76" s="17"/>
      <c r="L76" s="17"/>
      <c r="M76" s="17"/>
      <c r="N76" s="17">
        <f>COUNTIF(J64:P75,"P")*4</f>
        <v>56</v>
      </c>
      <c r="O76" s="17"/>
      <c r="P76" s="17"/>
      <c r="R76" s="17" t="s">
        <v>10</v>
      </c>
      <c r="S76" s="17"/>
      <c r="T76" s="17"/>
      <c r="U76" s="17"/>
      <c r="V76" s="17">
        <f>COUNTIF(R64:X75,"P")*4</f>
        <v>56</v>
      </c>
      <c r="W76" s="17"/>
      <c r="X76" s="17"/>
      <c r="Y76" s="1"/>
      <c r="Z76" s="17" t="s">
        <v>10</v>
      </c>
      <c r="AA76" s="17"/>
      <c r="AB76" s="17"/>
      <c r="AC76" s="17"/>
      <c r="AD76" s="17">
        <f>COUNTIF(Z64:AF75,"P")*4</f>
        <v>60</v>
      </c>
      <c r="AE76" s="17"/>
      <c r="AF76" s="17"/>
      <c r="AG76" t="s">
        <v>9</v>
      </c>
      <c r="AH76">
        <f>SUM(F76:AD76)</f>
        <v>236</v>
      </c>
    </row>
    <row r="77" spans="2:34" ht="13.5" customHeight="1">
      <c r="B77" s="17" t="s">
        <v>11</v>
      </c>
      <c r="C77" s="17"/>
      <c r="D77" s="17"/>
      <c r="E77" s="17"/>
      <c r="F77" s="17">
        <f>COUNTIF(B64:H75,"T")*4</f>
        <v>28</v>
      </c>
      <c r="G77" s="17"/>
      <c r="H77" s="17"/>
      <c r="I77" s="1"/>
      <c r="J77" s="17" t="s">
        <v>11</v>
      </c>
      <c r="K77" s="17"/>
      <c r="L77" s="17"/>
      <c r="M77" s="17"/>
      <c r="N77" s="17">
        <f>COUNTIF(J64:P75,"T")*4</f>
        <v>24</v>
      </c>
      <c r="O77" s="17"/>
      <c r="P77" s="17"/>
      <c r="R77" s="17" t="s">
        <v>11</v>
      </c>
      <c r="S77" s="17"/>
      <c r="T77" s="17"/>
      <c r="U77" s="17"/>
      <c r="V77" s="17">
        <f>COUNTIF(R64:X75,"T")*4</f>
        <v>28</v>
      </c>
      <c r="W77" s="17"/>
      <c r="X77" s="17"/>
      <c r="Y77" s="1"/>
      <c r="Z77" s="17" t="s">
        <v>11</v>
      </c>
      <c r="AA77" s="17"/>
      <c r="AB77" s="17"/>
      <c r="AC77" s="17"/>
      <c r="AD77" s="17">
        <f>COUNTIF(Z64:AF75,"T")*4</f>
        <v>24</v>
      </c>
      <c r="AE77" s="17"/>
      <c r="AF77" s="17"/>
      <c r="AG77" t="s">
        <v>2</v>
      </c>
      <c r="AH77">
        <f>SUM(F77:AD77)</f>
        <v>104</v>
      </c>
    </row>
    <row r="78" spans="2:34" ht="14.25" customHeight="1" thickBot="1">
      <c r="B78" s="17"/>
      <c r="C78" s="17"/>
      <c r="D78" s="17"/>
      <c r="E78" s="17"/>
      <c r="F78" s="17"/>
      <c r="G78" s="17"/>
      <c r="H78" s="17"/>
      <c r="I78" s="1"/>
      <c r="J78" s="17"/>
      <c r="K78" s="17"/>
      <c r="L78" s="17"/>
      <c r="M78" s="17"/>
      <c r="N78" s="17"/>
      <c r="O78" s="17"/>
      <c r="P78" s="17"/>
      <c r="R78" s="17"/>
      <c r="S78" s="17"/>
      <c r="T78" s="17"/>
      <c r="U78" s="17"/>
      <c r="V78" s="17"/>
      <c r="W78" s="17"/>
      <c r="X78" s="17"/>
      <c r="Y78" s="1"/>
      <c r="Z78" s="17"/>
      <c r="AA78" s="17"/>
      <c r="AB78" s="17"/>
      <c r="AC78" s="17"/>
      <c r="AD78" s="17"/>
      <c r="AE78" s="17"/>
      <c r="AF78" s="17"/>
    </row>
    <row r="79" spans="2:34" ht="13.5" customHeight="1" thickBot="1">
      <c r="B79" s="81">
        <f>AA62+1</f>
        <v>44378</v>
      </c>
      <c r="C79" s="82"/>
      <c r="D79" s="82"/>
      <c r="E79" s="82"/>
      <c r="F79" s="82"/>
      <c r="G79" s="82"/>
      <c r="H79" s="83"/>
      <c r="I79" s="70"/>
      <c r="J79" s="81">
        <f>C80+1</f>
        <v>44409</v>
      </c>
      <c r="K79" s="82"/>
      <c r="L79" s="82"/>
      <c r="M79" s="82"/>
      <c r="N79" s="82"/>
      <c r="O79" s="82"/>
      <c r="P79" s="83"/>
      <c r="Q79" s="3"/>
      <c r="R79" s="81">
        <f>K80+1</f>
        <v>44440</v>
      </c>
      <c r="S79" s="82"/>
      <c r="T79" s="82"/>
      <c r="U79" s="82"/>
      <c r="V79" s="82"/>
      <c r="W79" s="82"/>
      <c r="X79" s="83"/>
      <c r="Y79" s="70"/>
      <c r="Z79" s="81">
        <f>S80+1</f>
        <v>44470</v>
      </c>
      <c r="AA79" s="82"/>
      <c r="AB79" s="82"/>
      <c r="AC79" s="82"/>
      <c r="AD79" s="82"/>
      <c r="AE79" s="82"/>
      <c r="AF79" s="83"/>
    </row>
    <row r="80" spans="2:34" ht="13.5" hidden="1" customHeight="1" thickBot="1">
      <c r="B80" s="33">
        <f>WEEKDAY(B79)</f>
        <v>5</v>
      </c>
      <c r="C80" s="34">
        <f>EOMONTH(B79,0)</f>
        <v>44408</v>
      </c>
      <c r="D80" s="24"/>
      <c r="E80" s="24"/>
      <c r="F80" s="24"/>
      <c r="G80" s="24"/>
      <c r="H80" s="8"/>
      <c r="I80" s="70"/>
      <c r="J80" s="33">
        <f>WEEKDAY(J79)</f>
        <v>1</v>
      </c>
      <c r="K80" s="34">
        <f>EOMONTH(J79,0)</f>
        <v>44439</v>
      </c>
      <c r="L80" s="24"/>
      <c r="M80" s="24"/>
      <c r="N80" s="24"/>
      <c r="O80" s="24"/>
      <c r="P80" s="8"/>
      <c r="Q80" s="3"/>
      <c r="R80" s="33">
        <f>WEEKDAY(R79)</f>
        <v>4</v>
      </c>
      <c r="S80" s="34">
        <f>EOMONTH(R79,0)</f>
        <v>44469</v>
      </c>
      <c r="T80" s="24"/>
      <c r="U80" s="24"/>
      <c r="V80" s="24"/>
      <c r="W80" s="24"/>
      <c r="X80" s="8"/>
      <c r="Y80" s="70"/>
      <c r="Z80" s="33">
        <f>WEEKDAY(Z79)</f>
        <v>6</v>
      </c>
      <c r="AA80" s="34">
        <f>EOMONTH(Z79,0)</f>
        <v>44500</v>
      </c>
      <c r="AB80" s="24"/>
      <c r="AC80" s="24"/>
      <c r="AD80" s="24"/>
      <c r="AE80" s="24"/>
      <c r="AF80" s="8"/>
    </row>
    <row r="81" spans="2:34" ht="13.5" customHeight="1">
      <c r="B81" s="35" t="s">
        <v>0</v>
      </c>
      <c r="C81" s="9" t="s">
        <v>1</v>
      </c>
      <c r="D81" s="9" t="s">
        <v>2</v>
      </c>
      <c r="E81" s="9" t="s">
        <v>3</v>
      </c>
      <c r="F81" s="9" t="s">
        <v>3</v>
      </c>
      <c r="G81" s="9" t="s">
        <v>1</v>
      </c>
      <c r="H81" s="12" t="s">
        <v>1</v>
      </c>
      <c r="I81" s="70"/>
      <c r="J81" s="35" t="s">
        <v>0</v>
      </c>
      <c r="K81" s="9" t="s">
        <v>1</v>
      </c>
      <c r="L81" s="9" t="s">
        <v>2</v>
      </c>
      <c r="M81" s="9" t="s">
        <v>3</v>
      </c>
      <c r="N81" s="9" t="s">
        <v>3</v>
      </c>
      <c r="O81" s="9" t="s">
        <v>1</v>
      </c>
      <c r="P81" s="12" t="s">
        <v>1</v>
      </c>
      <c r="Q81" s="3"/>
      <c r="R81" s="35" t="s">
        <v>0</v>
      </c>
      <c r="S81" s="9" t="s">
        <v>1</v>
      </c>
      <c r="T81" s="9" t="s">
        <v>2</v>
      </c>
      <c r="U81" s="9" t="s">
        <v>3</v>
      </c>
      <c r="V81" s="9" t="s">
        <v>3</v>
      </c>
      <c r="W81" s="9" t="s">
        <v>1</v>
      </c>
      <c r="X81" s="12" t="s">
        <v>1</v>
      </c>
      <c r="Y81" s="70"/>
      <c r="Z81" s="35" t="s">
        <v>0</v>
      </c>
      <c r="AA81" s="9" t="s">
        <v>1</v>
      </c>
      <c r="AB81" s="9" t="s">
        <v>2</v>
      </c>
      <c r="AC81" s="9" t="s">
        <v>3</v>
      </c>
      <c r="AD81" s="9" t="s">
        <v>3</v>
      </c>
      <c r="AE81" s="9" t="s">
        <v>1</v>
      </c>
      <c r="AF81" s="12" t="s">
        <v>1</v>
      </c>
    </row>
    <row r="82" spans="2:34" ht="13.5" customHeight="1">
      <c r="B82" s="36" t="str">
        <f>IF(B80=1,B79,"")</f>
        <v/>
      </c>
      <c r="C82" s="27" t="str">
        <f>IF(B82="",IF(B80=2,B79,""),B82+1)</f>
        <v/>
      </c>
      <c r="D82" s="27" t="str">
        <f>IF(C82="",IF(B80=3,B79,""),C82+1)</f>
        <v/>
      </c>
      <c r="E82" s="27" t="str">
        <f>IF(D82="",IF(B80=4,B79,""),D82+1)</f>
        <v/>
      </c>
      <c r="F82" s="27">
        <f>IF(E82="",IF(B80=5,B79,""),E82+1)</f>
        <v>44378</v>
      </c>
      <c r="G82" s="27">
        <f>IF(F82="",IF(B80=6,B79,""),F82+1)</f>
        <v>44379</v>
      </c>
      <c r="H82" s="37">
        <f>IF(G82="",IF(B80=7,B79,""),G82+1)</f>
        <v>44380</v>
      </c>
      <c r="I82" s="14"/>
      <c r="J82" s="36">
        <f>IF(J80=1,J79,"")</f>
        <v>44409</v>
      </c>
      <c r="K82" s="27">
        <f>IF(J82="",IF(J80=2,J79,""),J82+1)</f>
        <v>44410</v>
      </c>
      <c r="L82" s="27">
        <f>IF(K82="",IF(J80=3,J79,""),K82+1)</f>
        <v>44411</v>
      </c>
      <c r="M82" s="27">
        <f>IF(L82="",IF(J80=4,J79,""),L82+1)</f>
        <v>44412</v>
      </c>
      <c r="N82" s="27">
        <f>IF(M82="",IF(J80=5,J79,""),M82+1)</f>
        <v>44413</v>
      </c>
      <c r="O82" s="27">
        <f>IF(N82="",IF(J80=6,J79,""),N82+1)</f>
        <v>44414</v>
      </c>
      <c r="P82" s="37">
        <f>IF(O82="",IF(J80=7,J79,""),O82+1)</f>
        <v>44415</v>
      </c>
      <c r="Q82" s="15"/>
      <c r="R82" s="36" t="str">
        <f>IF(R80=1,R79,"")</f>
        <v/>
      </c>
      <c r="S82" s="27" t="str">
        <f>IF(R82="",IF(R80=2,R79,""),R82+1)</f>
        <v/>
      </c>
      <c r="T82" s="27" t="str">
        <f>IF(S82="",IF(R80=3,R79,""),S82+1)</f>
        <v/>
      </c>
      <c r="U82" s="27">
        <f>IF(T82="",IF(R80=4,R79,""),T82+1)</f>
        <v>44440</v>
      </c>
      <c r="V82" s="27">
        <f>IF(U82="",IF(R80=5,R79,""),U82+1)</f>
        <v>44441</v>
      </c>
      <c r="W82" s="27">
        <f>IF(V82="",IF(R80=6,R79,""),V82+1)</f>
        <v>44442</v>
      </c>
      <c r="X82" s="37">
        <f>IF(W82="",IF(R80=7,R79,""),W82+1)</f>
        <v>44443</v>
      </c>
      <c r="Y82" s="15"/>
      <c r="Z82" s="36" t="str">
        <f>IF(Z80=1,Z79,"")</f>
        <v/>
      </c>
      <c r="AA82" s="27" t="str">
        <f>IF(Z82="",IF(Z80=2,Z79,""),Z82+1)</f>
        <v/>
      </c>
      <c r="AB82" s="27" t="str">
        <f>IF(AA82="",IF(Z80=3,Z79,""),AA82+1)</f>
        <v/>
      </c>
      <c r="AC82" s="27" t="str">
        <f>IF(AB82="",IF(Z80=4,Z79,""),AB82+1)</f>
        <v/>
      </c>
      <c r="AD82" s="27" t="str">
        <f>IF(AC82="",IF(Z80=5,Z79,""),AC82+1)</f>
        <v/>
      </c>
      <c r="AE82" s="27">
        <f>IF(AD82="",IF(Z80=6,Z79,""),AD82+1)</f>
        <v>44470</v>
      </c>
      <c r="AF82" s="37">
        <f>IF(AE82="",IF(Z80=7,Z79,""),AE82+1)</f>
        <v>44471</v>
      </c>
    </row>
    <row r="83" spans="2:34" ht="13.5" customHeight="1">
      <c r="B83" s="38"/>
      <c r="C83" s="10"/>
      <c r="D83" s="10"/>
      <c r="E83" s="10"/>
      <c r="F83" s="10" t="s">
        <v>9</v>
      </c>
      <c r="G83" s="10" t="s">
        <v>9</v>
      </c>
      <c r="H83" s="39"/>
      <c r="I83" s="14"/>
      <c r="J83" s="38"/>
      <c r="K83" s="10" t="s">
        <v>2</v>
      </c>
      <c r="L83" s="10" t="s">
        <v>9</v>
      </c>
      <c r="M83" s="10" t="s">
        <v>9</v>
      </c>
      <c r="N83" s="10" t="s">
        <v>9</v>
      </c>
      <c r="O83" s="10" t="s">
        <v>9</v>
      </c>
      <c r="P83" s="39"/>
      <c r="Q83" s="15"/>
      <c r="R83" s="38"/>
      <c r="S83" s="10"/>
      <c r="T83" s="10"/>
      <c r="U83" s="10" t="s">
        <v>9</v>
      </c>
      <c r="V83" s="10" t="s">
        <v>9</v>
      </c>
      <c r="W83" s="10" t="s">
        <v>9</v>
      </c>
      <c r="X83" s="39"/>
      <c r="Y83" s="15"/>
      <c r="Z83" s="38"/>
      <c r="AA83" s="10"/>
      <c r="AB83" s="10"/>
      <c r="AC83" s="10"/>
      <c r="AD83" s="10"/>
      <c r="AE83" s="10" t="s">
        <v>9</v>
      </c>
      <c r="AF83" s="39"/>
    </row>
    <row r="84" spans="2:34" ht="13.5" customHeight="1">
      <c r="B84" s="36">
        <f>H82+1</f>
        <v>44381</v>
      </c>
      <c r="C84" s="28">
        <f>B84+1</f>
        <v>44382</v>
      </c>
      <c r="D84" s="28">
        <f t="shared" ref="D84:H84" si="62">C84+1</f>
        <v>44383</v>
      </c>
      <c r="E84" s="28">
        <f t="shared" si="62"/>
        <v>44384</v>
      </c>
      <c r="F84" s="28">
        <f t="shared" si="62"/>
        <v>44385</v>
      </c>
      <c r="G84" s="28">
        <f t="shared" si="62"/>
        <v>44386</v>
      </c>
      <c r="H84" s="37">
        <f t="shared" si="62"/>
        <v>44387</v>
      </c>
      <c r="I84" s="14"/>
      <c r="J84" s="36">
        <f>P82+1</f>
        <v>44416</v>
      </c>
      <c r="K84" s="28">
        <f>J84+1</f>
        <v>44417</v>
      </c>
      <c r="L84" s="28">
        <f t="shared" ref="L84:P84" si="63">K84+1</f>
        <v>44418</v>
      </c>
      <c r="M84" s="28">
        <f t="shared" si="63"/>
        <v>44419</v>
      </c>
      <c r="N84" s="28">
        <f t="shared" si="63"/>
        <v>44420</v>
      </c>
      <c r="O84" s="28">
        <f t="shared" si="63"/>
        <v>44421</v>
      </c>
      <c r="P84" s="37">
        <f t="shared" si="63"/>
        <v>44422</v>
      </c>
      <c r="Q84" s="15"/>
      <c r="R84" s="36">
        <f>X82+1</f>
        <v>44444</v>
      </c>
      <c r="S84" s="28">
        <f>R84+1</f>
        <v>44445</v>
      </c>
      <c r="T84" s="28">
        <f t="shared" ref="T84:X84" si="64">S84+1</f>
        <v>44446</v>
      </c>
      <c r="U84" s="28">
        <f t="shared" si="64"/>
        <v>44447</v>
      </c>
      <c r="V84" s="28">
        <f t="shared" si="64"/>
        <v>44448</v>
      </c>
      <c r="W84" s="28">
        <f t="shared" si="64"/>
        <v>44449</v>
      </c>
      <c r="X84" s="37">
        <f t="shared" si="64"/>
        <v>44450</v>
      </c>
      <c r="Y84" s="16"/>
      <c r="Z84" s="36">
        <f>AF82+1</f>
        <v>44472</v>
      </c>
      <c r="AA84" s="28">
        <f>Z84+1</f>
        <v>44473</v>
      </c>
      <c r="AB84" s="28">
        <f t="shared" ref="AB84:AF84" si="65">AA84+1</f>
        <v>44474</v>
      </c>
      <c r="AC84" s="28">
        <f t="shared" si="65"/>
        <v>44475</v>
      </c>
      <c r="AD84" s="28">
        <f t="shared" si="65"/>
        <v>44476</v>
      </c>
      <c r="AE84" s="28">
        <f t="shared" si="65"/>
        <v>44477</v>
      </c>
      <c r="AF84" s="37">
        <f t="shared" si="65"/>
        <v>44478</v>
      </c>
    </row>
    <row r="85" spans="2:34" ht="13.5" customHeight="1">
      <c r="B85" s="40"/>
      <c r="C85" s="11" t="s">
        <v>2</v>
      </c>
      <c r="D85" s="11" t="s">
        <v>9</v>
      </c>
      <c r="E85" s="11" t="s">
        <v>9</v>
      </c>
      <c r="F85" s="11" t="s">
        <v>9</v>
      </c>
      <c r="G85" s="11" t="s">
        <v>9</v>
      </c>
      <c r="H85" s="41"/>
      <c r="I85" s="14"/>
      <c r="J85" s="40"/>
      <c r="K85" s="11" t="s">
        <v>2</v>
      </c>
      <c r="L85" s="11" t="s">
        <v>9</v>
      </c>
      <c r="M85" s="11" t="s">
        <v>9</v>
      </c>
      <c r="N85" s="11" t="s">
        <v>9</v>
      </c>
      <c r="O85" s="11" t="s">
        <v>9</v>
      </c>
      <c r="P85" s="41"/>
      <c r="Q85" s="15"/>
      <c r="R85" s="40"/>
      <c r="S85" s="11" t="s">
        <v>2</v>
      </c>
      <c r="T85" s="11" t="s">
        <v>29</v>
      </c>
      <c r="U85" s="11" t="s">
        <v>9</v>
      </c>
      <c r="V85" s="11" t="s">
        <v>9</v>
      </c>
      <c r="W85" s="11" t="s">
        <v>9</v>
      </c>
      <c r="X85" s="41"/>
      <c r="Y85" s="16"/>
      <c r="Z85" s="40"/>
      <c r="AA85" s="11" t="s">
        <v>2</v>
      </c>
      <c r="AB85" s="11" t="s">
        <v>9</v>
      </c>
      <c r="AC85" s="11" t="s">
        <v>9</v>
      </c>
      <c r="AD85" s="11" t="s">
        <v>9</v>
      </c>
      <c r="AE85" s="11" t="s">
        <v>9</v>
      </c>
      <c r="AF85" s="41"/>
    </row>
    <row r="86" spans="2:34" ht="13.5" customHeight="1">
      <c r="B86" s="36">
        <f>H84+1</f>
        <v>44388</v>
      </c>
      <c r="C86" s="28">
        <f>B86+1</f>
        <v>44389</v>
      </c>
      <c r="D86" s="28">
        <f t="shared" ref="D86:H86" si="66">C86+1</f>
        <v>44390</v>
      </c>
      <c r="E86" s="28">
        <f t="shared" si="66"/>
        <v>44391</v>
      </c>
      <c r="F86" s="28">
        <f t="shared" si="66"/>
        <v>44392</v>
      </c>
      <c r="G86" s="28">
        <f t="shared" si="66"/>
        <v>44393</v>
      </c>
      <c r="H86" s="37">
        <f t="shared" si="66"/>
        <v>44394</v>
      </c>
      <c r="I86" s="14"/>
      <c r="J86" s="36">
        <f>P84+1</f>
        <v>44423</v>
      </c>
      <c r="K86" s="28">
        <f>J86+1</f>
        <v>44424</v>
      </c>
      <c r="L86" s="28">
        <f t="shared" ref="L86:P86" si="67">K86+1</f>
        <v>44425</v>
      </c>
      <c r="M86" s="28">
        <f t="shared" si="67"/>
        <v>44426</v>
      </c>
      <c r="N86" s="28">
        <f t="shared" si="67"/>
        <v>44427</v>
      </c>
      <c r="O86" s="28">
        <f t="shared" si="67"/>
        <v>44428</v>
      </c>
      <c r="P86" s="37">
        <f t="shared" si="67"/>
        <v>44429</v>
      </c>
      <c r="Q86" s="15"/>
      <c r="R86" s="36">
        <f>X84+1</f>
        <v>44451</v>
      </c>
      <c r="S86" s="28">
        <f>R86+1</f>
        <v>44452</v>
      </c>
      <c r="T86" s="28">
        <f t="shared" ref="T86:X86" si="68">S86+1</f>
        <v>44453</v>
      </c>
      <c r="U86" s="28">
        <f t="shared" si="68"/>
        <v>44454</v>
      </c>
      <c r="V86" s="28">
        <f t="shared" si="68"/>
        <v>44455</v>
      </c>
      <c r="W86" s="28">
        <f t="shared" si="68"/>
        <v>44456</v>
      </c>
      <c r="X86" s="37">
        <f t="shared" si="68"/>
        <v>44457</v>
      </c>
      <c r="Y86" s="16"/>
      <c r="Z86" s="36">
        <f>AF84+1</f>
        <v>44479</v>
      </c>
      <c r="AA86" s="28">
        <f>Z86+1</f>
        <v>44480</v>
      </c>
      <c r="AB86" s="28">
        <f t="shared" ref="AB86:AF86" si="69">AA86+1</f>
        <v>44481</v>
      </c>
      <c r="AC86" s="28">
        <f t="shared" si="69"/>
        <v>44482</v>
      </c>
      <c r="AD86" s="28">
        <f t="shared" si="69"/>
        <v>44483</v>
      </c>
      <c r="AE86" s="28">
        <f t="shared" si="69"/>
        <v>44484</v>
      </c>
      <c r="AF86" s="37">
        <f t="shared" si="69"/>
        <v>44485</v>
      </c>
    </row>
    <row r="87" spans="2:34" ht="13.5" customHeight="1">
      <c r="B87" s="40"/>
      <c r="C87" s="11" t="s">
        <v>2</v>
      </c>
      <c r="D87" s="11" t="s">
        <v>9</v>
      </c>
      <c r="E87" s="11" t="s">
        <v>9</v>
      </c>
      <c r="F87" s="11" t="s">
        <v>9</v>
      </c>
      <c r="G87" s="11" t="s">
        <v>9</v>
      </c>
      <c r="H87" s="41"/>
      <c r="I87" s="14"/>
      <c r="J87" s="40"/>
      <c r="K87" s="11" t="s">
        <v>2</v>
      </c>
      <c r="L87" s="11" t="s">
        <v>9</v>
      </c>
      <c r="M87" s="11" t="s">
        <v>9</v>
      </c>
      <c r="N87" s="11" t="s">
        <v>2</v>
      </c>
      <c r="O87" s="11" t="s">
        <v>9</v>
      </c>
      <c r="P87" s="41"/>
      <c r="Q87" s="15"/>
      <c r="R87" s="40"/>
      <c r="S87" s="11" t="s">
        <v>2</v>
      </c>
      <c r="T87" s="11" t="s">
        <v>9</v>
      </c>
      <c r="U87" s="11" t="s">
        <v>9</v>
      </c>
      <c r="V87" s="11" t="s">
        <v>9</v>
      </c>
      <c r="W87" s="11" t="s">
        <v>9</v>
      </c>
      <c r="X87" s="41"/>
      <c r="Y87" s="16"/>
      <c r="Z87" s="40"/>
      <c r="AA87" s="11" t="s">
        <v>2</v>
      </c>
      <c r="AB87" s="11" t="s">
        <v>29</v>
      </c>
      <c r="AC87" s="11" t="s">
        <v>9</v>
      </c>
      <c r="AD87" s="11" t="s">
        <v>9</v>
      </c>
      <c r="AE87" s="11" t="s">
        <v>9</v>
      </c>
      <c r="AF87" s="41"/>
    </row>
    <row r="88" spans="2:34" ht="13.5" customHeight="1">
      <c r="B88" s="36">
        <f>H86+1</f>
        <v>44395</v>
      </c>
      <c r="C88" s="28">
        <f>B88+1</f>
        <v>44396</v>
      </c>
      <c r="D88" s="28">
        <f t="shared" ref="D88:H88" si="70">C88+1</f>
        <v>44397</v>
      </c>
      <c r="E88" s="28">
        <f t="shared" si="70"/>
        <v>44398</v>
      </c>
      <c r="F88" s="28">
        <f t="shared" si="70"/>
        <v>44399</v>
      </c>
      <c r="G88" s="28">
        <f t="shared" si="70"/>
        <v>44400</v>
      </c>
      <c r="H88" s="37">
        <f t="shared" si="70"/>
        <v>44401</v>
      </c>
      <c r="I88" s="14"/>
      <c r="J88" s="36">
        <f>P86+1</f>
        <v>44430</v>
      </c>
      <c r="K88" s="28">
        <f>J88+1</f>
        <v>44431</v>
      </c>
      <c r="L88" s="28">
        <f t="shared" ref="L88:P88" si="71">K88+1</f>
        <v>44432</v>
      </c>
      <c r="M88" s="28">
        <f t="shared" si="71"/>
        <v>44433</v>
      </c>
      <c r="N88" s="28">
        <f t="shared" si="71"/>
        <v>44434</v>
      </c>
      <c r="O88" s="28">
        <f t="shared" si="71"/>
        <v>44435</v>
      </c>
      <c r="P88" s="37">
        <f t="shared" si="71"/>
        <v>44436</v>
      </c>
      <c r="Q88" s="15"/>
      <c r="R88" s="36">
        <f>X86+1</f>
        <v>44458</v>
      </c>
      <c r="S88" s="28">
        <f>R88+1</f>
        <v>44459</v>
      </c>
      <c r="T88" s="28">
        <f t="shared" ref="T88:X88" si="72">S88+1</f>
        <v>44460</v>
      </c>
      <c r="U88" s="28">
        <f t="shared" si="72"/>
        <v>44461</v>
      </c>
      <c r="V88" s="28">
        <f t="shared" si="72"/>
        <v>44462</v>
      </c>
      <c r="W88" s="28">
        <f t="shared" si="72"/>
        <v>44463</v>
      </c>
      <c r="X88" s="37">
        <f t="shared" si="72"/>
        <v>44464</v>
      </c>
      <c r="Y88" s="16"/>
      <c r="Z88" s="36">
        <f>AF86+1</f>
        <v>44486</v>
      </c>
      <c r="AA88" s="28">
        <f>Z88+1</f>
        <v>44487</v>
      </c>
      <c r="AB88" s="28">
        <f t="shared" ref="AB88:AF88" si="73">AA88+1</f>
        <v>44488</v>
      </c>
      <c r="AC88" s="28">
        <f t="shared" si="73"/>
        <v>44489</v>
      </c>
      <c r="AD88" s="28">
        <f t="shared" si="73"/>
        <v>44490</v>
      </c>
      <c r="AE88" s="28">
        <f t="shared" si="73"/>
        <v>44491</v>
      </c>
      <c r="AF88" s="37">
        <f t="shared" si="73"/>
        <v>44492</v>
      </c>
    </row>
    <row r="89" spans="2:34" ht="13.5" customHeight="1">
      <c r="B89" s="40"/>
      <c r="C89" s="11" t="s">
        <v>2</v>
      </c>
      <c r="D89" s="11" t="s">
        <v>9</v>
      </c>
      <c r="E89" s="11" t="s">
        <v>9</v>
      </c>
      <c r="F89" s="11" t="s">
        <v>2</v>
      </c>
      <c r="G89" s="11" t="s">
        <v>9</v>
      </c>
      <c r="H89" s="41"/>
      <c r="I89" s="14"/>
      <c r="J89" s="40"/>
      <c r="K89" s="11" t="s">
        <v>2</v>
      </c>
      <c r="L89" s="11" t="s">
        <v>9</v>
      </c>
      <c r="M89" s="11" t="s">
        <v>9</v>
      </c>
      <c r="N89" s="11" t="s">
        <v>2</v>
      </c>
      <c r="O89" s="11" t="s">
        <v>9</v>
      </c>
      <c r="P89" s="41"/>
      <c r="Q89" s="15"/>
      <c r="R89" s="40"/>
      <c r="S89" s="11" t="s">
        <v>2</v>
      </c>
      <c r="T89" s="11" t="s">
        <v>9</v>
      </c>
      <c r="U89" s="11" t="s">
        <v>9</v>
      </c>
      <c r="V89" s="11" t="s">
        <v>2</v>
      </c>
      <c r="W89" s="11" t="s">
        <v>9</v>
      </c>
      <c r="X89" s="41"/>
      <c r="Y89" s="16"/>
      <c r="Z89" s="40"/>
      <c r="AA89" s="11" t="s">
        <v>2</v>
      </c>
      <c r="AB89" s="11" t="s">
        <v>9</v>
      </c>
      <c r="AC89" s="11" t="s">
        <v>9</v>
      </c>
      <c r="AD89" s="11" t="s">
        <v>2</v>
      </c>
      <c r="AE89" s="11" t="s">
        <v>9</v>
      </c>
      <c r="AF89" s="41"/>
    </row>
    <row r="90" spans="2:34" ht="13.5" customHeight="1">
      <c r="B90" s="36">
        <f>IF(H88&gt;EOMONTH(B79,0),"",H88+1)</f>
        <v>44402</v>
      </c>
      <c r="C90" s="28">
        <f>IF(B90="","",IF(B90&gt;=C80,"",B90+1))</f>
        <v>44403</v>
      </c>
      <c r="D90" s="28">
        <f>IF(C90="","",IF(C90&gt;=C80,"",C90+1))</f>
        <v>44404</v>
      </c>
      <c r="E90" s="28">
        <f>IF(D90="","",IF(D90&gt;=EOMONTH(B79,0),"",D90+1))</f>
        <v>44405</v>
      </c>
      <c r="F90" s="28">
        <f>IF(E90="","",IF(E90&gt;=EOMONTH(B79,0),"",E90+1))</f>
        <v>44406</v>
      </c>
      <c r="G90" s="28">
        <f>IF(F90="","",IF(F90&gt;=EOMONTH(B79,0),"",F90+1))</f>
        <v>44407</v>
      </c>
      <c r="H90" s="37">
        <f>IF(G90="","",IF(G90&gt;=EOMONTH(B79,0),"",G90+1))</f>
        <v>44408</v>
      </c>
      <c r="I90" s="14"/>
      <c r="J90" s="36">
        <f>IF(P88&gt;EOMONTH(J79,0),"",P88+1)</f>
        <v>44437</v>
      </c>
      <c r="K90" s="28">
        <f>IF(J90="","",IF(J90&gt;=K80,"",J90+1))</f>
        <v>44438</v>
      </c>
      <c r="L90" s="28">
        <f>IF(K90="","",IF(K90&gt;=K80,"",K90+1))</f>
        <v>44439</v>
      </c>
      <c r="M90" s="28" t="str">
        <f>IF(L90="","",IF(L90&gt;=EOMONTH(J79,0),"",L90+1))</f>
        <v/>
      </c>
      <c r="N90" s="28" t="str">
        <f>IF(M90="","",IF(M90&gt;=EOMONTH(J79,0),"",M90+1))</f>
        <v/>
      </c>
      <c r="O90" s="28" t="str">
        <f>IF(N90="","",IF(N90&gt;=EOMONTH(J79,0),"",N90+1))</f>
        <v/>
      </c>
      <c r="P90" s="37" t="str">
        <f>IF(O90="","",IF(O90&gt;=EOMONTH(J79,0),"",O90+1))</f>
        <v/>
      </c>
      <c r="Q90" s="15"/>
      <c r="R90" s="36">
        <f>IF(X88&gt;EOMONTH(R79,0),"",X88+1)</f>
        <v>44465</v>
      </c>
      <c r="S90" s="28">
        <f>IF(R90="","",IF(R90&gt;=S80,"",R90+1))</f>
        <v>44466</v>
      </c>
      <c r="T90" s="28">
        <f>IF(S90="","",IF(S90&gt;=S80,"",S90+1))</f>
        <v>44467</v>
      </c>
      <c r="U90" s="28">
        <f>IF(T90="","",IF(T90&gt;=EOMONTH(R79,0),"",T90+1))</f>
        <v>44468</v>
      </c>
      <c r="V90" s="28">
        <f>IF(U90="","",IF(U90&gt;=EOMONTH(R79,0),"",U90+1))</f>
        <v>44469</v>
      </c>
      <c r="W90" s="28" t="str">
        <f>IF(V90="","",IF(V90&gt;=EOMONTH(R79,0),"",V90+1))</f>
        <v/>
      </c>
      <c r="X90" s="37" t="str">
        <f>IF(W90="","",IF(W90&gt;=EOMONTH(R79,0),"",W90+1))</f>
        <v/>
      </c>
      <c r="Y90" s="16"/>
      <c r="Z90" s="36">
        <f>IF(AF88&gt;EOMONTH(Z79,0),"",AF88+1)</f>
        <v>44493</v>
      </c>
      <c r="AA90" s="28">
        <f>IF(Z90="","",IF(Z90&gt;=AA80,"",Z90+1))</f>
        <v>44494</v>
      </c>
      <c r="AB90" s="28">
        <f>IF(AA90="","",IF(AA90&gt;=AA80,"",AA90+1))</f>
        <v>44495</v>
      </c>
      <c r="AC90" s="28">
        <f>IF(AB90="","",IF(AB90&gt;=EOMONTH(Z79,0),"",AB90+1))</f>
        <v>44496</v>
      </c>
      <c r="AD90" s="28">
        <f>IF(AC90="","",IF(AC90&gt;=EOMONTH(Z79,0),"",AC90+1))</f>
        <v>44497</v>
      </c>
      <c r="AE90" s="28">
        <f>IF(AD90="","",IF(AD90&gt;=EOMONTH(Z79,0),"",AD90+1))</f>
        <v>44498</v>
      </c>
      <c r="AF90" s="37">
        <f>IF(AE90="","",IF(AE90&gt;=EOMONTH(Z79,0),"",AE90+1))</f>
        <v>44499</v>
      </c>
    </row>
    <row r="91" spans="2:34" ht="13.5" customHeight="1">
      <c r="B91" s="40"/>
      <c r="C91" s="11" t="s">
        <v>2</v>
      </c>
      <c r="D91" s="11" t="s">
        <v>9</v>
      </c>
      <c r="E91" s="11" t="s">
        <v>9</v>
      </c>
      <c r="F91" s="11" t="s">
        <v>2</v>
      </c>
      <c r="G91" s="11" t="s">
        <v>9</v>
      </c>
      <c r="H91" s="41"/>
      <c r="I91" s="14"/>
      <c r="J91" s="40"/>
      <c r="K91" s="11" t="s">
        <v>2</v>
      </c>
      <c r="L91" s="11" t="s">
        <v>9</v>
      </c>
      <c r="M91" s="11"/>
      <c r="N91" s="11"/>
      <c r="O91" s="11"/>
      <c r="P91" s="41"/>
      <c r="Q91" s="16"/>
      <c r="R91" s="40"/>
      <c r="S91" s="11" t="s">
        <v>2</v>
      </c>
      <c r="T91" s="11" t="s">
        <v>9</v>
      </c>
      <c r="U91" s="11" t="s">
        <v>9</v>
      </c>
      <c r="V91" s="11" t="s">
        <v>2</v>
      </c>
      <c r="W91" s="11"/>
      <c r="X91" s="41"/>
      <c r="Y91" s="15"/>
      <c r="Z91" s="40"/>
      <c r="AA91" s="11" t="s">
        <v>2</v>
      </c>
      <c r="AB91" s="11" t="s">
        <v>9</v>
      </c>
      <c r="AC91" s="11" t="s">
        <v>9</v>
      </c>
      <c r="AD91" s="11" t="s">
        <v>2</v>
      </c>
      <c r="AE91" s="11" t="s">
        <v>9</v>
      </c>
      <c r="AF91" s="41"/>
    </row>
    <row r="92" spans="2:34" ht="13.5" customHeight="1">
      <c r="B92" s="36" t="str">
        <f>IF(H90&gt;=EOMONTH(B79,0),"",H90+1)</f>
        <v/>
      </c>
      <c r="C92" s="29" t="str">
        <f>IF(B92="","",IF(B92&gt;EOMONTH(B79,0),"",B92+1))</f>
        <v/>
      </c>
      <c r="D92" s="29" t="str">
        <f t="shared" ref="D92:G92" si="74">IF(C92="","",IF(C92&lt;EOMONTH(C79,0),"",C92+1))</f>
        <v/>
      </c>
      <c r="E92" s="29" t="str">
        <f t="shared" si="74"/>
        <v/>
      </c>
      <c r="F92" s="29" t="str">
        <f t="shared" si="74"/>
        <v/>
      </c>
      <c r="G92" s="29" t="str">
        <f t="shared" si="74"/>
        <v/>
      </c>
      <c r="H92" s="42"/>
      <c r="I92" s="14"/>
      <c r="J92" s="36" t="str">
        <f>IF(P90&gt;=EOMONTH(J79,0),"",P90+1)</f>
        <v/>
      </c>
      <c r="K92" s="29" t="str">
        <f>IF(J92="","",IF(J92&gt;EOMONTH(J79,0),"",J92+1))</f>
        <v/>
      </c>
      <c r="L92" s="29" t="str">
        <f t="shared" ref="L92:P92" si="75">IF(K92="","",IF(K92&lt;EOMONTH(K79,0),"",K92+1))</f>
        <v/>
      </c>
      <c r="M92" s="29" t="str">
        <f t="shared" si="75"/>
        <v/>
      </c>
      <c r="N92" s="29" t="str">
        <f t="shared" si="75"/>
        <v/>
      </c>
      <c r="O92" s="29" t="str">
        <f t="shared" si="75"/>
        <v/>
      </c>
      <c r="P92" s="42" t="str">
        <f t="shared" si="75"/>
        <v/>
      </c>
      <c r="Q92" s="16"/>
      <c r="R92" s="36" t="str">
        <f>IF(X90&gt;=EOMONTH(R79,0),"",X90+1)</f>
        <v/>
      </c>
      <c r="S92" s="29" t="str">
        <f>IF(R92="","",IF(R92&gt;EOMONTH(R79,0),"",R92+1))</f>
        <v/>
      </c>
      <c r="T92" s="29" t="str">
        <f t="shared" ref="T92:X92" si="76">IF(S92="","",IF(S92&lt;EOMONTH(S79,0),"",S92+1))</f>
        <v/>
      </c>
      <c r="U92" s="29" t="str">
        <f t="shared" si="76"/>
        <v/>
      </c>
      <c r="V92" s="29" t="str">
        <f t="shared" si="76"/>
        <v/>
      </c>
      <c r="W92" s="29" t="str">
        <f t="shared" si="76"/>
        <v/>
      </c>
      <c r="X92" s="42" t="str">
        <f t="shared" si="76"/>
        <v/>
      </c>
      <c r="Y92" s="15"/>
      <c r="Z92" s="36">
        <f>IF(AF90&gt;=EOMONTH(Z79,0),"",AF90+1)</f>
        <v>44500</v>
      </c>
      <c r="AA92" s="29">
        <f>IF(Z92="","",IF(Z92&gt;EOMONTH(Z79,0),"",Z92+1))</f>
        <v>44501</v>
      </c>
      <c r="AB92" s="29">
        <f t="shared" ref="AB92:AE92" si="77">IF(AA92="","",IF(AA92&lt;EOMONTH(AA79,0),"",AA92+1))</f>
        <v>44502</v>
      </c>
      <c r="AC92" s="29">
        <f t="shared" si="77"/>
        <v>44503</v>
      </c>
      <c r="AD92" s="29">
        <f t="shared" si="77"/>
        <v>44504</v>
      </c>
      <c r="AE92" s="29">
        <f t="shared" si="77"/>
        <v>44505</v>
      </c>
      <c r="AF92" s="42"/>
    </row>
    <row r="93" spans="2:34" ht="13.5" customHeight="1" thickBot="1">
      <c r="B93" s="43"/>
      <c r="C93" s="44"/>
      <c r="D93" s="44"/>
      <c r="E93" s="44"/>
      <c r="F93" s="44"/>
      <c r="G93" s="44"/>
      <c r="H93" s="45"/>
      <c r="I93" s="1"/>
      <c r="J93" s="43"/>
      <c r="K93" s="44"/>
      <c r="L93" s="44"/>
      <c r="M93" s="44"/>
      <c r="N93" s="44"/>
      <c r="O93" s="44"/>
      <c r="P93" s="45"/>
      <c r="R93" s="43"/>
      <c r="S93" s="44"/>
      <c r="T93" s="44"/>
      <c r="U93" s="44"/>
      <c r="V93" s="44"/>
      <c r="W93" s="44"/>
      <c r="X93" s="45"/>
      <c r="Y93" s="1"/>
      <c r="Z93" s="43"/>
      <c r="AA93" s="44"/>
      <c r="AB93" s="44"/>
      <c r="AC93" s="44"/>
      <c r="AD93" s="44"/>
      <c r="AE93" s="44"/>
      <c r="AF93" s="45"/>
    </row>
    <row r="94" spans="2:34" ht="13.5" customHeight="1">
      <c r="B94" s="17" t="s">
        <v>10</v>
      </c>
      <c r="C94" s="17"/>
      <c r="D94" s="17"/>
      <c r="E94" s="17"/>
      <c r="F94" s="17">
        <f>COUNTIF(B82:H93,"P")*4</f>
        <v>64</v>
      </c>
      <c r="G94" s="17"/>
      <c r="H94" s="17"/>
      <c r="I94" s="1"/>
      <c r="J94" s="17" t="s">
        <v>10</v>
      </c>
      <c r="K94" s="17"/>
      <c r="L94" s="17"/>
      <c r="M94" s="17"/>
      <c r="N94" s="17">
        <f>COUNTIF(J82:P93,"P")*4</f>
        <v>60</v>
      </c>
      <c r="O94" s="17"/>
      <c r="P94" s="17"/>
      <c r="R94" s="17" t="s">
        <v>10</v>
      </c>
      <c r="S94" s="17"/>
      <c r="T94" s="17"/>
      <c r="U94" s="17"/>
      <c r="V94" s="17">
        <f>COUNTIF(R82:X93,"P")*4</f>
        <v>60</v>
      </c>
      <c r="W94" s="17"/>
      <c r="X94" s="17"/>
      <c r="Y94" s="1"/>
      <c r="Z94" s="17" t="s">
        <v>10</v>
      </c>
      <c r="AA94" s="17"/>
      <c r="AB94" s="17"/>
      <c r="AC94" s="17"/>
      <c r="AD94" s="17">
        <f>COUNTIF(Z82:AF93,"P")*4</f>
        <v>56</v>
      </c>
      <c r="AE94" s="17"/>
      <c r="AF94" s="17"/>
      <c r="AG94" t="s">
        <v>9</v>
      </c>
      <c r="AH94">
        <f>SUM(F94:AD94)</f>
        <v>240</v>
      </c>
    </row>
    <row r="95" spans="2:34" ht="13.5" customHeight="1">
      <c r="B95" s="17" t="s">
        <v>11</v>
      </c>
      <c r="C95" s="17"/>
      <c r="D95" s="17"/>
      <c r="E95" s="17"/>
      <c r="F95" s="17">
        <f>COUNTIF(B82:H93,"T")*4</f>
        <v>24</v>
      </c>
      <c r="G95" s="17"/>
      <c r="H95" s="17"/>
      <c r="I95" s="1"/>
      <c r="J95" s="17" t="s">
        <v>11</v>
      </c>
      <c r="K95" s="17"/>
      <c r="L95" s="17"/>
      <c r="M95" s="17"/>
      <c r="N95" s="17">
        <f>COUNTIF(J82:P93,"T")*4</f>
        <v>28</v>
      </c>
      <c r="O95" s="17"/>
      <c r="P95" s="17"/>
      <c r="R95" s="17" t="s">
        <v>11</v>
      </c>
      <c r="S95" s="17"/>
      <c r="T95" s="17"/>
      <c r="U95" s="17"/>
      <c r="V95" s="17">
        <f>COUNTIF(R82:X93,"T")*4</f>
        <v>24</v>
      </c>
      <c r="W95" s="17"/>
      <c r="X95" s="17"/>
      <c r="Y95" s="1"/>
      <c r="Z95" s="17" t="s">
        <v>11</v>
      </c>
      <c r="AA95" s="17"/>
      <c r="AB95" s="17"/>
      <c r="AC95" s="17"/>
      <c r="AD95" s="17">
        <f>COUNTIF(Z82:AF93,"T")*4</f>
        <v>24</v>
      </c>
      <c r="AE95" s="17"/>
      <c r="AF95" s="17"/>
      <c r="AG95" t="s">
        <v>2</v>
      </c>
      <c r="AH95">
        <f>SUM(F95:AD95)</f>
        <v>100</v>
      </c>
    </row>
    <row r="96" spans="2:34" ht="13.5" customHeight="1" thickBot="1">
      <c r="B96" s="17"/>
      <c r="C96" s="17"/>
      <c r="D96" s="17"/>
      <c r="E96" s="17"/>
      <c r="F96" s="17"/>
      <c r="G96" s="17"/>
      <c r="H96" s="17"/>
      <c r="I96" s="1"/>
      <c r="J96" s="17"/>
      <c r="K96" s="17"/>
      <c r="L96" s="17"/>
      <c r="M96" s="17"/>
      <c r="N96" s="17"/>
      <c r="O96" s="17"/>
      <c r="P96" s="17"/>
      <c r="R96" s="17"/>
      <c r="S96" s="17"/>
      <c r="T96" s="17"/>
      <c r="U96" s="17"/>
      <c r="V96" s="17"/>
      <c r="W96" s="17"/>
      <c r="X96" s="17"/>
      <c r="Y96" s="1"/>
      <c r="Z96" s="17"/>
      <c r="AA96" s="17"/>
      <c r="AB96" s="17"/>
      <c r="AC96" s="17"/>
      <c r="AD96" s="17"/>
      <c r="AE96" s="17"/>
      <c r="AF96" s="17"/>
    </row>
    <row r="97" spans="2:34" ht="13.5" customHeight="1" thickBot="1">
      <c r="B97" s="81">
        <f>AA80+1</f>
        <v>44501</v>
      </c>
      <c r="C97" s="82"/>
      <c r="D97" s="82"/>
      <c r="E97" s="82"/>
      <c r="F97" s="82"/>
      <c r="G97" s="82"/>
      <c r="H97" s="83"/>
      <c r="I97" s="70"/>
      <c r="J97" s="81">
        <f>C98+1</f>
        <v>44531</v>
      </c>
      <c r="K97" s="82"/>
      <c r="L97" s="82"/>
      <c r="M97" s="82"/>
      <c r="N97" s="82"/>
      <c r="O97" s="82"/>
      <c r="P97" s="83"/>
      <c r="Q97" s="3"/>
      <c r="R97" s="81">
        <f>K98+1</f>
        <v>44562</v>
      </c>
      <c r="S97" s="82"/>
      <c r="T97" s="82"/>
      <c r="U97" s="82"/>
      <c r="V97" s="82"/>
      <c r="W97" s="82"/>
      <c r="X97" s="83"/>
      <c r="Y97" s="70"/>
      <c r="Z97" s="81">
        <f>S98+1</f>
        <v>44593</v>
      </c>
      <c r="AA97" s="82"/>
      <c r="AB97" s="82"/>
      <c r="AC97" s="82"/>
      <c r="AD97" s="82"/>
      <c r="AE97" s="82"/>
      <c r="AF97" s="83"/>
    </row>
    <row r="98" spans="2:34" ht="13.5" hidden="1" customHeight="1">
      <c r="B98" s="33">
        <f>WEEKDAY(B97)</f>
        <v>2</v>
      </c>
      <c r="C98" s="34">
        <f>EOMONTH(B97,0)</f>
        <v>44530</v>
      </c>
      <c r="D98" s="24"/>
      <c r="E98" s="24"/>
      <c r="F98" s="24"/>
      <c r="G98" s="24"/>
      <c r="H98" s="8"/>
      <c r="I98" s="70"/>
      <c r="J98" s="33">
        <f>WEEKDAY(J97)</f>
        <v>4</v>
      </c>
      <c r="K98" s="34">
        <f>EOMONTH(J97,0)</f>
        <v>44561</v>
      </c>
      <c r="L98" s="24"/>
      <c r="M98" s="24"/>
      <c r="N98" s="24"/>
      <c r="O98" s="24"/>
      <c r="P98" s="8"/>
      <c r="Q98" s="3"/>
      <c r="R98" s="33">
        <f>WEEKDAY(R97)</f>
        <v>7</v>
      </c>
      <c r="S98" s="34">
        <f>EOMONTH(R97,0)</f>
        <v>44592</v>
      </c>
      <c r="T98" s="24"/>
      <c r="U98" s="24"/>
      <c r="V98" s="24"/>
      <c r="W98" s="24"/>
      <c r="X98" s="8"/>
      <c r="Y98" s="70"/>
      <c r="Z98" s="33">
        <f>WEEKDAY(Z97)</f>
        <v>3</v>
      </c>
      <c r="AA98" s="34">
        <f>EOMONTH(Z97,0)</f>
        <v>44620</v>
      </c>
      <c r="AB98" s="24"/>
      <c r="AC98" s="24"/>
      <c r="AD98" s="24"/>
      <c r="AE98" s="24"/>
      <c r="AF98" s="8"/>
    </row>
    <row r="99" spans="2:34" ht="13.5" customHeight="1">
      <c r="B99" s="35" t="s">
        <v>0</v>
      </c>
      <c r="C99" s="9" t="s">
        <v>1</v>
      </c>
      <c r="D99" s="9" t="s">
        <v>2</v>
      </c>
      <c r="E99" s="9" t="s">
        <v>3</v>
      </c>
      <c r="F99" s="9" t="s">
        <v>3</v>
      </c>
      <c r="G99" s="9" t="s">
        <v>1</v>
      </c>
      <c r="H99" s="12" t="s">
        <v>1</v>
      </c>
      <c r="I99" s="70"/>
      <c r="J99" s="35" t="s">
        <v>0</v>
      </c>
      <c r="K99" s="9" t="s">
        <v>1</v>
      </c>
      <c r="L99" s="9" t="s">
        <v>2</v>
      </c>
      <c r="M99" s="9" t="s">
        <v>3</v>
      </c>
      <c r="N99" s="9" t="s">
        <v>3</v>
      </c>
      <c r="O99" s="9" t="s">
        <v>1</v>
      </c>
      <c r="P99" s="12" t="s">
        <v>1</v>
      </c>
      <c r="Q99" s="3"/>
      <c r="R99" s="35" t="s">
        <v>0</v>
      </c>
      <c r="S99" s="9" t="s">
        <v>1</v>
      </c>
      <c r="T99" s="9" t="s">
        <v>2</v>
      </c>
      <c r="U99" s="9" t="s">
        <v>3</v>
      </c>
      <c r="V99" s="9" t="s">
        <v>3</v>
      </c>
      <c r="W99" s="9" t="s">
        <v>1</v>
      </c>
      <c r="X99" s="12" t="s">
        <v>1</v>
      </c>
      <c r="Y99" s="70"/>
      <c r="Z99" s="35" t="s">
        <v>0</v>
      </c>
      <c r="AA99" s="9" t="s">
        <v>1</v>
      </c>
      <c r="AB99" s="9" t="s">
        <v>2</v>
      </c>
      <c r="AC99" s="9" t="s">
        <v>3</v>
      </c>
      <c r="AD99" s="9" t="s">
        <v>3</v>
      </c>
      <c r="AE99" s="9" t="s">
        <v>1</v>
      </c>
      <c r="AF99" s="12" t="s">
        <v>1</v>
      </c>
    </row>
    <row r="100" spans="2:34" ht="13.5" customHeight="1">
      <c r="B100" s="36" t="str">
        <f>IF(B98=1,B97,"")</f>
        <v/>
      </c>
      <c r="C100" s="27">
        <f>IF(B100="",IF(B98=2,B97,""),B100+1)</f>
        <v>44501</v>
      </c>
      <c r="D100" s="27">
        <f>IF(C100="",IF(B98=3,B97,""),C100+1)</f>
        <v>44502</v>
      </c>
      <c r="E100" s="27">
        <f>IF(D100="",IF(B98=4,B97,""),D100+1)</f>
        <v>44503</v>
      </c>
      <c r="F100" s="27">
        <f>IF(E100="",IF(B98=5,B97,""),E100+1)</f>
        <v>44504</v>
      </c>
      <c r="G100" s="27">
        <f>IF(F100="",IF(B98=6,B97,""),F100+1)</f>
        <v>44505</v>
      </c>
      <c r="H100" s="37">
        <f>IF(G100="",IF(B98=7,B97,""),G100+1)</f>
        <v>44506</v>
      </c>
      <c r="I100" s="14"/>
      <c r="J100" s="36" t="str">
        <f>IF(J98=1,J97,"")</f>
        <v/>
      </c>
      <c r="K100" s="27" t="str">
        <f>IF(J100="",IF(J98=2,J97,""),J100+1)</f>
        <v/>
      </c>
      <c r="L100" s="27" t="str">
        <f>IF(K100="",IF(J98=3,J97,""),K100+1)</f>
        <v/>
      </c>
      <c r="M100" s="27">
        <f>IF(L100="",IF(J98=4,J97,""),L100+1)</f>
        <v>44531</v>
      </c>
      <c r="N100" s="27">
        <f>IF(M100="",IF(J98=5,J97,""),M100+1)</f>
        <v>44532</v>
      </c>
      <c r="O100" s="27">
        <f>IF(N100="",IF(J98=6,J97,""),N100+1)</f>
        <v>44533</v>
      </c>
      <c r="P100" s="37">
        <f>IF(O100="",IF(J98=7,J97,""),O100+1)</f>
        <v>44534</v>
      </c>
      <c r="Q100" s="15"/>
      <c r="R100" s="36" t="str">
        <f>IF(R98=1,R97,"")</f>
        <v/>
      </c>
      <c r="S100" s="27" t="str">
        <f>IF(R100="",IF(R98=2,R97,""),R100+1)</f>
        <v/>
      </c>
      <c r="T100" s="27" t="str">
        <f>IF(S100="",IF(R98=3,R97,""),S100+1)</f>
        <v/>
      </c>
      <c r="U100" s="27" t="str">
        <f>IF(T100="",IF(R98=4,R97,""),T100+1)</f>
        <v/>
      </c>
      <c r="V100" s="27" t="str">
        <f>IF(U100="",IF(R98=5,R97,""),U100+1)</f>
        <v/>
      </c>
      <c r="W100" s="27" t="str">
        <f>IF(V100="",IF(R98=6,R97,""),V100+1)</f>
        <v/>
      </c>
      <c r="X100" s="37">
        <f>IF(W100="",IF(R98=7,R97,""),W100+1)</f>
        <v>44562</v>
      </c>
      <c r="Y100" s="15"/>
      <c r="Z100" s="36" t="str">
        <f>IF(Z98=1,Z97,"")</f>
        <v/>
      </c>
      <c r="AA100" s="27" t="str">
        <f>IF(Z100="",IF(Z98=2,Z97,""),Z100+1)</f>
        <v/>
      </c>
      <c r="AB100" s="27">
        <f>IF(AA100="",IF(Z98=3,Z97,""),AA100+1)</f>
        <v>44593</v>
      </c>
      <c r="AC100" s="27">
        <f>IF(AB100="",IF(Z98=4,Z97,""),AB100+1)</f>
        <v>44594</v>
      </c>
      <c r="AD100" s="27">
        <f>IF(AC100="",IF(Z98=5,Z97,""),AC100+1)</f>
        <v>44595</v>
      </c>
      <c r="AE100" s="27">
        <f>IF(AD100="",IF(Z98=6,Z97,""),AD100+1)</f>
        <v>44596</v>
      </c>
      <c r="AF100" s="37">
        <f>IF(AE100="",IF(Z98=7,Z97,""),AE100+1)</f>
        <v>44597</v>
      </c>
    </row>
    <row r="101" spans="2:34" ht="13.5" customHeight="1">
      <c r="B101" s="38"/>
      <c r="C101" s="10" t="s">
        <v>2</v>
      </c>
      <c r="D101" s="10" t="s">
        <v>9</v>
      </c>
      <c r="E101" s="10" t="s">
        <v>9</v>
      </c>
      <c r="F101" s="10" t="s">
        <v>9</v>
      </c>
      <c r="G101" s="10" t="s">
        <v>9</v>
      </c>
      <c r="H101" s="39"/>
      <c r="I101" s="14"/>
      <c r="J101" s="38"/>
      <c r="K101" s="10"/>
      <c r="L101" s="10"/>
      <c r="M101" s="10" t="s">
        <v>9</v>
      </c>
      <c r="N101" s="10" t="s">
        <v>9</v>
      </c>
      <c r="O101" s="10" t="s">
        <v>9</v>
      </c>
      <c r="P101" s="39"/>
      <c r="Q101" s="15"/>
      <c r="R101" s="38"/>
      <c r="S101" s="10"/>
      <c r="T101" s="10"/>
      <c r="U101" s="10"/>
      <c r="V101" s="10"/>
      <c r="W101" s="10"/>
      <c r="X101" s="39" t="s">
        <v>28</v>
      </c>
      <c r="Y101" s="15"/>
      <c r="Z101" s="38"/>
      <c r="AA101" s="10"/>
      <c r="AB101" s="10" t="s">
        <v>9</v>
      </c>
      <c r="AC101" s="10" t="s">
        <v>9</v>
      </c>
      <c r="AD101" s="10" t="s">
        <v>9</v>
      </c>
      <c r="AE101" s="10" t="s">
        <v>9</v>
      </c>
      <c r="AF101" s="39"/>
    </row>
    <row r="102" spans="2:34" ht="13.5" customHeight="1">
      <c r="B102" s="36">
        <f>H100+1</f>
        <v>44507</v>
      </c>
      <c r="C102" s="28">
        <f>B102+1</f>
        <v>44508</v>
      </c>
      <c r="D102" s="28">
        <f t="shared" ref="D102:H102" si="78">C102+1</f>
        <v>44509</v>
      </c>
      <c r="E102" s="28">
        <f t="shared" si="78"/>
        <v>44510</v>
      </c>
      <c r="F102" s="28">
        <f t="shared" si="78"/>
        <v>44511</v>
      </c>
      <c r="G102" s="28">
        <f t="shared" si="78"/>
        <v>44512</v>
      </c>
      <c r="H102" s="37">
        <f t="shared" si="78"/>
        <v>44513</v>
      </c>
      <c r="I102" s="14"/>
      <c r="J102" s="36">
        <f>P100+1</f>
        <v>44535</v>
      </c>
      <c r="K102" s="28">
        <f>J102+1</f>
        <v>44536</v>
      </c>
      <c r="L102" s="28">
        <f t="shared" ref="L102:P102" si="79">K102+1</f>
        <v>44537</v>
      </c>
      <c r="M102" s="28">
        <f t="shared" si="79"/>
        <v>44538</v>
      </c>
      <c r="N102" s="28">
        <f t="shared" si="79"/>
        <v>44539</v>
      </c>
      <c r="O102" s="28">
        <f t="shared" si="79"/>
        <v>44540</v>
      </c>
      <c r="P102" s="37">
        <f t="shared" si="79"/>
        <v>44541</v>
      </c>
      <c r="Q102" s="15"/>
      <c r="R102" s="36">
        <f>X100+1</f>
        <v>44563</v>
      </c>
      <c r="S102" s="28">
        <f>R102+1</f>
        <v>44564</v>
      </c>
      <c r="T102" s="28">
        <f t="shared" ref="T102:X102" si="80">S102+1</f>
        <v>44565</v>
      </c>
      <c r="U102" s="28">
        <f t="shared" si="80"/>
        <v>44566</v>
      </c>
      <c r="V102" s="28">
        <f t="shared" si="80"/>
        <v>44567</v>
      </c>
      <c r="W102" s="28">
        <f t="shared" si="80"/>
        <v>44568</v>
      </c>
      <c r="X102" s="37">
        <f t="shared" si="80"/>
        <v>44569</v>
      </c>
      <c r="Y102" s="16"/>
      <c r="Z102" s="36">
        <f>AF100+1</f>
        <v>44598</v>
      </c>
      <c r="AA102" s="28">
        <f>Z102+1</f>
        <v>44599</v>
      </c>
      <c r="AB102" s="28">
        <f t="shared" ref="AB102:AF102" si="81">AA102+1</f>
        <v>44600</v>
      </c>
      <c r="AC102" s="28">
        <f t="shared" si="81"/>
        <v>44601</v>
      </c>
      <c r="AD102" s="28">
        <f t="shared" si="81"/>
        <v>44602</v>
      </c>
      <c r="AE102" s="28">
        <f t="shared" si="81"/>
        <v>44603</v>
      </c>
      <c r="AF102" s="37">
        <f t="shared" si="81"/>
        <v>44604</v>
      </c>
    </row>
    <row r="103" spans="2:34" ht="13.5" customHeight="1">
      <c r="B103" s="40"/>
      <c r="C103" s="11" t="s">
        <v>2</v>
      </c>
      <c r="D103" s="11" t="s">
        <v>9</v>
      </c>
      <c r="E103" s="11" t="s">
        <v>9</v>
      </c>
      <c r="F103" s="11" t="s">
        <v>9</v>
      </c>
      <c r="G103" s="11" t="s">
        <v>12</v>
      </c>
      <c r="H103" s="41"/>
      <c r="I103" s="14"/>
      <c r="J103" s="40"/>
      <c r="K103" s="11" t="s">
        <v>2</v>
      </c>
      <c r="L103" s="11" t="s">
        <v>9</v>
      </c>
      <c r="M103" s="11" t="s">
        <v>9</v>
      </c>
      <c r="N103" s="11" t="s">
        <v>9</v>
      </c>
      <c r="O103" s="11" t="s">
        <v>9</v>
      </c>
      <c r="P103" s="41"/>
      <c r="Q103" s="15"/>
      <c r="R103" s="40" t="s">
        <v>28</v>
      </c>
      <c r="S103" s="11" t="s">
        <v>28</v>
      </c>
      <c r="T103" s="11" t="s">
        <v>28</v>
      </c>
      <c r="U103" s="11" t="s">
        <v>28</v>
      </c>
      <c r="V103" s="11" t="s">
        <v>28</v>
      </c>
      <c r="W103" s="11" t="s">
        <v>28</v>
      </c>
      <c r="X103" s="41" t="s">
        <v>28</v>
      </c>
      <c r="Y103" s="16"/>
      <c r="Z103" s="40"/>
      <c r="AA103" s="11" t="s">
        <v>2</v>
      </c>
      <c r="AB103" s="11" t="s">
        <v>9</v>
      </c>
      <c r="AC103" s="11" t="s">
        <v>9</v>
      </c>
      <c r="AD103" s="11" t="s">
        <v>9</v>
      </c>
      <c r="AE103" s="11" t="s">
        <v>29</v>
      </c>
      <c r="AF103" s="41"/>
    </row>
    <row r="104" spans="2:34" ht="13.5" customHeight="1">
      <c r="B104" s="36">
        <f>H102+1</f>
        <v>44514</v>
      </c>
      <c r="C104" s="28">
        <f>B104+1</f>
        <v>44515</v>
      </c>
      <c r="D104" s="28">
        <f t="shared" ref="D104:H104" si="82">C104+1</f>
        <v>44516</v>
      </c>
      <c r="E104" s="28">
        <f t="shared" si="82"/>
        <v>44517</v>
      </c>
      <c r="F104" s="28">
        <f t="shared" si="82"/>
        <v>44518</v>
      </c>
      <c r="G104" s="28">
        <f t="shared" si="82"/>
        <v>44519</v>
      </c>
      <c r="H104" s="37">
        <f t="shared" si="82"/>
        <v>44520</v>
      </c>
      <c r="I104" s="14"/>
      <c r="J104" s="36">
        <f>P102+1</f>
        <v>44542</v>
      </c>
      <c r="K104" s="28">
        <f>J104+1</f>
        <v>44543</v>
      </c>
      <c r="L104" s="28">
        <f t="shared" ref="L104:P104" si="83">K104+1</f>
        <v>44544</v>
      </c>
      <c r="M104" s="28">
        <f t="shared" si="83"/>
        <v>44545</v>
      </c>
      <c r="N104" s="28">
        <f t="shared" si="83"/>
        <v>44546</v>
      </c>
      <c r="O104" s="28">
        <f t="shared" si="83"/>
        <v>44547</v>
      </c>
      <c r="P104" s="37">
        <f t="shared" si="83"/>
        <v>44548</v>
      </c>
      <c r="Q104" s="15"/>
      <c r="R104" s="36">
        <f>X102+1</f>
        <v>44570</v>
      </c>
      <c r="S104" s="28">
        <f>R104+1</f>
        <v>44571</v>
      </c>
      <c r="T104" s="28">
        <f t="shared" ref="T104:X104" si="84">S104+1</f>
        <v>44572</v>
      </c>
      <c r="U104" s="28">
        <f t="shared" si="84"/>
        <v>44573</v>
      </c>
      <c r="V104" s="28">
        <f t="shared" si="84"/>
        <v>44574</v>
      </c>
      <c r="W104" s="28">
        <f t="shared" si="84"/>
        <v>44575</v>
      </c>
      <c r="X104" s="37">
        <f t="shared" si="84"/>
        <v>44576</v>
      </c>
      <c r="Y104" s="16"/>
      <c r="Z104" s="36">
        <f>AF102+1</f>
        <v>44605</v>
      </c>
      <c r="AA104" s="28">
        <f>Z104+1</f>
        <v>44606</v>
      </c>
      <c r="AB104" s="28">
        <f t="shared" ref="AB104:AF104" si="85">AA104+1</f>
        <v>44607</v>
      </c>
      <c r="AC104" s="28">
        <f t="shared" si="85"/>
        <v>44608</v>
      </c>
      <c r="AD104" s="28">
        <f t="shared" si="85"/>
        <v>44609</v>
      </c>
      <c r="AE104" s="28">
        <f t="shared" si="85"/>
        <v>44610</v>
      </c>
      <c r="AF104" s="37">
        <f t="shared" si="85"/>
        <v>44611</v>
      </c>
    </row>
    <row r="105" spans="2:34" ht="13.5" customHeight="1">
      <c r="B105" s="40"/>
      <c r="C105" s="11" t="s">
        <v>29</v>
      </c>
      <c r="D105" s="11" t="s">
        <v>12</v>
      </c>
      <c r="E105" s="11" t="s">
        <v>12</v>
      </c>
      <c r="F105" s="11" t="s">
        <v>2</v>
      </c>
      <c r="G105" s="11" t="s">
        <v>9</v>
      </c>
      <c r="H105" s="41"/>
      <c r="I105" s="14"/>
      <c r="J105" s="40"/>
      <c r="K105" s="11" t="s">
        <v>2</v>
      </c>
      <c r="L105" s="11" t="s">
        <v>9</v>
      </c>
      <c r="M105" s="11" t="s">
        <v>9</v>
      </c>
      <c r="N105" s="11" t="s">
        <v>9</v>
      </c>
      <c r="O105" s="11" t="s">
        <v>9</v>
      </c>
      <c r="P105" s="41"/>
      <c r="Q105" s="15"/>
      <c r="R105" s="40" t="s">
        <v>28</v>
      </c>
      <c r="S105" s="11" t="s">
        <v>28</v>
      </c>
      <c r="T105" s="11" t="s">
        <v>28</v>
      </c>
      <c r="U105" s="11" t="s">
        <v>28</v>
      </c>
      <c r="V105" s="11" t="s">
        <v>28</v>
      </c>
      <c r="W105" s="11" t="s">
        <v>9</v>
      </c>
      <c r="X105" s="41"/>
      <c r="Y105" s="16"/>
      <c r="Z105" s="40"/>
      <c r="AA105" s="11" t="s">
        <v>2</v>
      </c>
      <c r="AB105" s="11" t="s">
        <v>9</v>
      </c>
      <c r="AC105" s="11" t="s">
        <v>9</v>
      </c>
      <c r="AD105" s="11" t="s">
        <v>9</v>
      </c>
      <c r="AE105" s="11" t="s">
        <v>9</v>
      </c>
      <c r="AF105" s="41"/>
    </row>
    <row r="106" spans="2:34" ht="13.5" customHeight="1">
      <c r="B106" s="36">
        <f>H104+1</f>
        <v>44521</v>
      </c>
      <c r="C106" s="28">
        <f>B106+1</f>
        <v>44522</v>
      </c>
      <c r="D106" s="28">
        <f t="shared" ref="D106:H106" si="86">C106+1</f>
        <v>44523</v>
      </c>
      <c r="E106" s="28">
        <f t="shared" si="86"/>
        <v>44524</v>
      </c>
      <c r="F106" s="28">
        <f t="shared" si="86"/>
        <v>44525</v>
      </c>
      <c r="G106" s="28">
        <f t="shared" si="86"/>
        <v>44526</v>
      </c>
      <c r="H106" s="37">
        <f t="shared" si="86"/>
        <v>44527</v>
      </c>
      <c r="I106" s="14"/>
      <c r="J106" s="36">
        <f>P104+1</f>
        <v>44549</v>
      </c>
      <c r="K106" s="28">
        <f>J106+1</f>
        <v>44550</v>
      </c>
      <c r="L106" s="28">
        <f t="shared" ref="L106:P106" si="87">K106+1</f>
        <v>44551</v>
      </c>
      <c r="M106" s="28">
        <f t="shared" si="87"/>
        <v>44552</v>
      </c>
      <c r="N106" s="28">
        <f t="shared" si="87"/>
        <v>44553</v>
      </c>
      <c r="O106" s="28">
        <f t="shared" si="87"/>
        <v>44554</v>
      </c>
      <c r="P106" s="37">
        <f t="shared" si="87"/>
        <v>44555</v>
      </c>
      <c r="Q106" s="15"/>
      <c r="R106" s="36">
        <f>X104+1</f>
        <v>44577</v>
      </c>
      <c r="S106" s="28">
        <f>R106+1</f>
        <v>44578</v>
      </c>
      <c r="T106" s="28">
        <f t="shared" ref="T106:X106" si="88">S106+1</f>
        <v>44579</v>
      </c>
      <c r="U106" s="28">
        <f t="shared" si="88"/>
        <v>44580</v>
      </c>
      <c r="V106" s="28">
        <f t="shared" si="88"/>
        <v>44581</v>
      </c>
      <c r="W106" s="28">
        <f t="shared" si="88"/>
        <v>44582</v>
      </c>
      <c r="X106" s="37">
        <f t="shared" si="88"/>
        <v>44583</v>
      </c>
      <c r="Y106" s="16"/>
      <c r="Z106" s="36">
        <f>AF104+1</f>
        <v>44612</v>
      </c>
      <c r="AA106" s="28">
        <f>Z106+1</f>
        <v>44613</v>
      </c>
      <c r="AB106" s="28">
        <f t="shared" ref="AB106:AF106" si="89">AA106+1</f>
        <v>44614</v>
      </c>
      <c r="AC106" s="28">
        <f t="shared" si="89"/>
        <v>44615</v>
      </c>
      <c r="AD106" s="28">
        <f t="shared" si="89"/>
        <v>44616</v>
      </c>
      <c r="AE106" s="28">
        <f t="shared" si="89"/>
        <v>44617</v>
      </c>
      <c r="AF106" s="37">
        <f t="shared" si="89"/>
        <v>44618</v>
      </c>
    </row>
    <row r="107" spans="2:34" ht="13.5" customHeight="1">
      <c r="B107" s="40"/>
      <c r="C107" s="11" t="s">
        <v>2</v>
      </c>
      <c r="D107" s="11" t="s">
        <v>9</v>
      </c>
      <c r="E107" s="11" t="s">
        <v>9</v>
      </c>
      <c r="F107" s="11" t="s">
        <v>2</v>
      </c>
      <c r="G107" s="11" t="s">
        <v>9</v>
      </c>
      <c r="H107" s="41"/>
      <c r="I107" s="14"/>
      <c r="J107" s="40"/>
      <c r="K107" s="11" t="s">
        <v>28</v>
      </c>
      <c r="L107" s="11" t="s">
        <v>28</v>
      </c>
      <c r="M107" s="11" t="s">
        <v>28</v>
      </c>
      <c r="N107" s="11" t="s">
        <v>28</v>
      </c>
      <c r="O107" s="11" t="s">
        <v>28</v>
      </c>
      <c r="P107" s="41" t="s">
        <v>28</v>
      </c>
      <c r="Q107" s="15"/>
      <c r="R107" s="40"/>
      <c r="S107" s="11" t="s">
        <v>2</v>
      </c>
      <c r="T107" s="11" t="s">
        <v>9</v>
      </c>
      <c r="U107" s="11" t="s">
        <v>9</v>
      </c>
      <c r="V107" s="11" t="s">
        <v>2</v>
      </c>
      <c r="W107" s="11" t="s">
        <v>9</v>
      </c>
      <c r="X107" s="41"/>
      <c r="Y107" s="16"/>
      <c r="Z107" s="40"/>
      <c r="AA107" s="11" t="s">
        <v>9</v>
      </c>
      <c r="AB107" s="11" t="s">
        <v>9</v>
      </c>
      <c r="AC107" s="11" t="s">
        <v>9</v>
      </c>
      <c r="AD107" s="11" t="s">
        <v>9</v>
      </c>
      <c r="AE107" s="11" t="s">
        <v>9</v>
      </c>
      <c r="AF107" s="41"/>
    </row>
    <row r="108" spans="2:34" ht="13.5" customHeight="1">
      <c r="B108" s="36">
        <f>IF(H106&gt;EOMONTH(B97,0),"",H106+1)</f>
        <v>44528</v>
      </c>
      <c r="C108" s="28">
        <f>IF(B108="","",IF(B108&gt;=C98,"",B108+1))</f>
        <v>44529</v>
      </c>
      <c r="D108" s="28">
        <f>IF(C108="","",IF(C108&gt;=C98,"",C108+1))</f>
        <v>44530</v>
      </c>
      <c r="E108" s="28" t="str">
        <f>IF(D108="","",IF(D108&gt;=EOMONTH(B97,0),"",D108+1))</f>
        <v/>
      </c>
      <c r="F108" s="28" t="str">
        <f>IF(E108="","",IF(E108&gt;=EOMONTH(B97,0),"",E108+1))</f>
        <v/>
      </c>
      <c r="G108" s="28" t="str">
        <f>IF(F108="","",IF(F108&gt;=EOMONTH(B97,0),"",F108+1))</f>
        <v/>
      </c>
      <c r="H108" s="37" t="str">
        <f>IF(G108="","",IF(G108&gt;=EOMONTH(B97,0),"",G108+1))</f>
        <v/>
      </c>
      <c r="I108" s="14"/>
      <c r="J108" s="36">
        <f>IF(P106&gt;EOMONTH(J97,0),"",P106+1)</f>
        <v>44556</v>
      </c>
      <c r="K108" s="28">
        <f>IF(J108="","",IF(J108&gt;=K98,"",J108+1))</f>
        <v>44557</v>
      </c>
      <c r="L108" s="28">
        <f>IF(K108="","",IF(K108&gt;=K98,"",K108+1))</f>
        <v>44558</v>
      </c>
      <c r="M108" s="28">
        <f>IF(L108="","",IF(L108&gt;=EOMONTH(J97,0),"",L108+1))</f>
        <v>44559</v>
      </c>
      <c r="N108" s="28">
        <f>IF(M108="","",IF(M108&gt;=EOMONTH(J97,0),"",M108+1))</f>
        <v>44560</v>
      </c>
      <c r="O108" s="28">
        <f>IF(N108="","",IF(N108&gt;=EOMONTH(J97,0),"",N108+1))</f>
        <v>44561</v>
      </c>
      <c r="P108" s="37" t="str">
        <f>IF(O108="","",IF(O108&gt;=EOMONTH(J97,0),"",O108+1))</f>
        <v/>
      </c>
      <c r="Q108" s="15"/>
      <c r="R108" s="36">
        <f>IF(X106&gt;EOMONTH(R97,0),"",X106+1)</f>
        <v>44584</v>
      </c>
      <c r="S108" s="28">
        <f>IF(R108="","",IF(R108&gt;=S98,"",R108+1))</f>
        <v>44585</v>
      </c>
      <c r="T108" s="28">
        <f>IF(S108="","",IF(S108&gt;=S98,"",S108+1))</f>
        <v>44586</v>
      </c>
      <c r="U108" s="28">
        <f>IF(T108="","",IF(T108&gt;=EOMONTH(R97,0),"",T108+1))</f>
        <v>44587</v>
      </c>
      <c r="V108" s="28">
        <f>IF(U108="","",IF(U108&gt;=EOMONTH(R97,0),"",U108+1))</f>
        <v>44588</v>
      </c>
      <c r="W108" s="28">
        <f>IF(V108="","",IF(V108&gt;=EOMONTH(R97,0),"",V108+1))</f>
        <v>44589</v>
      </c>
      <c r="X108" s="37">
        <f>IF(W108="","",IF(W108&gt;=EOMONTH(R97,0),"",W108+1))</f>
        <v>44590</v>
      </c>
      <c r="Y108" s="16"/>
      <c r="Z108" s="36">
        <f>IF(AF106&gt;EOMONTH(Z97,0),"",AF106+1)</f>
        <v>44619</v>
      </c>
      <c r="AA108" s="28">
        <f>IF(Z108="","",IF(Z108&gt;=AA98,"",Z108+1))</f>
        <v>44620</v>
      </c>
      <c r="AB108" s="28" t="str">
        <f>IF(AA108="","",IF(AA108&gt;=AA98,"",AA108+1))</f>
        <v/>
      </c>
      <c r="AC108" s="28" t="str">
        <f>IF(AB108="","",IF(AB108&gt;=EOMONTH(Z97,0),"",AB108+1))</f>
        <v/>
      </c>
      <c r="AD108" s="28" t="str">
        <f>IF(AC108="","",IF(AC108&gt;=EOMONTH(Z97,0),"",AC108+1))</f>
        <v/>
      </c>
      <c r="AE108" s="28" t="str">
        <f>IF(AD108="","",IF(AD108&gt;=EOMONTH(Z97,0),"",AD108+1))</f>
        <v/>
      </c>
      <c r="AF108" s="37" t="str">
        <f>IF(AE108="","",IF(AE108&gt;=EOMONTH(Z97,0),"",AE108+1))</f>
        <v/>
      </c>
    </row>
    <row r="109" spans="2:34" ht="13.5" customHeight="1">
      <c r="B109" s="40"/>
      <c r="C109" s="11" t="s">
        <v>2</v>
      </c>
      <c r="D109" s="11" t="s">
        <v>9</v>
      </c>
      <c r="E109" s="11"/>
      <c r="F109" s="11"/>
      <c r="G109" s="11"/>
      <c r="H109" s="41"/>
      <c r="I109" s="14"/>
      <c r="J109" s="40" t="s">
        <v>28</v>
      </c>
      <c r="K109" s="11" t="s">
        <v>28</v>
      </c>
      <c r="L109" s="11" t="s">
        <v>28</v>
      </c>
      <c r="M109" s="11" t="s">
        <v>28</v>
      </c>
      <c r="N109" s="11" t="s">
        <v>28</v>
      </c>
      <c r="O109" s="11" t="s">
        <v>28</v>
      </c>
      <c r="P109" s="41"/>
      <c r="Q109" s="16"/>
      <c r="R109" s="40"/>
      <c r="S109" s="11" t="s">
        <v>2</v>
      </c>
      <c r="T109" s="11" t="s">
        <v>9</v>
      </c>
      <c r="U109" s="11" t="s">
        <v>9</v>
      </c>
      <c r="V109" s="11" t="s">
        <v>2</v>
      </c>
      <c r="W109" s="11" t="s">
        <v>29</v>
      </c>
      <c r="X109" s="41"/>
      <c r="Y109" s="15"/>
      <c r="Z109" s="40"/>
      <c r="AA109" s="11" t="s">
        <v>9</v>
      </c>
      <c r="AB109" s="11"/>
      <c r="AC109" s="11"/>
      <c r="AD109" s="11"/>
      <c r="AE109" s="11"/>
      <c r="AF109" s="41"/>
    </row>
    <row r="110" spans="2:34" ht="13.5" customHeight="1">
      <c r="B110" s="36" t="str">
        <f>IF(H108&gt;=EOMONTH(B97,0),"",H108+1)</f>
        <v/>
      </c>
      <c r="C110" s="29" t="str">
        <f>IF(B110="","",IF(B110&gt;EOMONTH(B97,0),"",B110+1))</f>
        <v/>
      </c>
      <c r="D110" s="29" t="str">
        <f t="shared" ref="D110:H110" si="90">IF(C110="","",IF(C110&lt;EOMONTH(C97,0),"",C110+1))</f>
        <v/>
      </c>
      <c r="E110" s="29" t="str">
        <f t="shared" si="90"/>
        <v/>
      </c>
      <c r="F110" s="29" t="str">
        <f t="shared" si="90"/>
        <v/>
      </c>
      <c r="G110" s="29" t="str">
        <f t="shared" si="90"/>
        <v/>
      </c>
      <c r="H110" s="42" t="str">
        <f t="shared" si="90"/>
        <v/>
      </c>
      <c r="I110" s="14"/>
      <c r="J110" s="36" t="str">
        <f>IF(P108&gt;=EOMONTH(J97,0),"",P108+1)</f>
        <v/>
      </c>
      <c r="K110" s="29" t="str">
        <f>IF(J110="","",IF(J110&gt;EOMONTH(J97,0),"",J110+1))</f>
        <v/>
      </c>
      <c r="L110" s="29" t="str">
        <f t="shared" ref="L110:O110" si="91">IF(K110="","",IF(K110&lt;EOMONTH(K97,0),"",K110+1))</f>
        <v/>
      </c>
      <c r="M110" s="29" t="str">
        <f t="shared" si="91"/>
        <v/>
      </c>
      <c r="N110" s="29" t="str">
        <f t="shared" si="91"/>
        <v/>
      </c>
      <c r="O110" s="29" t="str">
        <f t="shared" si="91"/>
        <v/>
      </c>
      <c r="P110" s="42"/>
      <c r="Q110" s="16"/>
      <c r="R110" s="36">
        <f>IF(X108&gt;=EOMONTH(R97,0),"",X108+1)</f>
        <v>44591</v>
      </c>
      <c r="S110" s="53">
        <v>31</v>
      </c>
      <c r="T110" s="29">
        <f t="shared" ref="T110:X110" si="92">IF(S110="","",IF(S110&lt;EOMONTH(S97,0),"",S110+1))</f>
        <v>32</v>
      </c>
      <c r="U110" s="29">
        <f t="shared" si="92"/>
        <v>33</v>
      </c>
      <c r="V110" s="29">
        <f t="shared" si="92"/>
        <v>34</v>
      </c>
      <c r="W110" s="29">
        <f t="shared" si="92"/>
        <v>35</v>
      </c>
      <c r="X110" s="42"/>
      <c r="Y110" s="15"/>
      <c r="Z110" s="36" t="str">
        <f>IF(AF108&gt;=EOMONTH(Z97,0),"",AF108+1)</f>
        <v/>
      </c>
      <c r="AA110" s="29" t="str">
        <f>IF(Z110="","",IF(Z110&gt;EOMONTH(Z97,0),"",Z110+1))</f>
        <v/>
      </c>
      <c r="AB110" s="29" t="str">
        <f t="shared" ref="AB110:AE110" si="93">IF(AA110="","",IF(AA110&lt;EOMONTH(AA97,0),"",AA110+1))</f>
        <v/>
      </c>
      <c r="AC110" s="29" t="str">
        <f t="shared" si="93"/>
        <v/>
      </c>
      <c r="AD110" s="29" t="str">
        <f t="shared" si="93"/>
        <v/>
      </c>
      <c r="AE110" s="29" t="str">
        <f t="shared" si="93"/>
        <v/>
      </c>
      <c r="AF110" s="42" t="str">
        <f>IF(AE110="","",IF(AE110&lt;EOMONTH(Z97,0),"",AE110+1))</f>
        <v/>
      </c>
    </row>
    <row r="111" spans="2:34" ht="13.5" customHeight="1" thickBot="1">
      <c r="B111" s="43"/>
      <c r="C111" s="44"/>
      <c r="D111" s="44"/>
      <c r="E111" s="44"/>
      <c r="F111" s="44"/>
      <c r="G111" s="44"/>
      <c r="H111" s="45"/>
      <c r="I111" s="1"/>
      <c r="J111" s="43"/>
      <c r="K111" s="44"/>
      <c r="L111" s="44"/>
      <c r="M111" s="44"/>
      <c r="N111" s="44"/>
      <c r="O111" s="44"/>
      <c r="P111" s="45"/>
      <c r="R111" s="43"/>
      <c r="S111" s="44" t="s">
        <v>2</v>
      </c>
      <c r="T111" s="44"/>
      <c r="U111" s="44"/>
      <c r="V111" s="44"/>
      <c r="W111" s="44"/>
      <c r="X111" s="45"/>
      <c r="Y111" s="1"/>
      <c r="Z111" s="43"/>
      <c r="AA111" s="44"/>
      <c r="AB111" s="44"/>
      <c r="AC111" s="44"/>
      <c r="AD111" s="44"/>
      <c r="AE111" s="44"/>
      <c r="AF111" s="45"/>
    </row>
    <row r="112" spans="2:34" ht="13.5" customHeight="1">
      <c r="B112" s="17" t="s">
        <v>10</v>
      </c>
      <c r="C112" s="17"/>
      <c r="D112" s="17"/>
      <c r="E112" s="17"/>
      <c r="F112" s="17">
        <f>COUNTIF(B100:H111,"P")*4</f>
        <v>60</v>
      </c>
      <c r="G112" s="17"/>
      <c r="H112" s="17"/>
      <c r="I112" s="1"/>
      <c r="J112" s="17" t="s">
        <v>10</v>
      </c>
      <c r="K112" s="17"/>
      <c r="L112" s="17"/>
      <c r="M112" s="17"/>
      <c r="N112" s="17">
        <f>COUNTIF(J100:P111,"P")*4</f>
        <v>44</v>
      </c>
      <c r="O112" s="17"/>
      <c r="P112" s="17"/>
      <c r="R112" s="17" t="s">
        <v>10</v>
      </c>
      <c r="S112" s="17"/>
      <c r="T112" s="17"/>
      <c r="U112" s="17"/>
      <c r="V112" s="17">
        <f>COUNTIF(R100:X111,"P")*4</f>
        <v>24</v>
      </c>
      <c r="W112" s="17"/>
      <c r="X112" s="17"/>
      <c r="Y112" s="1"/>
      <c r="Z112" s="17" t="s">
        <v>10</v>
      </c>
      <c r="AA112" s="17"/>
      <c r="AB112" s="17"/>
      <c r="AC112" s="17"/>
      <c r="AD112" s="17">
        <f>COUNTIF(Z100:AF111,"P")*4</f>
        <v>68</v>
      </c>
      <c r="AE112" s="17"/>
      <c r="AF112" s="17"/>
      <c r="AG112" t="s">
        <v>9</v>
      </c>
      <c r="AH112">
        <f>SUM(F112:AD112)</f>
        <v>196</v>
      </c>
    </row>
    <row r="113" spans="2:34" ht="13.5" customHeight="1">
      <c r="B113" s="17" t="s">
        <v>11</v>
      </c>
      <c r="C113" s="17"/>
      <c r="D113" s="17"/>
      <c r="E113" s="17"/>
      <c r="F113" s="17">
        <f>COUNTIF(B100:H111,"T")*4</f>
        <v>24</v>
      </c>
      <c r="G113" s="17"/>
      <c r="H113" s="17"/>
      <c r="I113" s="1"/>
      <c r="J113" s="17" t="s">
        <v>11</v>
      </c>
      <c r="K113" s="17"/>
      <c r="L113" s="17"/>
      <c r="M113" s="17"/>
      <c r="N113" s="17">
        <f>COUNTIF(J100:P111,"T")*4</f>
        <v>8</v>
      </c>
      <c r="O113" s="17"/>
      <c r="P113" s="17"/>
      <c r="R113" s="17" t="s">
        <v>11</v>
      </c>
      <c r="S113" s="17"/>
      <c r="T113" s="17"/>
      <c r="U113" s="17"/>
      <c r="V113" s="17">
        <f>COUNTIF(R100:X111,"T")*4</f>
        <v>20</v>
      </c>
      <c r="W113" s="17"/>
      <c r="X113" s="17"/>
      <c r="Y113" s="1"/>
      <c r="Z113" s="17" t="s">
        <v>11</v>
      </c>
      <c r="AA113" s="17"/>
      <c r="AB113" s="17"/>
      <c r="AC113" s="17"/>
      <c r="AD113" s="17">
        <f>COUNTIF(Z100:AF111,"T")*4</f>
        <v>8</v>
      </c>
      <c r="AE113" s="17"/>
      <c r="AF113" s="17"/>
      <c r="AG113" t="s">
        <v>2</v>
      </c>
      <c r="AH113">
        <f>SUM(F113:AD113)</f>
        <v>60</v>
      </c>
    </row>
    <row r="114" spans="2:34" ht="13.5" customHeight="1">
      <c r="B114" s="4"/>
      <c r="C114" s="4"/>
      <c r="D114" s="4"/>
      <c r="E114" s="4"/>
      <c r="F114" s="4"/>
      <c r="G114" s="4"/>
      <c r="H114" s="4"/>
      <c r="I114" s="4"/>
      <c r="AF114" s="3"/>
    </row>
    <row r="115" spans="2:34" ht="5.25" customHeight="1" thickBot="1">
      <c r="B115" s="4"/>
      <c r="C115" s="4"/>
      <c r="D115" s="4"/>
      <c r="E115" s="4"/>
      <c r="F115" s="4"/>
      <c r="G115" s="4"/>
      <c r="H115" s="4"/>
      <c r="I115" s="7"/>
    </row>
    <row r="116" spans="2:34" ht="13.5" customHeight="1" thickBot="1">
      <c r="B116" s="91"/>
      <c r="C116" s="91"/>
      <c r="D116" s="91"/>
      <c r="E116" s="91"/>
      <c r="F116" s="91"/>
      <c r="G116" s="91"/>
      <c r="H116" s="91"/>
      <c r="I116" s="7"/>
      <c r="J116" s="92" t="s">
        <v>4</v>
      </c>
      <c r="K116" s="93"/>
      <c r="L116" s="93"/>
      <c r="M116" s="93"/>
      <c r="N116" s="93"/>
      <c r="O116" s="93"/>
      <c r="P116" s="93"/>
      <c r="Q116" s="93"/>
      <c r="R116" s="94"/>
      <c r="S116" s="3"/>
      <c r="AC116" s="70"/>
      <c r="AD116" s="70"/>
      <c r="AE116" s="70"/>
    </row>
    <row r="117" spans="2:34" ht="13.5" customHeight="1">
      <c r="J117" s="84" t="s">
        <v>5</v>
      </c>
      <c r="K117" s="85"/>
      <c r="L117" s="85"/>
      <c r="M117" s="85"/>
      <c r="N117" s="85"/>
      <c r="O117" s="85"/>
      <c r="P117" s="85"/>
      <c r="Q117" s="86"/>
      <c r="R117" s="51" t="s">
        <v>9</v>
      </c>
      <c r="S117" s="3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</row>
    <row r="118" spans="2:34" ht="13.5" customHeight="1">
      <c r="J118" s="84" t="s">
        <v>6</v>
      </c>
      <c r="K118" s="85"/>
      <c r="L118" s="85"/>
      <c r="M118" s="85"/>
      <c r="N118" s="85"/>
      <c r="O118" s="85"/>
      <c r="P118" s="85"/>
      <c r="Q118" s="86"/>
      <c r="R118" s="32" t="s">
        <v>2</v>
      </c>
      <c r="S118" s="6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2:34" ht="13.5" customHeight="1">
      <c r="J119" s="84" t="s">
        <v>7</v>
      </c>
      <c r="K119" s="85"/>
      <c r="L119" s="85"/>
      <c r="M119" s="85"/>
      <c r="N119" s="85"/>
      <c r="O119" s="85"/>
      <c r="P119" s="85"/>
      <c r="Q119" s="86"/>
      <c r="R119" s="50" t="s">
        <v>27</v>
      </c>
      <c r="S119" s="3"/>
    </row>
    <row r="120" spans="2:34" ht="13.5" customHeight="1">
      <c r="J120" s="84" t="s">
        <v>8</v>
      </c>
      <c r="K120" s="85"/>
      <c r="L120" s="85"/>
      <c r="M120" s="85"/>
      <c r="N120" s="85"/>
      <c r="O120" s="85"/>
      <c r="P120" s="85"/>
      <c r="Q120" s="86"/>
      <c r="R120" s="49" t="s">
        <v>28</v>
      </c>
      <c r="S120" s="3"/>
    </row>
    <row r="121" spans="2:34" ht="13.5" customHeight="1">
      <c r="J121" s="84" t="s">
        <v>26</v>
      </c>
      <c r="K121" s="85"/>
      <c r="L121" s="85"/>
      <c r="M121" s="85"/>
      <c r="N121" s="85"/>
      <c r="O121" s="85"/>
      <c r="P121" s="85"/>
      <c r="Q121" s="86"/>
      <c r="R121" s="54" t="s">
        <v>30</v>
      </c>
      <c r="S121" s="3"/>
    </row>
    <row r="122" spans="2:34" ht="13.5" customHeight="1" thickBot="1">
      <c r="J122" s="87" t="s">
        <v>18</v>
      </c>
      <c r="K122" s="88"/>
      <c r="L122" s="88"/>
      <c r="M122" s="88"/>
      <c r="N122" s="88"/>
      <c r="O122" s="88"/>
      <c r="P122" s="88"/>
      <c r="Q122" s="89"/>
      <c r="R122" s="52" t="s">
        <v>29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2:34" ht="13.5" customHeight="1" thickBot="1">
      <c r="S123" s="7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</row>
    <row r="124" spans="2:34" ht="13.5" customHeight="1" thickBot="1">
      <c r="J124" s="22" t="s">
        <v>13</v>
      </c>
      <c r="K124" s="23"/>
      <c r="L124" s="23"/>
      <c r="M124" s="23"/>
      <c r="N124" s="23"/>
      <c r="O124" s="79">
        <f>SUMIF(AG22:AG113,"P",AH22:AH113)</f>
        <v>1288</v>
      </c>
      <c r="P124" s="79"/>
      <c r="Q124" s="79"/>
      <c r="R124" s="80"/>
      <c r="T124" s="90" t="s">
        <v>32</v>
      </c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</row>
    <row r="125" spans="2:34" ht="13.5" customHeight="1" thickBot="1">
      <c r="J125" s="19" t="s">
        <v>14</v>
      </c>
      <c r="K125" s="20"/>
      <c r="L125" s="20"/>
      <c r="M125" s="20"/>
      <c r="N125" s="20"/>
      <c r="O125" s="79">
        <f>SUMIF(AG16:AG114,"T",AH16:AH114)</f>
        <v>552</v>
      </c>
      <c r="P125" s="79"/>
      <c r="Q125" s="79"/>
      <c r="R125" s="80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</row>
  </sheetData>
  <mergeCells count="38">
    <mergeCell ref="O125:R125"/>
    <mergeCell ref="J120:Q120"/>
    <mergeCell ref="J121:Q121"/>
    <mergeCell ref="J122:Q122"/>
    <mergeCell ref="T123:AE123"/>
    <mergeCell ref="O124:R124"/>
    <mergeCell ref="T124:AE124"/>
    <mergeCell ref="B116:H116"/>
    <mergeCell ref="J116:R116"/>
    <mergeCell ref="J117:Q117"/>
    <mergeCell ref="T117:AE117"/>
    <mergeCell ref="J118:Q118"/>
    <mergeCell ref="J119:Q119"/>
    <mergeCell ref="B79:H79"/>
    <mergeCell ref="J79:P79"/>
    <mergeCell ref="R79:X79"/>
    <mergeCell ref="Z79:AF79"/>
    <mergeCell ref="B97:H97"/>
    <mergeCell ref="J97:P97"/>
    <mergeCell ref="R97:X97"/>
    <mergeCell ref="Z97:AF97"/>
    <mergeCell ref="B43:H43"/>
    <mergeCell ref="J43:P43"/>
    <mergeCell ref="R43:X43"/>
    <mergeCell ref="Z43:AF43"/>
    <mergeCell ref="B61:H61"/>
    <mergeCell ref="J61:P61"/>
    <mergeCell ref="R61:X61"/>
    <mergeCell ref="Z61:AF61"/>
    <mergeCell ref="B2:AC2"/>
    <mergeCell ref="B7:H7"/>
    <mergeCell ref="J7:P7"/>
    <mergeCell ref="R7:X7"/>
    <mergeCell ref="Z7:AF7"/>
    <mergeCell ref="B25:H25"/>
    <mergeCell ref="J25:P25"/>
    <mergeCell ref="R25:X25"/>
    <mergeCell ref="Z25:AF25"/>
  </mergeCells>
  <conditionalFormatting sqref="AK10:XFD11 AG10:AI11 AG12:XFD14 AG15:AG20 AJ15:XFD15 AK16:XFD20 B21:H21 B10:Y20 J21:P21 R21:X21 Z10:AF21 B39:H39 B28:Y38 J39:P39 R39:X39 Z28:AF39 B57:H57 B46:Y56 J57:P57 R57:X57 Z46:AF57 B75:H75 B64:Y74 J75:P75 R75:X75 Z64:AF75 B93:H93 B82:Y92 J93:P93 R93:X93 Z82:AF93 B111:H111 B100:Y110 J111:P111 R111:X111 Z100:AF111">
    <cfRule type="containsText" dxfId="4" priority="1" operator="containsText" text="P">
      <formula>NOT(ISERROR(SEARCH("P",B10)))</formula>
    </cfRule>
    <cfRule type="cellIs" dxfId="3" priority="2" operator="equal">
      <formula>"T"</formula>
    </cfRule>
    <cfRule type="cellIs" dxfId="2" priority="3" operator="equal">
      <formula>"FC"</formula>
    </cfRule>
    <cfRule type="cellIs" dxfId="1" priority="4" operator="equal">
      <formula>"FI"</formula>
    </cfRule>
    <cfRule type="cellIs" dxfId="0" priority="5" operator="equal">
      <formula>"R"</formula>
    </cfRule>
  </conditionalFormatting>
  <pageMargins left="0.25" right="0.25" top="0.75" bottom="0.75" header="0.3" footer="0.3"/>
  <pageSetup paperSize="9" scale="4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6"/>
  <sheetViews>
    <sheetView showGridLines="0" zoomScaleNormal="100" workbookViewId="0">
      <pane ySplit="6" topLeftCell="A103" activePane="bottomLeft" state="frozen"/>
      <selection pane="bottomLeft" activeCell="R122" sqref="R122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1" t="s">
        <v>44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 t="s">
        <v>46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>
      <c r="B6" s="1" t="s">
        <v>48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55</v>
      </c>
      <c r="Q6" s="1"/>
      <c r="R6" s="1"/>
      <c r="S6" s="1"/>
      <c r="T6" s="1"/>
      <c r="U6" s="1"/>
      <c r="V6" s="1"/>
      <c r="W6" s="1"/>
      <c r="X6" s="1"/>
      <c r="Y6" s="1"/>
    </row>
    <row r="7" spans="2:37" ht="12.75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>
      <c r="B8" s="95">
        <v>43739</v>
      </c>
      <c r="C8" s="96"/>
      <c r="D8" s="96"/>
      <c r="E8" s="96"/>
      <c r="F8" s="96"/>
      <c r="G8" s="96"/>
      <c r="H8" s="97"/>
      <c r="I8" s="66"/>
      <c r="J8" s="81">
        <f>C9+1</f>
        <v>43770</v>
      </c>
      <c r="K8" s="82"/>
      <c r="L8" s="82"/>
      <c r="M8" s="82"/>
      <c r="N8" s="82"/>
      <c r="O8" s="82"/>
      <c r="P8" s="83"/>
      <c r="Q8" s="3"/>
      <c r="R8" s="81">
        <f>K9+1</f>
        <v>43800</v>
      </c>
      <c r="S8" s="82"/>
      <c r="T8" s="82"/>
      <c r="U8" s="82"/>
      <c r="V8" s="82"/>
      <c r="W8" s="82"/>
      <c r="X8" s="83"/>
      <c r="Y8" s="66"/>
      <c r="Z8" s="81">
        <f>S9+1</f>
        <v>43831</v>
      </c>
      <c r="AA8" s="82"/>
      <c r="AB8" s="82"/>
      <c r="AC8" s="82"/>
      <c r="AD8" s="82"/>
      <c r="AE8" s="82"/>
      <c r="AF8" s="83"/>
      <c r="AH8" s="26"/>
    </row>
    <row r="9" spans="2:37" ht="13.5" hidden="1" customHeight="1" thickBot="1">
      <c r="B9" s="33">
        <f>WEEKDAY(B8)</f>
        <v>3</v>
      </c>
      <c r="C9" s="34">
        <f>EOMONTH(B8,0)</f>
        <v>43769</v>
      </c>
      <c r="D9" s="24"/>
      <c r="E9" s="24"/>
      <c r="F9" s="24"/>
      <c r="G9" s="24"/>
      <c r="H9" s="8"/>
      <c r="I9" s="66"/>
      <c r="J9" s="33">
        <f>WEEKDAY(J8)</f>
        <v>6</v>
      </c>
      <c r="K9" s="34">
        <f>EOMONTH(J8,0)</f>
        <v>43799</v>
      </c>
      <c r="L9" s="24"/>
      <c r="M9" s="24"/>
      <c r="N9" s="24"/>
      <c r="O9" s="24"/>
      <c r="P9" s="8"/>
      <c r="Q9" s="3"/>
      <c r="R9" s="33">
        <f>WEEKDAY(R8)</f>
        <v>1</v>
      </c>
      <c r="S9" s="34">
        <f>EOMONTH(R8,0)</f>
        <v>43830</v>
      </c>
      <c r="T9" s="24"/>
      <c r="U9" s="24"/>
      <c r="V9" s="24"/>
      <c r="W9" s="24"/>
      <c r="X9" s="8"/>
      <c r="Y9" s="66"/>
      <c r="Z9" s="33">
        <f>WEEKDAY(Z8)</f>
        <v>4</v>
      </c>
      <c r="AA9" s="34">
        <f>EOMONTH(Z8,0)</f>
        <v>43861</v>
      </c>
      <c r="AB9" s="24"/>
      <c r="AC9" s="24"/>
      <c r="AD9" s="24"/>
      <c r="AE9" s="24"/>
      <c r="AF9" s="8"/>
      <c r="AI9" s="25"/>
      <c r="AJ9" s="26"/>
      <c r="AK9" s="26"/>
    </row>
    <row r="10" spans="2:37" ht="13.5" customHeight="1">
      <c r="B10" s="35" t="s">
        <v>0</v>
      </c>
      <c r="C10" s="9" t="s">
        <v>1</v>
      </c>
      <c r="D10" s="9" t="s">
        <v>2</v>
      </c>
      <c r="E10" s="9" t="s">
        <v>3</v>
      </c>
      <c r="F10" s="9" t="s">
        <v>3</v>
      </c>
      <c r="G10" s="9" t="s">
        <v>1</v>
      </c>
      <c r="H10" s="12" t="s">
        <v>1</v>
      </c>
      <c r="I10" s="66"/>
      <c r="J10" s="35" t="s">
        <v>0</v>
      </c>
      <c r="K10" s="9" t="s">
        <v>1</v>
      </c>
      <c r="L10" s="9" t="s">
        <v>2</v>
      </c>
      <c r="M10" s="9" t="s">
        <v>3</v>
      </c>
      <c r="N10" s="9" t="s">
        <v>3</v>
      </c>
      <c r="O10" s="9" t="s">
        <v>1</v>
      </c>
      <c r="P10" s="12" t="s">
        <v>1</v>
      </c>
      <c r="Q10" s="3"/>
      <c r="R10" s="35" t="s">
        <v>0</v>
      </c>
      <c r="S10" s="9" t="s">
        <v>1</v>
      </c>
      <c r="T10" s="9" t="s">
        <v>2</v>
      </c>
      <c r="U10" s="9" t="s">
        <v>3</v>
      </c>
      <c r="V10" s="9" t="s">
        <v>3</v>
      </c>
      <c r="W10" s="9" t="s">
        <v>1</v>
      </c>
      <c r="X10" s="12" t="s">
        <v>1</v>
      </c>
      <c r="Y10" s="66"/>
      <c r="Z10" s="35" t="s">
        <v>0</v>
      </c>
      <c r="AA10" s="9" t="s">
        <v>1</v>
      </c>
      <c r="AB10" s="9" t="s">
        <v>2</v>
      </c>
      <c r="AC10" s="9" t="s">
        <v>3</v>
      </c>
      <c r="AD10" s="9" t="s">
        <v>3</v>
      </c>
      <c r="AE10" s="9" t="s">
        <v>1</v>
      </c>
      <c r="AF10" s="12" t="s">
        <v>1</v>
      </c>
      <c r="AI10" s="25"/>
    </row>
    <row r="11" spans="2:37" s="13" customFormat="1" ht="13.5" customHeight="1">
      <c r="B11" s="36" t="str">
        <f>IF(B9=1,B8,"")</f>
        <v/>
      </c>
      <c r="C11" s="27" t="str">
        <f>IF(B11="",IF(B9=2,B8,""),B11+1)</f>
        <v/>
      </c>
      <c r="D11" s="27">
        <f>IF(C11="",IF(B9=3,B8,""),C11+1)</f>
        <v>43739</v>
      </c>
      <c r="E11" s="27">
        <f>IF(D11="",IF(B9=4,B8,""),D11+1)</f>
        <v>43740</v>
      </c>
      <c r="F11" s="27">
        <f>IF(E11="",IF(B9=5,B8,""),E11+1)</f>
        <v>43741</v>
      </c>
      <c r="G11" s="27">
        <f>IF(F11="",IF(B9=6,B8,""),F11+1)</f>
        <v>43742</v>
      </c>
      <c r="H11" s="37">
        <f>IF(G11="",IF(B9=7,B8,""),G11+1)</f>
        <v>43743</v>
      </c>
      <c r="I11" s="14"/>
      <c r="J11" s="36" t="str">
        <f>IF(J9=1,J8,"")</f>
        <v/>
      </c>
      <c r="K11" s="27" t="str">
        <f>IF(J11="",IF(J9=2,J8,""),J11+1)</f>
        <v/>
      </c>
      <c r="L11" s="27" t="str">
        <f>IF(K11="",IF(J9=3,J8,""),K11+1)</f>
        <v/>
      </c>
      <c r="M11" s="27" t="str">
        <f>IF(L11="",IF(J9=4,J8,""),L11+1)</f>
        <v/>
      </c>
      <c r="N11" s="27" t="str">
        <f>IF(M11="",IF(J9=5,J8,""),M11+1)</f>
        <v/>
      </c>
      <c r="O11" s="27">
        <f>IF(N11="",IF(J9=6,J8,""),N11+1)</f>
        <v>43770</v>
      </c>
      <c r="P11" s="37">
        <f>IF(O11="",IF(J9=7,J8,""),O11+1)</f>
        <v>43771</v>
      </c>
      <c r="Q11" s="15"/>
      <c r="R11" s="36">
        <f>IF(R9=1,R8,"")</f>
        <v>43800</v>
      </c>
      <c r="S11" s="27">
        <f>IF(R11="",IF(R9=2,R8,""),R11+1)</f>
        <v>43801</v>
      </c>
      <c r="T11" s="27">
        <f>IF(S11="",IF(R9=3,R8,""),S11+1)</f>
        <v>43802</v>
      </c>
      <c r="U11" s="27">
        <f>IF(T11="",IF(R9=4,R8,""),T11+1)</f>
        <v>43803</v>
      </c>
      <c r="V11" s="27">
        <f>IF(U11="",IF(R9=5,R8,""),U11+1)</f>
        <v>43804</v>
      </c>
      <c r="W11" s="27">
        <f>IF(V11="",IF(R9=6,R8,""),V11+1)</f>
        <v>43805</v>
      </c>
      <c r="X11" s="37">
        <f>IF(W11="",IF(R9=7,R8,""),W11+1)</f>
        <v>43806</v>
      </c>
      <c r="Y11" s="15"/>
      <c r="Z11" s="36" t="str">
        <f>IF(Z9=1,Z8,"")</f>
        <v/>
      </c>
      <c r="AA11" s="27" t="str">
        <f>IF(Z11="",IF(Z9=2,Z8,""),Z11+1)</f>
        <v/>
      </c>
      <c r="AB11" s="27" t="str">
        <f>IF(AA11="",IF(Z9=3,Z8,""),AA11+1)</f>
        <v/>
      </c>
      <c r="AC11" s="27">
        <f>IF(AB11="",IF(Z9=4,Z8,""),AB11+1)</f>
        <v>43831</v>
      </c>
      <c r="AD11" s="27">
        <f>IF(AC11="",IF(Z9=5,Z8,""),AC11+1)</f>
        <v>43832</v>
      </c>
      <c r="AE11" s="27">
        <f>IF(AD11="",IF(Z9=6,Z8,""),AD11+1)</f>
        <v>43833</v>
      </c>
      <c r="AF11" s="37">
        <f>IF(AE11="",IF(Z9=7,Z8,""),AE11+1)</f>
        <v>43834</v>
      </c>
      <c r="AJ11"/>
    </row>
    <row r="12" spans="2:37" s="13" customFormat="1" ht="13.5" customHeight="1">
      <c r="B12" s="38"/>
      <c r="C12" s="10"/>
      <c r="D12" s="10"/>
      <c r="E12" s="10"/>
      <c r="F12" s="10"/>
      <c r="G12" s="10"/>
      <c r="H12" s="39"/>
      <c r="I12" s="14"/>
      <c r="J12" s="38"/>
      <c r="K12" s="10"/>
      <c r="L12" s="10"/>
      <c r="M12" s="10"/>
      <c r="N12" s="10"/>
      <c r="O12" s="10" t="s">
        <v>9</v>
      </c>
      <c r="P12" s="39"/>
      <c r="Q12" s="15"/>
      <c r="R12" s="38"/>
      <c r="S12" s="10" t="s">
        <v>9</v>
      </c>
      <c r="T12" s="10" t="s">
        <v>9</v>
      </c>
      <c r="U12" s="10" t="s">
        <v>9</v>
      </c>
      <c r="V12" s="10" t="s">
        <v>9</v>
      </c>
      <c r="W12" s="10" t="s">
        <v>9</v>
      </c>
      <c r="X12" s="39"/>
      <c r="Y12" s="15"/>
      <c r="Z12" s="38"/>
      <c r="AA12" s="10"/>
      <c r="AB12" s="10"/>
      <c r="AC12" s="10" t="s">
        <v>27</v>
      </c>
      <c r="AD12" s="10" t="s">
        <v>27</v>
      </c>
      <c r="AE12" s="10" t="s">
        <v>27</v>
      </c>
      <c r="AF12" s="39" t="s">
        <v>27</v>
      </c>
      <c r="AJ12"/>
    </row>
    <row r="13" spans="2:37" s="13" customFormat="1" ht="13.5" customHeight="1">
      <c r="B13" s="36">
        <f>H11+1</f>
        <v>43744</v>
      </c>
      <c r="C13" s="28">
        <f>B13+1</f>
        <v>43745</v>
      </c>
      <c r="D13" s="28">
        <f t="shared" ref="D13:H17" si="0">C13+1</f>
        <v>43746</v>
      </c>
      <c r="E13" s="28">
        <f t="shared" si="0"/>
        <v>43747</v>
      </c>
      <c r="F13" s="28">
        <f t="shared" si="0"/>
        <v>43748</v>
      </c>
      <c r="G13" s="28">
        <f t="shared" si="0"/>
        <v>43749</v>
      </c>
      <c r="H13" s="37">
        <f t="shared" si="0"/>
        <v>43750</v>
      </c>
      <c r="I13" s="14"/>
      <c r="J13" s="36">
        <f>P11+1</f>
        <v>43772</v>
      </c>
      <c r="K13" s="28">
        <f>J13+1</f>
        <v>43773</v>
      </c>
      <c r="L13" s="28">
        <f t="shared" ref="L13:P13" si="1">K13+1</f>
        <v>43774</v>
      </c>
      <c r="M13" s="28">
        <f t="shared" si="1"/>
        <v>43775</v>
      </c>
      <c r="N13" s="28">
        <f t="shared" si="1"/>
        <v>43776</v>
      </c>
      <c r="O13" s="28">
        <f t="shared" si="1"/>
        <v>43777</v>
      </c>
      <c r="P13" s="37">
        <f t="shared" si="1"/>
        <v>43778</v>
      </c>
      <c r="Q13" s="15"/>
      <c r="R13" s="36">
        <f>X11+1</f>
        <v>43807</v>
      </c>
      <c r="S13" s="28">
        <f>R13+1</f>
        <v>43808</v>
      </c>
      <c r="T13" s="28">
        <f t="shared" ref="T13:X13" si="2">S13+1</f>
        <v>43809</v>
      </c>
      <c r="U13" s="28">
        <f t="shared" si="2"/>
        <v>43810</v>
      </c>
      <c r="V13" s="28">
        <f t="shared" si="2"/>
        <v>43811</v>
      </c>
      <c r="W13" s="28">
        <f t="shared" si="2"/>
        <v>43812</v>
      </c>
      <c r="X13" s="37">
        <f t="shared" si="2"/>
        <v>43813</v>
      </c>
      <c r="Y13" s="16"/>
      <c r="Z13" s="36">
        <f>AF11+1</f>
        <v>43835</v>
      </c>
      <c r="AA13" s="28">
        <f>Z13+1</f>
        <v>43836</v>
      </c>
      <c r="AB13" s="28">
        <f t="shared" ref="AB13:AF13" si="3">AA13+1</f>
        <v>43837</v>
      </c>
      <c r="AC13" s="28">
        <f t="shared" si="3"/>
        <v>43838</v>
      </c>
      <c r="AD13" s="28">
        <f t="shared" si="3"/>
        <v>43839</v>
      </c>
      <c r="AE13" s="28">
        <f t="shared" si="3"/>
        <v>43840</v>
      </c>
      <c r="AF13" s="37">
        <f t="shared" si="3"/>
        <v>43841</v>
      </c>
    </row>
    <row r="14" spans="2:37" s="13" customFormat="1" ht="13.5" customHeight="1">
      <c r="B14" s="40"/>
      <c r="C14" s="11"/>
      <c r="D14" s="11"/>
      <c r="E14" s="11"/>
      <c r="F14" s="11"/>
      <c r="G14" s="11"/>
      <c r="H14" s="41"/>
      <c r="I14" s="14"/>
      <c r="J14" s="40"/>
      <c r="K14" s="11" t="s">
        <v>2</v>
      </c>
      <c r="L14" s="11" t="s">
        <v>9</v>
      </c>
      <c r="M14" s="11" t="s">
        <v>9</v>
      </c>
      <c r="N14" s="11" t="s">
        <v>9</v>
      </c>
      <c r="O14" s="11" t="s">
        <v>9</v>
      </c>
      <c r="P14" s="41"/>
      <c r="Q14" s="15"/>
      <c r="R14" s="40"/>
      <c r="S14" s="11" t="s">
        <v>9</v>
      </c>
      <c r="T14" s="11" t="s">
        <v>9</v>
      </c>
      <c r="U14" s="11" t="s">
        <v>9</v>
      </c>
      <c r="V14" s="11" t="s">
        <v>9</v>
      </c>
      <c r="W14" s="11" t="s">
        <v>9</v>
      </c>
      <c r="X14" s="41"/>
      <c r="Y14" s="16"/>
      <c r="Z14" s="40" t="s">
        <v>27</v>
      </c>
      <c r="AA14" s="11" t="s">
        <v>9</v>
      </c>
      <c r="AB14" s="11" t="s">
        <v>9</v>
      </c>
      <c r="AC14" s="11" t="s">
        <v>9</v>
      </c>
      <c r="AD14" s="11" t="s">
        <v>9</v>
      </c>
      <c r="AE14" s="11" t="s">
        <v>9</v>
      </c>
      <c r="AF14" s="41"/>
    </row>
    <row r="15" spans="2:37" s="13" customFormat="1" ht="13.5" customHeight="1">
      <c r="B15" s="36">
        <f>H13+1</f>
        <v>43751</v>
      </c>
      <c r="C15" s="28">
        <f>B15+1</f>
        <v>43752</v>
      </c>
      <c r="D15" s="28">
        <f t="shared" si="0"/>
        <v>43753</v>
      </c>
      <c r="E15" s="28">
        <f t="shared" si="0"/>
        <v>43754</v>
      </c>
      <c r="F15" s="28">
        <f t="shared" si="0"/>
        <v>43755</v>
      </c>
      <c r="G15" s="28">
        <f t="shared" si="0"/>
        <v>43756</v>
      </c>
      <c r="H15" s="37">
        <f t="shared" si="0"/>
        <v>43757</v>
      </c>
      <c r="I15" s="14"/>
      <c r="J15" s="36">
        <f>P13+1</f>
        <v>43779</v>
      </c>
      <c r="K15" s="28">
        <f>J15+1</f>
        <v>43780</v>
      </c>
      <c r="L15" s="28">
        <f t="shared" ref="L15:P15" si="4">K15+1</f>
        <v>43781</v>
      </c>
      <c r="M15" s="28">
        <f t="shared" si="4"/>
        <v>43782</v>
      </c>
      <c r="N15" s="28">
        <f t="shared" si="4"/>
        <v>43783</v>
      </c>
      <c r="O15" s="28">
        <f t="shared" si="4"/>
        <v>43784</v>
      </c>
      <c r="P15" s="37">
        <f t="shared" si="4"/>
        <v>43785</v>
      </c>
      <c r="Q15" s="15"/>
      <c r="R15" s="36">
        <f>X13+1</f>
        <v>43814</v>
      </c>
      <c r="S15" s="28">
        <f>R15+1</f>
        <v>43815</v>
      </c>
      <c r="T15" s="28">
        <f t="shared" ref="T15:X15" si="5">S15+1</f>
        <v>43816</v>
      </c>
      <c r="U15" s="28">
        <f t="shared" si="5"/>
        <v>43817</v>
      </c>
      <c r="V15" s="28">
        <f t="shared" si="5"/>
        <v>43818</v>
      </c>
      <c r="W15" s="28">
        <f t="shared" si="5"/>
        <v>43819</v>
      </c>
      <c r="X15" s="37">
        <f t="shared" si="5"/>
        <v>43820</v>
      </c>
      <c r="Y15" s="16"/>
      <c r="Z15" s="36">
        <f>AF13+1</f>
        <v>43842</v>
      </c>
      <c r="AA15" s="28">
        <f>Z15+1</f>
        <v>43843</v>
      </c>
      <c r="AB15" s="28">
        <f t="shared" ref="AB15:AF15" si="6">AA15+1</f>
        <v>43844</v>
      </c>
      <c r="AC15" s="28">
        <f t="shared" si="6"/>
        <v>43845</v>
      </c>
      <c r="AD15" s="28">
        <f t="shared" si="6"/>
        <v>43846</v>
      </c>
      <c r="AE15" s="28">
        <f t="shared" si="6"/>
        <v>43847</v>
      </c>
      <c r="AF15" s="37">
        <f t="shared" si="6"/>
        <v>43848</v>
      </c>
    </row>
    <row r="16" spans="2:37" s="13" customFormat="1" ht="13.5" customHeight="1">
      <c r="B16" s="40"/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41"/>
      <c r="I16" s="14"/>
      <c r="J16" s="40"/>
      <c r="K16" s="11" t="s">
        <v>2</v>
      </c>
      <c r="L16" s="11" t="s">
        <v>9</v>
      </c>
      <c r="M16" s="11" t="s">
        <v>9</v>
      </c>
      <c r="N16" s="11" t="s">
        <v>9</v>
      </c>
      <c r="O16" s="11" t="s">
        <v>29</v>
      </c>
      <c r="P16" s="41"/>
      <c r="Q16" s="15"/>
      <c r="R16" s="40"/>
      <c r="S16" s="11" t="s">
        <v>9</v>
      </c>
      <c r="T16" s="11" t="s">
        <v>9</v>
      </c>
      <c r="U16" s="11" t="s">
        <v>9</v>
      </c>
      <c r="V16" s="55" t="s">
        <v>30</v>
      </c>
      <c r="W16" s="55" t="s">
        <v>30</v>
      </c>
      <c r="X16" s="57" t="s">
        <v>30</v>
      </c>
      <c r="Y16" s="16"/>
      <c r="Z16" s="40"/>
      <c r="AA16" s="11" t="s">
        <v>2</v>
      </c>
      <c r="AB16" s="11" t="s">
        <v>9</v>
      </c>
      <c r="AC16" s="11" t="s">
        <v>9</v>
      </c>
      <c r="AD16" s="71" t="s">
        <v>9</v>
      </c>
      <c r="AE16" s="71" t="s">
        <v>9</v>
      </c>
      <c r="AF16" s="74"/>
    </row>
    <row r="17" spans="2:36" s="13" customFormat="1" ht="13.5" customHeight="1">
      <c r="B17" s="36">
        <f>H15+1</f>
        <v>43758</v>
      </c>
      <c r="C17" s="28">
        <f>B17+1</f>
        <v>43759</v>
      </c>
      <c r="D17" s="28">
        <f t="shared" si="0"/>
        <v>43760</v>
      </c>
      <c r="E17" s="28">
        <f t="shared" si="0"/>
        <v>43761</v>
      </c>
      <c r="F17" s="28">
        <f t="shared" si="0"/>
        <v>43762</v>
      </c>
      <c r="G17" s="28">
        <f t="shared" si="0"/>
        <v>43763</v>
      </c>
      <c r="H17" s="37">
        <f t="shared" si="0"/>
        <v>43764</v>
      </c>
      <c r="I17" s="14"/>
      <c r="J17" s="36">
        <f>P15+1</f>
        <v>43786</v>
      </c>
      <c r="K17" s="28">
        <f>J17+1</f>
        <v>43787</v>
      </c>
      <c r="L17" s="28">
        <f t="shared" ref="L17:P17" si="7">K17+1</f>
        <v>43788</v>
      </c>
      <c r="M17" s="28">
        <f t="shared" si="7"/>
        <v>43789</v>
      </c>
      <c r="N17" s="28">
        <f t="shared" si="7"/>
        <v>43790</v>
      </c>
      <c r="O17" s="28">
        <f t="shared" si="7"/>
        <v>43791</v>
      </c>
      <c r="P17" s="37">
        <f t="shared" si="7"/>
        <v>43792</v>
      </c>
      <c r="Q17" s="15"/>
      <c r="R17" s="36">
        <f>X15+1</f>
        <v>43821</v>
      </c>
      <c r="S17" s="28">
        <f>R17+1</f>
        <v>43822</v>
      </c>
      <c r="T17" s="28">
        <f t="shared" ref="T17:X17" si="8">S17+1</f>
        <v>43823</v>
      </c>
      <c r="U17" s="28">
        <f t="shared" si="8"/>
        <v>43824</v>
      </c>
      <c r="V17" s="28">
        <f t="shared" si="8"/>
        <v>43825</v>
      </c>
      <c r="W17" s="28">
        <f t="shared" si="8"/>
        <v>43826</v>
      </c>
      <c r="X17" s="37">
        <f t="shared" si="8"/>
        <v>43827</v>
      </c>
      <c r="Y17" s="16"/>
      <c r="Z17" s="36">
        <f>AF15+1</f>
        <v>43849</v>
      </c>
      <c r="AA17" s="28">
        <f>Z17+1</f>
        <v>43850</v>
      </c>
      <c r="AB17" s="28">
        <f t="shared" ref="AB17:AF17" si="9">AA17+1</f>
        <v>43851</v>
      </c>
      <c r="AC17" s="28">
        <f t="shared" si="9"/>
        <v>43852</v>
      </c>
      <c r="AD17" s="28">
        <f t="shared" si="9"/>
        <v>43853</v>
      </c>
      <c r="AE17" s="28">
        <f t="shared" si="9"/>
        <v>43854</v>
      </c>
      <c r="AF17" s="37">
        <f t="shared" si="9"/>
        <v>43855</v>
      </c>
      <c r="AI17" s="17"/>
      <c r="AJ17" s="4"/>
    </row>
    <row r="18" spans="2:36" s="13" customFormat="1" ht="13.5" customHeight="1">
      <c r="B18" s="40"/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41"/>
      <c r="I18" s="14"/>
      <c r="J18" s="40"/>
      <c r="K18" s="11" t="s">
        <v>2</v>
      </c>
      <c r="L18" s="11" t="s">
        <v>9</v>
      </c>
      <c r="M18" s="11" t="s">
        <v>9</v>
      </c>
      <c r="N18" s="11" t="s">
        <v>2</v>
      </c>
      <c r="O18" s="11" t="s">
        <v>9</v>
      </c>
      <c r="P18" s="41"/>
      <c r="Q18" s="15"/>
      <c r="R18" s="56" t="s">
        <v>30</v>
      </c>
      <c r="S18" s="55" t="s">
        <v>30</v>
      </c>
      <c r="T18" s="55" t="s">
        <v>30</v>
      </c>
      <c r="U18" s="55" t="s">
        <v>30</v>
      </c>
      <c r="V18" s="55" t="s">
        <v>30</v>
      </c>
      <c r="W18" s="55" t="s">
        <v>30</v>
      </c>
      <c r="X18" s="57" t="s">
        <v>30</v>
      </c>
      <c r="Y18" s="16"/>
      <c r="Z18" s="75"/>
      <c r="AA18" s="71" t="s">
        <v>2</v>
      </c>
      <c r="AB18" s="71" t="s">
        <v>9</v>
      </c>
      <c r="AC18" s="71" t="s">
        <v>9</v>
      </c>
      <c r="AD18" s="71" t="s">
        <v>2</v>
      </c>
      <c r="AE18" s="71" t="s">
        <v>9</v>
      </c>
      <c r="AF18" s="74"/>
      <c r="AI18" s="17"/>
      <c r="AJ18" s="4"/>
    </row>
    <row r="19" spans="2:36" s="13" customFormat="1" ht="13.5" customHeight="1">
      <c r="B19" s="36">
        <f>IF(H17&gt;EOMONTH(B8,0),"",H17+1)</f>
        <v>43765</v>
      </c>
      <c r="C19" s="28">
        <f>IF(B19="","",IF(B19&gt;=C9,"",B19+1))</f>
        <v>43766</v>
      </c>
      <c r="D19" s="28">
        <f>IF(C19="","",IF(C19&gt;=C9,"",C19+1))</f>
        <v>43767</v>
      </c>
      <c r="E19" s="28">
        <f>IF(D19="","",IF(D19&gt;=EOMONTH(B8,0),"",D19+1))</f>
        <v>43768</v>
      </c>
      <c r="F19" s="28">
        <f>IF(E19="","",IF(E19&gt;=EOMONTH(B8,0),"",E19+1))</f>
        <v>43769</v>
      </c>
      <c r="G19" s="28" t="str">
        <f>IF(F19="","",IF(F19&gt;=EOMONTH(B8,0),"",F19+1))</f>
        <v/>
      </c>
      <c r="H19" s="37" t="str">
        <f>IF(G19="","",IF(G19&gt;=EOMONTH(B8,0),"",G19+1))</f>
        <v/>
      </c>
      <c r="I19" s="14"/>
      <c r="J19" s="36">
        <f>IF(P17&gt;EOMONTH(J8,0),"",P17+1)</f>
        <v>43793</v>
      </c>
      <c r="K19" s="28">
        <f>IF(J19="","",IF(J19&gt;=K9,"",J19+1))</f>
        <v>43794</v>
      </c>
      <c r="L19" s="28">
        <f>IF(K19="","",IF(K19&gt;=K9,"",K19+1))</f>
        <v>43795</v>
      </c>
      <c r="M19" s="28">
        <f>IF(L19="","",IF(L19&gt;=EOMONTH(J8,0),"",L19+1))</f>
        <v>43796</v>
      </c>
      <c r="N19" s="28">
        <f>IF(M19="","",IF(M19&gt;=EOMONTH(J8,0),"",M19+1))</f>
        <v>43797</v>
      </c>
      <c r="O19" s="28">
        <f>IF(N19="","",IF(N19&gt;=EOMONTH(J8,0),"",N19+1))</f>
        <v>43798</v>
      </c>
      <c r="P19" s="37">
        <f>IF(O19="","",IF(O19&gt;=EOMONTH(J8,0),"",O19+1))</f>
        <v>43799</v>
      </c>
      <c r="Q19" s="15"/>
      <c r="R19" s="36">
        <f>IF(X17&gt;EOMONTH(R8,0),"",X17+1)</f>
        <v>43828</v>
      </c>
      <c r="S19" s="28">
        <f>IF(R19="","",IF(R19&gt;=S9,"",R19+1))</f>
        <v>43829</v>
      </c>
      <c r="T19" s="28">
        <f>IF(S19="","",IF(S19&gt;=S9,"",S19+1))</f>
        <v>43830</v>
      </c>
      <c r="U19" s="28" t="str">
        <f>IF(T19="","",IF(T19&gt;=EOMONTH(R8,0),"",T19+1))</f>
        <v/>
      </c>
      <c r="V19" s="28" t="str">
        <f>IF(U19="","",IF(U19&gt;=EOMONTH(R8,0),"",U19+1))</f>
        <v/>
      </c>
      <c r="W19" s="28" t="str">
        <f>IF(V19="","",IF(V19&gt;=EOMONTH(R8,0),"",V19+1))</f>
        <v/>
      </c>
      <c r="X19" s="37" t="str">
        <f>IF(W19="","",IF(W19&gt;=EOMONTH(R8,0),"",W19+1))</f>
        <v/>
      </c>
      <c r="Y19" s="16"/>
      <c r="Z19" s="36">
        <f>IF(AF17&gt;EOMONTH(Z8,0),"",AF17+1)</f>
        <v>43856</v>
      </c>
      <c r="AA19" s="28">
        <f>IF(Z19="","",IF(Z19&gt;=AA9,"",Z19+1))</f>
        <v>43857</v>
      </c>
      <c r="AB19" s="28">
        <f>IF(AA19="","",IF(AA19&gt;=AA9,"",AA19+1))</f>
        <v>43858</v>
      </c>
      <c r="AC19" s="28">
        <f>IF(AB19="","",IF(AB19&gt;=EOMONTH(Z8,0),"",AB19+1))</f>
        <v>43859</v>
      </c>
      <c r="AD19" s="28">
        <f>IF(AC19="","",IF(AC19&gt;=EOMONTH(Z8,0),"",AC19+1))</f>
        <v>43860</v>
      </c>
      <c r="AE19" s="28">
        <f>IF(AD19="","",IF(AD19&gt;=EOMONTH(Z8,0),"",AD19+1))</f>
        <v>43861</v>
      </c>
      <c r="AF19" s="37" t="str">
        <f>IF(AE19="","",IF(AE19&gt;=EOMONTH(Z8,0),"",AE19+1))</f>
        <v/>
      </c>
      <c r="AI19" s="17"/>
      <c r="AJ19" s="4"/>
    </row>
    <row r="20" spans="2:36" s="13" customFormat="1" ht="13.5" customHeight="1">
      <c r="B20" s="40"/>
      <c r="C20" s="11" t="s">
        <v>2</v>
      </c>
      <c r="D20" s="11" t="s">
        <v>2</v>
      </c>
      <c r="E20" s="11" t="s">
        <v>2</v>
      </c>
      <c r="F20" s="11" t="s">
        <v>2</v>
      </c>
      <c r="G20" s="11"/>
      <c r="H20" s="41"/>
      <c r="I20" s="14"/>
      <c r="J20" s="40"/>
      <c r="K20" s="11" t="s">
        <v>2</v>
      </c>
      <c r="L20" s="11" t="s">
        <v>9</v>
      </c>
      <c r="M20" s="11" t="s">
        <v>9</v>
      </c>
      <c r="N20" s="11" t="s">
        <v>2</v>
      </c>
      <c r="O20" s="11" t="s">
        <v>9</v>
      </c>
      <c r="P20" s="41"/>
      <c r="Q20" s="16"/>
      <c r="R20" s="56" t="s">
        <v>30</v>
      </c>
      <c r="S20" s="11" t="s">
        <v>27</v>
      </c>
      <c r="T20" s="11" t="s">
        <v>27</v>
      </c>
      <c r="U20" s="11"/>
      <c r="V20" s="11"/>
      <c r="W20" s="11"/>
      <c r="X20" s="41"/>
      <c r="Y20" s="15"/>
      <c r="Z20" s="75"/>
      <c r="AA20" s="11" t="s">
        <v>2</v>
      </c>
      <c r="AB20" s="11" t="s">
        <v>29</v>
      </c>
      <c r="AC20" s="11" t="s">
        <v>9</v>
      </c>
      <c r="AD20" s="11" t="s">
        <v>2</v>
      </c>
      <c r="AE20" s="11" t="s">
        <v>9</v>
      </c>
      <c r="AF20" s="41"/>
      <c r="AI20" s="17"/>
      <c r="AJ20" s="4"/>
    </row>
    <row r="21" spans="2:36" s="13" customFormat="1" ht="13.5" customHeight="1">
      <c r="B21" s="36" t="str">
        <f>IF(H19&gt;=EOMONTH(B8,0),"",H19+1)</f>
        <v/>
      </c>
      <c r="C21" s="29" t="str">
        <f>IF(B21="","",IF(B21&gt;EOMONTH(B8,0),"",B21+1))</f>
        <v/>
      </c>
      <c r="D21" s="29" t="str">
        <f t="shared" ref="D21:H21" si="10">IF(C21="","",IF(C21&lt;EOMONTH(C8,0),"",C21+1))</f>
        <v/>
      </c>
      <c r="E21" s="29" t="str">
        <f t="shared" si="10"/>
        <v/>
      </c>
      <c r="F21" s="29" t="str">
        <f t="shared" si="10"/>
        <v/>
      </c>
      <c r="G21" s="29" t="str">
        <f t="shared" si="10"/>
        <v/>
      </c>
      <c r="H21" s="42" t="str">
        <f t="shared" si="10"/>
        <v/>
      </c>
      <c r="I21" s="14"/>
      <c r="J21" s="36" t="str">
        <f>IF(P19&gt;=EOMONTH(J8,0),"",P19+1)</f>
        <v/>
      </c>
      <c r="K21" s="29" t="str">
        <f>IF(J21="","",IF(J21&gt;EOMONTH(J8,0),"",J21+1))</f>
        <v/>
      </c>
      <c r="L21" s="29" t="str">
        <f t="shared" ref="L21:P21" si="11">IF(K21="","",IF(K21&lt;EOMONTH(K8,0),"",K21+1))</f>
        <v/>
      </c>
      <c r="M21" s="29" t="str">
        <f t="shared" si="11"/>
        <v/>
      </c>
      <c r="N21" s="29" t="str">
        <f t="shared" si="11"/>
        <v/>
      </c>
      <c r="O21" s="29" t="str">
        <f t="shared" si="11"/>
        <v/>
      </c>
      <c r="P21" s="42" t="str">
        <f t="shared" si="11"/>
        <v/>
      </c>
      <c r="Q21" s="16"/>
      <c r="R21" s="36" t="str">
        <f>IF(X19&gt;=EOMONTH(R8,0),"",X19+1)</f>
        <v/>
      </c>
      <c r="S21" s="29" t="str">
        <f>IF(R21="","",IF(R21&gt;EOMONTH(R8,0),"",R21+1))</f>
        <v/>
      </c>
      <c r="T21" s="29" t="str">
        <f t="shared" ref="T21:W21" si="12">IF(S21="","",IF(S21&lt;EOMONTH(S8,0),"",S21+1))</f>
        <v/>
      </c>
      <c r="U21" s="29" t="str">
        <f t="shared" si="12"/>
        <v/>
      </c>
      <c r="V21" s="29" t="str">
        <f t="shared" si="12"/>
        <v/>
      </c>
      <c r="W21" s="29" t="str">
        <f t="shared" si="12"/>
        <v/>
      </c>
      <c r="X21" s="42"/>
      <c r="Y21" s="15"/>
      <c r="Z21" s="36" t="str">
        <f>IF(AF19&gt;=EOMONTH(Z8,0),"",AF19+1)</f>
        <v/>
      </c>
      <c r="AA21" s="29" t="str">
        <f>IF(Z21="","",IF(Z21&gt;EOMONTH(Z8,0),"",Z21+1))</f>
        <v/>
      </c>
      <c r="AB21" s="29" t="str">
        <f t="shared" ref="AB21:AE21" si="13">IF(AA21="","",IF(AA21&lt;EOMONTH(AA8,0),"",AA21+1))</f>
        <v/>
      </c>
      <c r="AC21" s="29" t="str">
        <f t="shared" si="13"/>
        <v/>
      </c>
      <c r="AD21" s="29" t="str">
        <f t="shared" si="13"/>
        <v/>
      </c>
      <c r="AE21" s="29" t="str">
        <f t="shared" si="13"/>
        <v/>
      </c>
      <c r="AF21" s="42" t="str">
        <f>IF(AE21="","",IF(AE21&lt;EOMONTH(Z8,0),"",AE21+1))</f>
        <v/>
      </c>
      <c r="AI21" s="17"/>
      <c r="AJ21" s="4"/>
    </row>
    <row r="22" spans="2:36" ht="13.5" customHeight="1" thickBot="1">
      <c r="B22" s="43"/>
      <c r="C22" s="44"/>
      <c r="D22" s="44"/>
      <c r="E22" s="44"/>
      <c r="F22" s="44"/>
      <c r="G22" s="44"/>
      <c r="H22" s="45"/>
      <c r="I22" s="1"/>
      <c r="J22" s="43"/>
      <c r="K22" s="44"/>
      <c r="L22" s="44"/>
      <c r="M22" s="44"/>
      <c r="N22" s="44"/>
      <c r="O22" s="44"/>
      <c r="P22" s="45"/>
      <c r="R22" s="43"/>
      <c r="S22" s="44"/>
      <c r="T22" s="44"/>
      <c r="U22" s="44"/>
      <c r="V22" s="44"/>
      <c r="W22" s="44"/>
      <c r="X22" s="45"/>
      <c r="Y22" s="1"/>
      <c r="Z22" s="43"/>
      <c r="AA22" s="44"/>
      <c r="AB22" s="44"/>
      <c r="AC22" s="44"/>
      <c r="AD22" s="44"/>
      <c r="AE22" s="44"/>
      <c r="AF22" s="45"/>
      <c r="AI22" s="17"/>
      <c r="AJ22" s="4"/>
    </row>
    <row r="23" spans="2:36" ht="13.5" customHeight="1">
      <c r="B23" s="17" t="s">
        <v>10</v>
      </c>
      <c r="C23" s="17"/>
      <c r="D23" s="17"/>
      <c r="E23" s="17"/>
      <c r="F23" s="17">
        <f>COUNTIF(B11:H22,"P")*4</f>
        <v>0</v>
      </c>
      <c r="G23" s="17"/>
      <c r="H23" s="17"/>
      <c r="I23" s="1"/>
      <c r="J23" s="17" t="s">
        <v>10</v>
      </c>
      <c r="K23" s="17"/>
      <c r="L23" s="17"/>
      <c r="M23" s="17"/>
      <c r="N23" s="17">
        <f>COUNTIF(J11:P22,"P")*4</f>
        <v>56</v>
      </c>
      <c r="O23" s="17"/>
      <c r="P23" s="17"/>
      <c r="R23" s="17" t="s">
        <v>10</v>
      </c>
      <c r="S23" s="17"/>
      <c r="T23" s="17"/>
      <c r="U23" s="17"/>
      <c r="V23" s="17">
        <f>COUNTIF(R11:X22,"P")*4</f>
        <v>52</v>
      </c>
      <c r="W23" s="17"/>
      <c r="X23" s="17"/>
      <c r="Y23" s="1"/>
      <c r="Z23" s="17" t="s">
        <v>10</v>
      </c>
      <c r="AA23" s="17"/>
      <c r="AB23" s="17"/>
      <c r="AC23" s="17"/>
      <c r="AD23" s="17">
        <f>COUNTIF(Z11:AF22,"P")*4</f>
        <v>56</v>
      </c>
      <c r="AE23" s="17"/>
      <c r="AF23" s="17"/>
      <c r="AG23" t="s">
        <v>9</v>
      </c>
      <c r="AH23">
        <f>SUM(F23:AD23)</f>
        <v>164</v>
      </c>
    </row>
    <row r="24" spans="2:36" ht="13.5" customHeight="1">
      <c r="B24" s="17" t="s">
        <v>11</v>
      </c>
      <c r="C24" s="17"/>
      <c r="D24" s="17"/>
      <c r="E24" s="17"/>
      <c r="F24" s="17">
        <f>COUNTIF(B11:H22,"T")*4</f>
        <v>56</v>
      </c>
      <c r="G24" s="17"/>
      <c r="H24" s="17"/>
      <c r="I24" s="1"/>
      <c r="J24" s="17" t="s">
        <v>11</v>
      </c>
      <c r="K24" s="17"/>
      <c r="L24" s="17"/>
      <c r="M24" s="17"/>
      <c r="N24" s="17">
        <f>COUNTIF(J11:P22,"T")*4</f>
        <v>24</v>
      </c>
      <c r="O24" s="17"/>
      <c r="P24" s="17"/>
      <c r="R24" s="17" t="s">
        <v>11</v>
      </c>
      <c r="S24" s="17"/>
      <c r="T24" s="17"/>
      <c r="U24" s="17"/>
      <c r="V24" s="17">
        <f>COUNTIF(R11:X22,"T")*4</f>
        <v>0</v>
      </c>
      <c r="W24" s="17"/>
      <c r="X24" s="17"/>
      <c r="Y24" s="1"/>
      <c r="Z24" s="17" t="s">
        <v>11</v>
      </c>
      <c r="AA24" s="17"/>
      <c r="AB24" s="17"/>
      <c r="AC24" s="17"/>
      <c r="AD24" s="17">
        <f>COUNTIF(Z11:AF22,"T")*4</f>
        <v>20</v>
      </c>
      <c r="AE24" s="17"/>
      <c r="AF24" s="17"/>
      <c r="AG24" t="s">
        <v>2</v>
      </c>
      <c r="AH24">
        <f>SUM(F24:AD24)</f>
        <v>100</v>
      </c>
    </row>
    <row r="25" spans="2:36" ht="5.25" customHeight="1" thickBot="1"/>
    <row r="26" spans="2:36" ht="13.5" customHeight="1" thickBot="1">
      <c r="B26" s="81">
        <f>AA9+1</f>
        <v>43862</v>
      </c>
      <c r="C26" s="82"/>
      <c r="D26" s="82"/>
      <c r="E26" s="82"/>
      <c r="F26" s="82"/>
      <c r="G26" s="82"/>
      <c r="H26" s="83"/>
      <c r="I26" s="66"/>
      <c r="J26" s="81">
        <f>C27+1</f>
        <v>43891</v>
      </c>
      <c r="K26" s="82"/>
      <c r="L26" s="82"/>
      <c r="M26" s="82"/>
      <c r="N26" s="82"/>
      <c r="O26" s="82"/>
      <c r="P26" s="83"/>
      <c r="Q26" s="3"/>
      <c r="R26" s="81">
        <f>K27+1</f>
        <v>43922</v>
      </c>
      <c r="S26" s="82"/>
      <c r="T26" s="82"/>
      <c r="U26" s="82"/>
      <c r="V26" s="82"/>
      <c r="W26" s="82"/>
      <c r="X26" s="83"/>
      <c r="Y26" s="66"/>
      <c r="Z26" s="81">
        <f>S27+1</f>
        <v>43952</v>
      </c>
      <c r="AA26" s="82"/>
      <c r="AB26" s="82"/>
      <c r="AC26" s="82"/>
      <c r="AD26" s="82"/>
      <c r="AE26" s="82"/>
      <c r="AF26" s="83"/>
    </row>
    <row r="27" spans="2:36" ht="13.5" hidden="1" customHeight="1" thickBot="1">
      <c r="B27" s="33">
        <f>WEEKDAY(B26)</f>
        <v>7</v>
      </c>
      <c r="C27" s="34">
        <f>EOMONTH(B26,0)</f>
        <v>43890</v>
      </c>
      <c r="D27" s="24"/>
      <c r="E27" s="24"/>
      <c r="F27" s="24"/>
      <c r="G27" s="24"/>
      <c r="H27" s="8"/>
      <c r="I27" s="66"/>
      <c r="J27" s="33">
        <f>WEEKDAY(J26)</f>
        <v>1</v>
      </c>
      <c r="K27" s="34">
        <f>EOMONTH(J26,0)</f>
        <v>43921</v>
      </c>
      <c r="L27" s="24"/>
      <c r="M27" s="24"/>
      <c r="N27" s="24"/>
      <c r="O27" s="24"/>
      <c r="P27" s="8"/>
      <c r="Q27" s="3"/>
      <c r="R27" s="33">
        <f>WEEKDAY(R26)</f>
        <v>4</v>
      </c>
      <c r="S27" s="34">
        <f>EOMONTH(R26,0)</f>
        <v>43951</v>
      </c>
      <c r="T27" s="24"/>
      <c r="U27" s="24"/>
      <c r="V27" s="24"/>
      <c r="W27" s="24"/>
      <c r="X27" s="8"/>
      <c r="Y27" s="66"/>
      <c r="Z27" s="33">
        <f>WEEKDAY(Z26)</f>
        <v>6</v>
      </c>
      <c r="AA27" s="34">
        <f>EOMONTH(Z26,0)</f>
        <v>43982</v>
      </c>
      <c r="AB27" s="24"/>
      <c r="AC27" s="24"/>
      <c r="AD27" s="24"/>
      <c r="AE27" s="24"/>
      <c r="AF27" s="8"/>
    </row>
    <row r="28" spans="2:36" ht="13.5" customHeight="1">
      <c r="B28" s="35" t="s">
        <v>0</v>
      </c>
      <c r="C28" s="9" t="s">
        <v>1</v>
      </c>
      <c r="D28" s="9" t="s">
        <v>2</v>
      </c>
      <c r="E28" s="9" t="s">
        <v>3</v>
      </c>
      <c r="F28" s="9" t="s">
        <v>3</v>
      </c>
      <c r="G28" s="9" t="s">
        <v>1</v>
      </c>
      <c r="H28" s="12" t="s">
        <v>1</v>
      </c>
      <c r="I28" s="66"/>
      <c r="J28" s="35" t="s">
        <v>0</v>
      </c>
      <c r="K28" s="9" t="s">
        <v>1</v>
      </c>
      <c r="L28" s="9" t="s">
        <v>2</v>
      </c>
      <c r="M28" s="9" t="s">
        <v>3</v>
      </c>
      <c r="N28" s="9" t="s">
        <v>3</v>
      </c>
      <c r="O28" s="9" t="s">
        <v>1</v>
      </c>
      <c r="P28" s="12" t="s">
        <v>1</v>
      </c>
      <c r="Q28" s="3"/>
      <c r="R28" s="35" t="s">
        <v>0</v>
      </c>
      <c r="S28" s="9" t="s">
        <v>1</v>
      </c>
      <c r="T28" s="9" t="s">
        <v>2</v>
      </c>
      <c r="U28" s="9" t="s">
        <v>3</v>
      </c>
      <c r="V28" s="9" t="s">
        <v>3</v>
      </c>
      <c r="W28" s="9" t="s">
        <v>1</v>
      </c>
      <c r="X28" s="12" t="s">
        <v>1</v>
      </c>
      <c r="Y28" s="66"/>
      <c r="Z28" s="35" t="s">
        <v>0</v>
      </c>
      <c r="AA28" s="9" t="s">
        <v>1</v>
      </c>
      <c r="AB28" s="9" t="s">
        <v>2</v>
      </c>
      <c r="AC28" s="9" t="s">
        <v>3</v>
      </c>
      <c r="AD28" s="9" t="s">
        <v>3</v>
      </c>
      <c r="AE28" s="9" t="s">
        <v>1</v>
      </c>
      <c r="AF28" s="12" t="s">
        <v>1</v>
      </c>
    </row>
    <row r="29" spans="2:36" ht="13.5" customHeight="1">
      <c r="B29" s="36" t="str">
        <f>IF(B27=1,B26,"")</f>
        <v/>
      </c>
      <c r="C29" s="27" t="str">
        <f>IF(B29="",IF(B27=2,B26,""),B29+1)</f>
        <v/>
      </c>
      <c r="D29" s="27" t="str">
        <f>IF(C29="",IF(B27=3,B26,""),C29+1)</f>
        <v/>
      </c>
      <c r="E29" s="27" t="str">
        <f>IF(D29="",IF(B27=4,B26,""),D29+1)</f>
        <v/>
      </c>
      <c r="F29" s="27" t="str">
        <f>IF(E29="",IF(B27=5,B26,""),E29+1)</f>
        <v/>
      </c>
      <c r="G29" s="27" t="str">
        <f>IF(F29="",IF(B27=6,B26,""),F29+1)</f>
        <v/>
      </c>
      <c r="H29" s="37">
        <f>IF(G29="",IF(B27=7,B26,""),G29+1)</f>
        <v>43862</v>
      </c>
      <c r="I29" s="14"/>
      <c r="J29" s="36">
        <f>IF(J27=1,J26,"")</f>
        <v>43891</v>
      </c>
      <c r="K29" s="27">
        <f>IF(J29="",IF(J27=2,J26,""),J29+1)</f>
        <v>43892</v>
      </c>
      <c r="L29" s="27">
        <f>IF(K29="",IF(J27=3,J26,""),K29+1)</f>
        <v>43893</v>
      </c>
      <c r="M29" s="27">
        <f>IF(L29="",IF(J27=4,J26,""),L29+1)</f>
        <v>43894</v>
      </c>
      <c r="N29" s="27">
        <f>IF(M29="",IF(J27=5,J26,""),M29+1)</f>
        <v>43895</v>
      </c>
      <c r="O29" s="27">
        <f>IF(N29="",IF(J27=6,J26,""),N29+1)</f>
        <v>43896</v>
      </c>
      <c r="P29" s="37">
        <f>IF(O29="",IF(J27=7,J26,""),O29+1)</f>
        <v>43897</v>
      </c>
      <c r="Q29" s="15"/>
      <c r="R29" s="36" t="str">
        <f>IF(R27=1,R26,"")</f>
        <v/>
      </c>
      <c r="S29" s="27" t="str">
        <f>IF(R29="",IF(R27=2,R26,""),R29+1)</f>
        <v/>
      </c>
      <c r="T29" s="27" t="str">
        <f>IF(S29="",IF(R27=3,R26,""),S29+1)</f>
        <v/>
      </c>
      <c r="U29" s="27">
        <f>IF(T29="",IF(R27=4,R26,""),T29+1)</f>
        <v>43922</v>
      </c>
      <c r="V29" s="27">
        <f>IF(U29="",IF(R27=5,R26,""),U29+1)</f>
        <v>43923</v>
      </c>
      <c r="W29" s="27">
        <f>IF(V29="",IF(R27=6,R26,""),V29+1)</f>
        <v>43924</v>
      </c>
      <c r="X29" s="37">
        <f>IF(W29="",IF(R27=7,R26,""),W29+1)</f>
        <v>43925</v>
      </c>
      <c r="Y29" s="15"/>
      <c r="Z29" s="36" t="str">
        <f>IF(Z27=1,Z26,"")</f>
        <v/>
      </c>
      <c r="AA29" s="27" t="str">
        <f>IF(Z29="",IF(Z27=2,Z26,""),Z29+1)</f>
        <v/>
      </c>
      <c r="AB29" s="27" t="str">
        <f>IF(AA29="",IF(Z27=3,Z26,""),AA29+1)</f>
        <v/>
      </c>
      <c r="AC29" s="27" t="str">
        <f>IF(AB29="",IF(Z27=4,Z26,""),AB29+1)</f>
        <v/>
      </c>
      <c r="AD29" s="27" t="str">
        <f>IF(AC29="",IF(Z27=5,Z26,""),AC29+1)</f>
        <v/>
      </c>
      <c r="AE29" s="27">
        <f>IF(AD29="",IF(Z27=6,Z26,""),AD29+1)</f>
        <v>43952</v>
      </c>
      <c r="AF29" s="37">
        <f>IF(AE29="",IF(Z27=7,Z26,""),AE29+1)</f>
        <v>43953</v>
      </c>
    </row>
    <row r="30" spans="2:36" ht="13.5" customHeight="1">
      <c r="B30" s="38"/>
      <c r="C30" s="11"/>
      <c r="D30" s="11"/>
      <c r="E30" s="11"/>
      <c r="F30" s="11"/>
      <c r="G30" s="11"/>
      <c r="H30" s="39"/>
      <c r="I30" s="14"/>
      <c r="J30" s="38"/>
      <c r="K30" s="10" t="s">
        <v>2</v>
      </c>
      <c r="L30" s="10" t="s">
        <v>9</v>
      </c>
      <c r="M30" s="10" t="s">
        <v>9</v>
      </c>
      <c r="N30" s="10" t="s">
        <v>9</v>
      </c>
      <c r="O30" s="10" t="s">
        <v>9</v>
      </c>
      <c r="P30" s="39"/>
      <c r="Q30" s="15"/>
      <c r="R30" s="38"/>
      <c r="S30" s="10"/>
      <c r="T30" s="10"/>
      <c r="U30" s="10" t="s">
        <v>9</v>
      </c>
      <c r="V30" s="10" t="s">
        <v>9</v>
      </c>
      <c r="W30" s="10" t="s">
        <v>9</v>
      </c>
      <c r="X30" s="39"/>
      <c r="Y30" s="15"/>
      <c r="Z30" s="38"/>
      <c r="AA30" s="10"/>
      <c r="AB30" s="10"/>
      <c r="AC30" s="10"/>
      <c r="AD30" s="10"/>
      <c r="AE30" s="10" t="s">
        <v>29</v>
      </c>
      <c r="AF30" s="39"/>
    </row>
    <row r="31" spans="2:36" ht="13.5" customHeight="1">
      <c r="B31" s="36">
        <f>H29+1</f>
        <v>43863</v>
      </c>
      <c r="C31" s="28">
        <f>B31+1</f>
        <v>43864</v>
      </c>
      <c r="D31" s="28">
        <f t="shared" ref="D31:H31" si="14">C31+1</f>
        <v>43865</v>
      </c>
      <c r="E31" s="28">
        <f t="shared" si="14"/>
        <v>43866</v>
      </c>
      <c r="F31" s="28">
        <f t="shared" si="14"/>
        <v>43867</v>
      </c>
      <c r="G31" s="28">
        <f t="shared" si="14"/>
        <v>43868</v>
      </c>
      <c r="H31" s="37">
        <f t="shared" si="14"/>
        <v>43869</v>
      </c>
      <c r="I31" s="14"/>
      <c r="J31" s="36">
        <f>P29+1</f>
        <v>43898</v>
      </c>
      <c r="K31" s="28">
        <f>J31+1</f>
        <v>43899</v>
      </c>
      <c r="L31" s="28">
        <f t="shared" ref="L31:P31" si="15">K31+1</f>
        <v>43900</v>
      </c>
      <c r="M31" s="28">
        <f t="shared" si="15"/>
        <v>43901</v>
      </c>
      <c r="N31" s="28">
        <f t="shared" si="15"/>
        <v>43902</v>
      </c>
      <c r="O31" s="28">
        <f t="shared" si="15"/>
        <v>43903</v>
      </c>
      <c r="P31" s="37">
        <f t="shared" si="15"/>
        <v>43904</v>
      </c>
      <c r="Q31" s="15"/>
      <c r="R31" s="36">
        <f>X29+1</f>
        <v>43926</v>
      </c>
      <c r="S31" s="28">
        <f>R31+1</f>
        <v>43927</v>
      </c>
      <c r="T31" s="28">
        <f t="shared" ref="T31:X31" si="16">S31+1</f>
        <v>43928</v>
      </c>
      <c r="U31" s="28">
        <f t="shared" si="16"/>
        <v>43929</v>
      </c>
      <c r="V31" s="28">
        <f t="shared" si="16"/>
        <v>43930</v>
      </c>
      <c r="W31" s="28">
        <f t="shared" si="16"/>
        <v>43931</v>
      </c>
      <c r="X31" s="37">
        <f t="shared" si="16"/>
        <v>43932</v>
      </c>
      <c r="Y31" s="16"/>
      <c r="Z31" s="36">
        <f>AF29+1</f>
        <v>43954</v>
      </c>
      <c r="AA31" s="28">
        <f>Z31+1</f>
        <v>43955</v>
      </c>
      <c r="AB31" s="28">
        <f t="shared" ref="AB31:AF31" si="17">AA31+1</f>
        <v>43956</v>
      </c>
      <c r="AC31" s="28">
        <f t="shared" si="17"/>
        <v>43957</v>
      </c>
      <c r="AD31" s="28">
        <f t="shared" si="17"/>
        <v>43958</v>
      </c>
      <c r="AE31" s="28">
        <f t="shared" si="17"/>
        <v>43959</v>
      </c>
      <c r="AF31" s="37">
        <f t="shared" si="17"/>
        <v>43960</v>
      </c>
    </row>
    <row r="32" spans="2:36" ht="13.5" customHeight="1">
      <c r="B32" s="40"/>
      <c r="C32" s="11" t="s">
        <v>2</v>
      </c>
      <c r="D32" s="11" t="s">
        <v>9</v>
      </c>
      <c r="E32" s="11" t="s">
        <v>9</v>
      </c>
      <c r="F32" s="11" t="s">
        <v>9</v>
      </c>
      <c r="G32" s="11" t="s">
        <v>9</v>
      </c>
      <c r="H32" s="41"/>
      <c r="I32" s="14"/>
      <c r="J32" s="40"/>
      <c r="K32" s="11" t="s">
        <v>2</v>
      </c>
      <c r="L32" s="11" t="s">
        <v>9</v>
      </c>
      <c r="M32" s="11" t="s">
        <v>9</v>
      </c>
      <c r="N32" s="11" t="s">
        <v>9</v>
      </c>
      <c r="O32" s="11" t="s">
        <v>9</v>
      </c>
      <c r="P32" s="41"/>
      <c r="Q32" s="15"/>
      <c r="R32" s="40"/>
      <c r="S32" s="11" t="s">
        <v>2</v>
      </c>
      <c r="T32" s="11" t="s">
        <v>9</v>
      </c>
      <c r="U32" s="11" t="s">
        <v>9</v>
      </c>
      <c r="V32" s="11" t="s">
        <v>9</v>
      </c>
      <c r="W32" s="11" t="s">
        <v>29</v>
      </c>
      <c r="X32" s="41"/>
      <c r="Y32" s="16"/>
      <c r="Z32" s="40"/>
      <c r="AA32" s="11" t="s">
        <v>2</v>
      </c>
      <c r="AB32" s="11" t="s">
        <v>9</v>
      </c>
      <c r="AC32" s="11" t="s">
        <v>9</v>
      </c>
      <c r="AD32" s="11" t="s">
        <v>9</v>
      </c>
      <c r="AE32" s="11" t="s">
        <v>9</v>
      </c>
      <c r="AF32" s="41"/>
    </row>
    <row r="33" spans="2:34" ht="13.5" customHeight="1">
      <c r="B33" s="36">
        <f>H31+1</f>
        <v>43870</v>
      </c>
      <c r="C33" s="28">
        <f>B33+1</f>
        <v>43871</v>
      </c>
      <c r="D33" s="28">
        <f t="shared" ref="D33:H33" si="18">C33+1</f>
        <v>43872</v>
      </c>
      <c r="E33" s="28">
        <f t="shared" si="18"/>
        <v>43873</v>
      </c>
      <c r="F33" s="28">
        <f t="shared" si="18"/>
        <v>43874</v>
      </c>
      <c r="G33" s="28">
        <f t="shared" si="18"/>
        <v>43875</v>
      </c>
      <c r="H33" s="37">
        <f t="shared" si="18"/>
        <v>43876</v>
      </c>
      <c r="I33" s="14"/>
      <c r="J33" s="36">
        <f>P31+1</f>
        <v>43905</v>
      </c>
      <c r="K33" s="28">
        <f>J33+1</f>
        <v>43906</v>
      </c>
      <c r="L33" s="28">
        <f t="shared" ref="L33:P33" si="19">K33+1</f>
        <v>43907</v>
      </c>
      <c r="M33" s="28">
        <f t="shared" si="19"/>
        <v>43908</v>
      </c>
      <c r="N33" s="28">
        <f t="shared" si="19"/>
        <v>43909</v>
      </c>
      <c r="O33" s="28">
        <f t="shared" si="19"/>
        <v>43910</v>
      </c>
      <c r="P33" s="37">
        <f t="shared" si="19"/>
        <v>43911</v>
      </c>
      <c r="Q33" s="15"/>
      <c r="R33" s="36">
        <f>X31+1</f>
        <v>43933</v>
      </c>
      <c r="S33" s="28">
        <f>R33+1</f>
        <v>43934</v>
      </c>
      <c r="T33" s="28">
        <f t="shared" ref="T33:X33" si="20">S33+1</f>
        <v>43935</v>
      </c>
      <c r="U33" s="28">
        <f t="shared" si="20"/>
        <v>43936</v>
      </c>
      <c r="V33" s="28">
        <f t="shared" si="20"/>
        <v>43937</v>
      </c>
      <c r="W33" s="28">
        <f t="shared" si="20"/>
        <v>43938</v>
      </c>
      <c r="X33" s="37">
        <f t="shared" si="20"/>
        <v>43939</v>
      </c>
      <c r="Y33" s="16"/>
      <c r="Z33" s="36">
        <f>AF31+1</f>
        <v>43961</v>
      </c>
      <c r="AA33" s="28">
        <f>Z33+1</f>
        <v>43962</v>
      </c>
      <c r="AB33" s="28">
        <f t="shared" ref="AB33:AF33" si="21">AA33+1</f>
        <v>43963</v>
      </c>
      <c r="AC33" s="28">
        <f t="shared" si="21"/>
        <v>43964</v>
      </c>
      <c r="AD33" s="28">
        <f t="shared" si="21"/>
        <v>43965</v>
      </c>
      <c r="AE33" s="28">
        <f t="shared" si="21"/>
        <v>43966</v>
      </c>
      <c r="AF33" s="37">
        <f t="shared" si="21"/>
        <v>43967</v>
      </c>
    </row>
    <row r="34" spans="2:34" ht="13.5" customHeight="1">
      <c r="B34" s="40"/>
      <c r="C34" s="11" t="s">
        <v>2</v>
      </c>
      <c r="D34" s="11" t="s">
        <v>29</v>
      </c>
      <c r="E34" s="11" t="s">
        <v>9</v>
      </c>
      <c r="F34" s="11" t="s">
        <v>9</v>
      </c>
      <c r="G34" s="11" t="s">
        <v>9</v>
      </c>
      <c r="H34" s="41"/>
      <c r="I34" s="14"/>
      <c r="J34" s="40"/>
      <c r="K34" s="11" t="s">
        <v>2</v>
      </c>
      <c r="L34" s="11" t="s">
        <v>9</v>
      </c>
      <c r="M34" s="11" t="s">
        <v>9</v>
      </c>
      <c r="N34" s="11" t="s">
        <v>2</v>
      </c>
      <c r="O34" s="11" t="s">
        <v>9</v>
      </c>
      <c r="P34" s="41"/>
      <c r="Q34" s="15"/>
      <c r="R34" s="40"/>
      <c r="S34" s="11" t="s">
        <v>2</v>
      </c>
      <c r="T34" s="11" t="s">
        <v>9</v>
      </c>
      <c r="U34" s="11" t="s">
        <v>9</v>
      </c>
      <c r="V34" s="11" t="s">
        <v>9</v>
      </c>
      <c r="W34" s="11" t="s">
        <v>9</v>
      </c>
      <c r="X34" s="41"/>
      <c r="Y34" s="16"/>
      <c r="Z34" s="40"/>
      <c r="AA34" s="11" t="s">
        <v>2</v>
      </c>
      <c r="AB34" s="11" t="s">
        <v>9</v>
      </c>
      <c r="AC34" s="11" t="s">
        <v>9</v>
      </c>
      <c r="AD34" s="11" t="s">
        <v>9</v>
      </c>
      <c r="AE34" s="11" t="s">
        <v>9</v>
      </c>
      <c r="AF34" s="41"/>
    </row>
    <row r="35" spans="2:34" ht="13.5" customHeight="1">
      <c r="B35" s="36">
        <f>H33+1</f>
        <v>43877</v>
      </c>
      <c r="C35" s="28">
        <f>B35+1</f>
        <v>43878</v>
      </c>
      <c r="D35" s="28">
        <f t="shared" ref="D35:H35" si="22">C35+1</f>
        <v>43879</v>
      </c>
      <c r="E35" s="28">
        <f t="shared" si="22"/>
        <v>43880</v>
      </c>
      <c r="F35" s="28">
        <f t="shared" si="22"/>
        <v>43881</v>
      </c>
      <c r="G35" s="28">
        <f t="shared" si="22"/>
        <v>43882</v>
      </c>
      <c r="H35" s="37">
        <f t="shared" si="22"/>
        <v>43883</v>
      </c>
      <c r="I35" s="14"/>
      <c r="J35" s="36">
        <f>P33+1</f>
        <v>43912</v>
      </c>
      <c r="K35" s="28">
        <f>J35+1</f>
        <v>43913</v>
      </c>
      <c r="L35" s="28">
        <f t="shared" ref="L35:P35" si="23">K35+1</f>
        <v>43914</v>
      </c>
      <c r="M35" s="28">
        <f t="shared" si="23"/>
        <v>43915</v>
      </c>
      <c r="N35" s="28">
        <f t="shared" si="23"/>
        <v>43916</v>
      </c>
      <c r="O35" s="28">
        <f t="shared" si="23"/>
        <v>43917</v>
      </c>
      <c r="P35" s="37">
        <f t="shared" si="23"/>
        <v>43918</v>
      </c>
      <c r="Q35" s="15"/>
      <c r="R35" s="36">
        <f>X33+1</f>
        <v>43940</v>
      </c>
      <c r="S35" s="28">
        <f>R35+1</f>
        <v>43941</v>
      </c>
      <c r="T35" s="28">
        <f t="shared" ref="T35:X35" si="24">S35+1</f>
        <v>43942</v>
      </c>
      <c r="U35" s="28">
        <f t="shared" si="24"/>
        <v>43943</v>
      </c>
      <c r="V35" s="28">
        <f t="shared" si="24"/>
        <v>43944</v>
      </c>
      <c r="W35" s="28">
        <f t="shared" si="24"/>
        <v>43945</v>
      </c>
      <c r="X35" s="37">
        <f t="shared" si="24"/>
        <v>43946</v>
      </c>
      <c r="Y35" s="16"/>
      <c r="Z35" s="36">
        <f>AF33+1</f>
        <v>43968</v>
      </c>
      <c r="AA35" s="28">
        <f>Z35+1</f>
        <v>43969</v>
      </c>
      <c r="AB35" s="28">
        <f t="shared" ref="AB35:AF35" si="25">AA35+1</f>
        <v>43970</v>
      </c>
      <c r="AC35" s="28">
        <f t="shared" si="25"/>
        <v>43971</v>
      </c>
      <c r="AD35" s="28">
        <f t="shared" si="25"/>
        <v>43972</v>
      </c>
      <c r="AE35" s="28">
        <f t="shared" si="25"/>
        <v>43973</v>
      </c>
      <c r="AF35" s="37">
        <f t="shared" si="25"/>
        <v>43974</v>
      </c>
    </row>
    <row r="36" spans="2:34" ht="13.5" customHeight="1">
      <c r="B36" s="40"/>
      <c r="C36" s="11" t="s">
        <v>2</v>
      </c>
      <c r="D36" s="11" t="s">
        <v>9</v>
      </c>
      <c r="E36" s="11" t="s">
        <v>9</v>
      </c>
      <c r="F36" s="11" t="s">
        <v>2</v>
      </c>
      <c r="G36" s="11" t="s">
        <v>9</v>
      </c>
      <c r="H36" s="41"/>
      <c r="I36" s="14"/>
      <c r="J36" s="40"/>
      <c r="K36" s="11" t="s">
        <v>2</v>
      </c>
      <c r="L36" s="11" t="s">
        <v>9</v>
      </c>
      <c r="M36" s="11" t="s">
        <v>9</v>
      </c>
      <c r="N36" s="11" t="s">
        <v>2</v>
      </c>
      <c r="O36" s="11" t="s">
        <v>9</v>
      </c>
      <c r="P36" s="41"/>
      <c r="Q36" s="15"/>
      <c r="R36" s="40"/>
      <c r="S36" s="11" t="s">
        <v>2</v>
      </c>
      <c r="T36" s="11" t="s">
        <v>29</v>
      </c>
      <c r="U36" s="11" t="s">
        <v>9</v>
      </c>
      <c r="V36" s="11" t="s">
        <v>2</v>
      </c>
      <c r="W36" s="11" t="s">
        <v>9</v>
      </c>
      <c r="X36" s="41"/>
      <c r="Y36" s="16"/>
      <c r="Z36" s="40"/>
      <c r="AA36" s="11" t="s">
        <v>2</v>
      </c>
      <c r="AB36" s="11" t="s">
        <v>9</v>
      </c>
      <c r="AC36" s="11" t="s">
        <v>9</v>
      </c>
      <c r="AD36" s="11" t="s">
        <v>2</v>
      </c>
      <c r="AE36" s="11" t="s">
        <v>9</v>
      </c>
      <c r="AF36" s="41"/>
    </row>
    <row r="37" spans="2:34" ht="13.5" customHeight="1">
      <c r="B37" s="36">
        <f>IF(H35&gt;EOMONTH(B26,0),"",H35+1)</f>
        <v>43884</v>
      </c>
      <c r="C37" s="28">
        <f>IF(B37="","",IF(B37&gt;=C27,"",B37+1))</f>
        <v>43885</v>
      </c>
      <c r="D37" s="28">
        <f>IF(C37="","",IF(C37&gt;=C27,"",C37+1))</f>
        <v>43886</v>
      </c>
      <c r="E37" s="28">
        <f>IF(D37="","",IF(D37&gt;=EOMONTH(B26,0),"",D37+1))</f>
        <v>43887</v>
      </c>
      <c r="F37" s="28">
        <f>IF(E37="","",IF(E37&gt;=EOMONTH(B26,0),"",E37+1))</f>
        <v>43888</v>
      </c>
      <c r="G37" s="28">
        <f>IF(F37="","",IF(F37&gt;=EOMONTH(B26,0),"",F37+1))</f>
        <v>43889</v>
      </c>
      <c r="H37" s="37">
        <f>IF(G37="","",IF(G37&gt;=EOMONTH(B26,0),"",G37+1))</f>
        <v>43890</v>
      </c>
      <c r="I37" s="14"/>
      <c r="J37" s="36">
        <f>IF(P35&gt;EOMONTH(J26,0),"",P35+1)</f>
        <v>43919</v>
      </c>
      <c r="K37" s="28">
        <f>IF(J37="","",IF(J37&gt;=K27,"",J37+1))</f>
        <v>43920</v>
      </c>
      <c r="L37" s="28">
        <f>IF(K37="","",IF(K37&gt;=K27,"",K37+1))</f>
        <v>43921</v>
      </c>
      <c r="M37" s="28" t="str">
        <f>IF(L37="","",IF(L37&gt;=EOMONTH(J26,0),"",L37+1))</f>
        <v/>
      </c>
      <c r="N37" s="28" t="str">
        <f>IF(M37="","",IF(M37&gt;=EOMONTH(J26,0),"",M37+1))</f>
        <v/>
      </c>
      <c r="O37" s="28" t="str">
        <f>IF(N37="","",IF(N37&gt;=EOMONTH(J26,0),"",N37+1))</f>
        <v/>
      </c>
      <c r="P37" s="37" t="str">
        <f>IF(O37="","",IF(O37&gt;=EOMONTH(J26,0),"",O37+1))</f>
        <v/>
      </c>
      <c r="Q37" s="15"/>
      <c r="R37" s="36">
        <f>IF(X35&gt;EOMONTH(R26,0),"",X35+1)</f>
        <v>43947</v>
      </c>
      <c r="S37" s="28">
        <f>IF(R37="","",IF(R37&gt;=S27,"",R37+1))</f>
        <v>43948</v>
      </c>
      <c r="T37" s="28">
        <f>IF(S37="","",IF(S37&gt;=S27,"",S37+1))</f>
        <v>43949</v>
      </c>
      <c r="U37" s="28">
        <f>IF(T37="","",IF(T37&gt;=EOMONTH(R26,0),"",T37+1))</f>
        <v>43950</v>
      </c>
      <c r="V37" s="28">
        <f>IF(U37="","",IF(U37&gt;=EOMONTH(R26,0),"",U37+1))</f>
        <v>43951</v>
      </c>
      <c r="W37" s="28" t="str">
        <f>IF(V37="","",IF(V37&gt;=EOMONTH(R26,0),"",V37+1))</f>
        <v/>
      </c>
      <c r="X37" s="37" t="str">
        <f>IF(W37="","",IF(W37&gt;=EOMONTH(R26,0),"",W37+1))</f>
        <v/>
      </c>
      <c r="Y37" s="16"/>
      <c r="Z37" s="36">
        <f>IF(AF35&gt;EOMONTH(Z26,0),"",AF35+1)</f>
        <v>43975</v>
      </c>
      <c r="AA37" s="28">
        <f>IF(Z37="","",IF(Z37&gt;=AA27,"",Z37+1))</f>
        <v>43976</v>
      </c>
      <c r="AB37" s="28">
        <f>IF(AA37="","",IF(AA37&gt;=AA27,"",AA37+1))</f>
        <v>43977</v>
      </c>
      <c r="AC37" s="28">
        <f>IF(AB37="","",IF(AB37&gt;=EOMONTH(Z26,0),"",AB37+1))</f>
        <v>43978</v>
      </c>
      <c r="AD37" s="28">
        <f>IF(AC37="","",IF(AC37&gt;=EOMONTH(Z26,0),"",AC37+1))</f>
        <v>43979</v>
      </c>
      <c r="AE37" s="28">
        <f>IF(AD37="","",IF(AD37&gt;=EOMONTH(Z26,0),"",AD37+1))</f>
        <v>43980</v>
      </c>
      <c r="AF37" s="37">
        <f>IF(AE37="","",IF(AE37&gt;=EOMONTH(Z26,0),"",AE37+1))</f>
        <v>43981</v>
      </c>
    </row>
    <row r="38" spans="2:34" ht="13.5" customHeight="1">
      <c r="B38" s="40"/>
      <c r="C38" s="11" t="s">
        <v>2</v>
      </c>
      <c r="D38" s="11" t="s">
        <v>29</v>
      </c>
      <c r="E38" s="11" t="s">
        <v>29</v>
      </c>
      <c r="F38" s="11" t="s">
        <v>2</v>
      </c>
      <c r="G38" s="11" t="s">
        <v>9</v>
      </c>
      <c r="H38" s="41"/>
      <c r="I38" s="14"/>
      <c r="J38" s="40"/>
      <c r="K38" s="11" t="s">
        <v>2</v>
      </c>
      <c r="L38" s="11" t="s">
        <v>9</v>
      </c>
      <c r="M38" s="11"/>
      <c r="N38" s="11"/>
      <c r="O38" s="11"/>
      <c r="P38" s="41"/>
      <c r="Q38" s="16"/>
      <c r="R38" s="40"/>
      <c r="S38" s="11" t="s">
        <v>2</v>
      </c>
      <c r="T38" s="11" t="s">
        <v>9</v>
      </c>
      <c r="U38" s="11" t="s">
        <v>9</v>
      </c>
      <c r="V38" s="11" t="s">
        <v>2</v>
      </c>
      <c r="W38" s="11"/>
      <c r="X38" s="41"/>
      <c r="Y38" s="15"/>
      <c r="Z38" s="40"/>
      <c r="AA38" s="11" t="s">
        <v>2</v>
      </c>
      <c r="AB38" s="11" t="s">
        <v>9</v>
      </c>
      <c r="AC38" s="11" t="s">
        <v>9</v>
      </c>
      <c r="AD38" s="11" t="s">
        <v>2</v>
      </c>
      <c r="AE38" s="11" t="s">
        <v>9</v>
      </c>
      <c r="AF38" s="41"/>
    </row>
    <row r="39" spans="2:34" ht="13.5" customHeight="1">
      <c r="B39" s="36" t="str">
        <f>IF(H37&gt;=EOMONTH(B26,0),"",H37+1)</f>
        <v/>
      </c>
      <c r="C39" s="29" t="str">
        <f>IF(B39="","",IF(B39&gt;EOMONTH(B26,0),"",B39+1))</f>
        <v/>
      </c>
      <c r="D39" s="29" t="str">
        <f t="shared" ref="D39:H39" si="26">IF(C39="","",IF(C39&lt;EOMONTH(C26,0),"",C39+1))</f>
        <v/>
      </c>
      <c r="E39" s="29" t="str">
        <f t="shared" si="26"/>
        <v/>
      </c>
      <c r="F39" s="29" t="str">
        <f t="shared" si="26"/>
        <v/>
      </c>
      <c r="G39" s="29" t="str">
        <f t="shared" si="26"/>
        <v/>
      </c>
      <c r="H39" s="42" t="str">
        <f t="shared" si="26"/>
        <v/>
      </c>
      <c r="I39" s="14"/>
      <c r="J39" s="36" t="str">
        <f>IF(P37&gt;=EOMONTH(J26,0),"",P37+1)</f>
        <v/>
      </c>
      <c r="K39" s="29" t="str">
        <f>IF(J39="","",IF(J39&gt;EOMONTH(J26,0),"",J39+1))</f>
        <v/>
      </c>
      <c r="L39" s="29" t="str">
        <f t="shared" ref="L39:P39" si="27">IF(K39="","",IF(K39&lt;EOMONTH(K26,0),"",K39+1))</f>
        <v/>
      </c>
      <c r="M39" s="29" t="str">
        <f t="shared" si="27"/>
        <v/>
      </c>
      <c r="N39" s="29" t="str">
        <f t="shared" si="27"/>
        <v/>
      </c>
      <c r="O39" s="29" t="str">
        <f t="shared" si="27"/>
        <v/>
      </c>
      <c r="P39" s="42" t="str">
        <f t="shared" si="27"/>
        <v/>
      </c>
      <c r="Q39" s="16"/>
      <c r="R39" s="36" t="str">
        <f>IF(X37&gt;=EOMONTH(R26,0),"",X37+1)</f>
        <v/>
      </c>
      <c r="S39" s="29" t="str">
        <f>IF(R39="","",IF(R39&gt;EOMONTH(R26,0),"",R39+1))</f>
        <v/>
      </c>
      <c r="T39" s="29" t="str">
        <f t="shared" ref="T39:W39" si="28">IF(S39="","",IF(S39&lt;EOMONTH(S26,0),"",S39+1))</f>
        <v/>
      </c>
      <c r="U39" s="29" t="str">
        <f t="shared" si="28"/>
        <v/>
      </c>
      <c r="V39" s="29" t="str">
        <f t="shared" si="28"/>
        <v/>
      </c>
      <c r="W39" s="29" t="str">
        <f t="shared" si="28"/>
        <v/>
      </c>
      <c r="X39" s="42"/>
      <c r="Y39" s="15"/>
      <c r="Z39" s="36">
        <f>IF(AF37&gt;=EOMONTH(Z26,0),"",AF37+1)</f>
        <v>43982</v>
      </c>
      <c r="AA39" s="29">
        <f>IF(Z39="","",IF(Z39&gt;EOMONTH(Z26,0),"",Z39+1))</f>
        <v>43983</v>
      </c>
      <c r="AB39" s="29">
        <f t="shared" ref="AB39:AE39" si="29">IF(AA39="","",IF(AA39&lt;EOMONTH(AA26,0),"",AA39+1))</f>
        <v>43984</v>
      </c>
      <c r="AC39" s="29">
        <f t="shared" si="29"/>
        <v>43985</v>
      </c>
      <c r="AD39" s="29">
        <f t="shared" si="29"/>
        <v>43986</v>
      </c>
      <c r="AE39" s="29">
        <f t="shared" si="29"/>
        <v>43987</v>
      </c>
      <c r="AF39" s="42"/>
    </row>
    <row r="40" spans="2:34" ht="13.5" customHeight="1" thickBot="1">
      <c r="B40" s="43"/>
      <c r="C40" s="44"/>
      <c r="D40" s="44"/>
      <c r="E40" s="44"/>
      <c r="F40" s="44"/>
      <c r="G40" s="44"/>
      <c r="H40" s="45"/>
      <c r="I40" s="1"/>
      <c r="J40" s="43"/>
      <c r="K40" s="44"/>
      <c r="L40" s="44"/>
      <c r="M40" s="44"/>
      <c r="N40" s="44"/>
      <c r="O40" s="44"/>
      <c r="P40" s="45"/>
      <c r="R40" s="43"/>
      <c r="S40" s="44"/>
      <c r="T40" s="44"/>
      <c r="U40" s="44"/>
      <c r="V40" s="44"/>
      <c r="W40" s="44"/>
      <c r="X40" s="45"/>
      <c r="Y40" s="1"/>
      <c r="Z40" s="43"/>
      <c r="AA40" s="44"/>
      <c r="AB40" s="44"/>
      <c r="AC40" s="44"/>
      <c r="AD40" s="44"/>
      <c r="AE40" s="44"/>
      <c r="AF40" s="45"/>
    </row>
    <row r="41" spans="2:34" ht="13.5" customHeight="1">
      <c r="B41" s="17" t="s">
        <v>10</v>
      </c>
      <c r="C41" s="17"/>
      <c r="D41" s="17"/>
      <c r="E41" s="17"/>
      <c r="F41" s="17">
        <f>COUNTIF(B29:H40,"P")*4</f>
        <v>44</v>
      </c>
      <c r="G41" s="17"/>
      <c r="H41" s="17"/>
      <c r="I41" s="1"/>
      <c r="J41" s="17" t="s">
        <v>10</v>
      </c>
      <c r="K41" s="17"/>
      <c r="L41" s="17"/>
      <c r="M41" s="17"/>
      <c r="N41" s="17">
        <f>COUNTIF(J29:P40,"P")*4</f>
        <v>60</v>
      </c>
      <c r="O41" s="17"/>
      <c r="P41" s="17"/>
      <c r="R41" s="17" t="s">
        <v>10</v>
      </c>
      <c r="S41" s="17"/>
      <c r="T41" s="17"/>
      <c r="U41" s="17"/>
      <c r="V41" s="17">
        <f>COUNTIF(R29:X40,"P")*4</f>
        <v>56</v>
      </c>
      <c r="W41" s="17"/>
      <c r="X41" s="17"/>
      <c r="Y41" s="1"/>
      <c r="Z41" s="17" t="s">
        <v>10</v>
      </c>
      <c r="AA41" s="17"/>
      <c r="AB41" s="17"/>
      <c r="AC41" s="17"/>
      <c r="AD41" s="17">
        <f>COUNTIF(Z29:AF40,"P")*4</f>
        <v>56</v>
      </c>
      <c r="AE41" s="17"/>
      <c r="AF41" s="17"/>
      <c r="AG41" t="s">
        <v>9</v>
      </c>
      <c r="AH41">
        <f>SUM(F41:AD41)</f>
        <v>216</v>
      </c>
    </row>
    <row r="42" spans="2:34" ht="13.5" customHeight="1">
      <c r="B42" s="17" t="s">
        <v>11</v>
      </c>
      <c r="C42" s="17"/>
      <c r="D42" s="17"/>
      <c r="E42" s="17"/>
      <c r="F42" s="17">
        <f>COUNTIF(B29:H40,"T")*4</f>
        <v>24</v>
      </c>
      <c r="G42" s="17"/>
      <c r="H42" s="17"/>
      <c r="I42" s="1"/>
      <c r="J42" s="17" t="s">
        <v>11</v>
      </c>
      <c r="K42" s="17"/>
      <c r="L42" s="17"/>
      <c r="M42" s="17"/>
      <c r="N42" s="17">
        <f>COUNTIF(J29:P40,"T")*4</f>
        <v>28</v>
      </c>
      <c r="O42" s="17"/>
      <c r="P42" s="17"/>
      <c r="R42" s="17" t="s">
        <v>11</v>
      </c>
      <c r="S42" s="17"/>
      <c r="T42" s="17"/>
      <c r="U42" s="17"/>
      <c r="V42" s="17">
        <f>COUNTIF(R29:X40,"T")*4</f>
        <v>24</v>
      </c>
      <c r="W42" s="17"/>
      <c r="X42" s="17"/>
      <c r="Y42" s="1"/>
      <c r="Z42" s="17" t="s">
        <v>11</v>
      </c>
      <c r="AA42" s="17"/>
      <c r="AB42" s="17"/>
      <c r="AC42" s="17"/>
      <c r="AD42" s="17">
        <f>COUNTIF(Z29:AF40,"T")*4</f>
        <v>24</v>
      </c>
      <c r="AE42" s="17"/>
      <c r="AF42" s="17"/>
      <c r="AG42" t="s">
        <v>2</v>
      </c>
      <c r="AH42">
        <f>SUM(F42:AD42)</f>
        <v>100</v>
      </c>
    </row>
    <row r="43" spans="2:34" ht="13.5" customHeight="1" thickBot="1">
      <c r="B43" s="17"/>
      <c r="C43" s="17"/>
      <c r="D43" s="17"/>
      <c r="E43" s="17"/>
      <c r="F43" s="17"/>
      <c r="G43" s="17"/>
      <c r="H43" s="17"/>
      <c r="I43" s="1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  <c r="Y43" s="1"/>
      <c r="Z43" s="17"/>
      <c r="AA43" s="17"/>
      <c r="AB43" s="17"/>
      <c r="AC43" s="17"/>
      <c r="AD43" s="17"/>
      <c r="AE43" s="17"/>
      <c r="AF43" s="17"/>
    </row>
    <row r="44" spans="2:34" ht="13.5" customHeight="1" thickBot="1">
      <c r="B44" s="81">
        <f>AA27+1</f>
        <v>43983</v>
      </c>
      <c r="C44" s="82"/>
      <c r="D44" s="82"/>
      <c r="E44" s="82"/>
      <c r="F44" s="82"/>
      <c r="G44" s="82"/>
      <c r="H44" s="83"/>
      <c r="I44" s="66"/>
      <c r="J44" s="81">
        <f>C45+1</f>
        <v>44013</v>
      </c>
      <c r="K44" s="82"/>
      <c r="L44" s="82"/>
      <c r="M44" s="82"/>
      <c r="N44" s="82"/>
      <c r="O44" s="82"/>
      <c r="P44" s="83"/>
      <c r="Q44" s="3"/>
      <c r="R44" s="81">
        <f>K45+1</f>
        <v>44044</v>
      </c>
      <c r="S44" s="82"/>
      <c r="T44" s="82"/>
      <c r="U44" s="82"/>
      <c r="V44" s="82"/>
      <c r="W44" s="82"/>
      <c r="X44" s="83"/>
      <c r="Y44" s="66"/>
      <c r="Z44" s="81">
        <f>S45+1</f>
        <v>44075</v>
      </c>
      <c r="AA44" s="82"/>
      <c r="AB44" s="82"/>
      <c r="AC44" s="82"/>
      <c r="AD44" s="82"/>
      <c r="AE44" s="82"/>
      <c r="AF44" s="83"/>
    </row>
    <row r="45" spans="2:34" ht="13.5" hidden="1" customHeight="1" thickBot="1">
      <c r="B45" s="33">
        <f>WEEKDAY(B44)</f>
        <v>2</v>
      </c>
      <c r="C45" s="34">
        <f>EOMONTH(B44,0)</f>
        <v>44012</v>
      </c>
      <c r="D45" s="24"/>
      <c r="E45" s="24"/>
      <c r="F45" s="24"/>
      <c r="G45" s="24"/>
      <c r="H45" s="8"/>
      <c r="I45" s="66"/>
      <c r="J45" s="33">
        <f>WEEKDAY(J44)</f>
        <v>4</v>
      </c>
      <c r="K45" s="34">
        <f>EOMONTH(J44,0)</f>
        <v>44043</v>
      </c>
      <c r="L45" s="24"/>
      <c r="M45" s="24"/>
      <c r="N45" s="24"/>
      <c r="O45" s="24"/>
      <c r="P45" s="8"/>
      <c r="Q45" s="3"/>
      <c r="R45" s="33">
        <f>WEEKDAY(R44)</f>
        <v>7</v>
      </c>
      <c r="S45" s="34">
        <f>EOMONTH(R44,0)</f>
        <v>44074</v>
      </c>
      <c r="T45" s="24"/>
      <c r="U45" s="24"/>
      <c r="V45" s="24"/>
      <c r="W45" s="24"/>
      <c r="X45" s="8"/>
      <c r="Y45" s="66"/>
      <c r="Z45" s="33">
        <f>WEEKDAY(Z44)</f>
        <v>3</v>
      </c>
      <c r="AA45" s="34">
        <f>EOMONTH(Z44,0)</f>
        <v>44104</v>
      </c>
      <c r="AB45" s="24"/>
      <c r="AC45" s="24"/>
      <c r="AD45" s="24"/>
      <c r="AE45" s="24"/>
      <c r="AF45" s="8"/>
    </row>
    <row r="46" spans="2:34" ht="13.5" customHeight="1">
      <c r="B46" s="35" t="s">
        <v>0</v>
      </c>
      <c r="C46" s="9" t="s">
        <v>1</v>
      </c>
      <c r="D46" s="9" t="s">
        <v>2</v>
      </c>
      <c r="E46" s="9" t="s">
        <v>3</v>
      </c>
      <c r="F46" s="9" t="s">
        <v>3</v>
      </c>
      <c r="G46" s="9" t="s">
        <v>1</v>
      </c>
      <c r="H46" s="12" t="s">
        <v>1</v>
      </c>
      <c r="I46" s="66"/>
      <c r="J46" s="35" t="s">
        <v>0</v>
      </c>
      <c r="K46" s="9" t="s">
        <v>1</v>
      </c>
      <c r="L46" s="9" t="s">
        <v>2</v>
      </c>
      <c r="M46" s="9" t="s">
        <v>3</v>
      </c>
      <c r="N46" s="9" t="s">
        <v>3</v>
      </c>
      <c r="O46" s="9" t="s">
        <v>1</v>
      </c>
      <c r="P46" s="12" t="s">
        <v>1</v>
      </c>
      <c r="Q46" s="3"/>
      <c r="R46" s="35" t="s">
        <v>0</v>
      </c>
      <c r="S46" s="9" t="s">
        <v>1</v>
      </c>
      <c r="T46" s="9" t="s">
        <v>2</v>
      </c>
      <c r="U46" s="9" t="s">
        <v>3</v>
      </c>
      <c r="V46" s="9" t="s">
        <v>3</v>
      </c>
      <c r="W46" s="9" t="s">
        <v>1</v>
      </c>
      <c r="X46" s="12" t="s">
        <v>1</v>
      </c>
      <c r="Y46" s="66"/>
      <c r="Z46" s="35" t="s">
        <v>0</v>
      </c>
      <c r="AA46" s="9" t="s">
        <v>1</v>
      </c>
      <c r="AB46" s="9" t="s">
        <v>2</v>
      </c>
      <c r="AC46" s="9" t="s">
        <v>3</v>
      </c>
      <c r="AD46" s="9" t="s">
        <v>3</v>
      </c>
      <c r="AE46" s="9" t="s">
        <v>1</v>
      </c>
      <c r="AF46" s="12" t="s">
        <v>1</v>
      </c>
    </row>
    <row r="47" spans="2:34" ht="13.5" customHeight="1">
      <c r="B47" s="36" t="str">
        <f>IF(B45=1,B44,"")</f>
        <v/>
      </c>
      <c r="C47" s="27">
        <f>IF(B47="",IF(B45=2,B44,""),B47+1)</f>
        <v>43983</v>
      </c>
      <c r="D47" s="27">
        <f>IF(C47="",IF(B45=3,B44,""),C47+1)</f>
        <v>43984</v>
      </c>
      <c r="E47" s="27">
        <f>IF(D47="",IF(B45=4,B44,""),D47+1)</f>
        <v>43985</v>
      </c>
      <c r="F47" s="27">
        <f>IF(E47="",IF(B45=5,B44,""),E47+1)</f>
        <v>43986</v>
      </c>
      <c r="G47" s="27">
        <f>IF(F47="",IF(B45=6,B44,""),F47+1)</f>
        <v>43987</v>
      </c>
      <c r="H47" s="37">
        <f>IF(G47="",IF(B45=7,B44,""),G47+1)</f>
        <v>43988</v>
      </c>
      <c r="I47" s="14"/>
      <c r="J47" s="36" t="str">
        <f>IF(J45=1,J44,"")</f>
        <v/>
      </c>
      <c r="K47" s="27" t="str">
        <f>IF(J47="",IF(J45=2,J44,""),J47+1)</f>
        <v/>
      </c>
      <c r="L47" s="27" t="str">
        <f>IF(K47="",IF(J45=3,J44,""),K47+1)</f>
        <v/>
      </c>
      <c r="M47" s="27">
        <f>IF(L47="",IF(J45=4,J44,""),L47+1)</f>
        <v>44013</v>
      </c>
      <c r="N47" s="27">
        <f>IF(M47="",IF(J45=5,J44,""),M47+1)</f>
        <v>44014</v>
      </c>
      <c r="O47" s="27">
        <f>IF(N47="",IF(J45=6,J44,""),N47+1)</f>
        <v>44015</v>
      </c>
      <c r="P47" s="37">
        <f>IF(O47="",IF(J45=7,J44,""),O47+1)</f>
        <v>44016</v>
      </c>
      <c r="Q47" s="15"/>
      <c r="R47" s="36" t="str">
        <f>IF(R45=1,R44,"")</f>
        <v/>
      </c>
      <c r="S47" s="27" t="str">
        <f>IF(R47="",IF(R45=2,R44,""),R47+1)</f>
        <v/>
      </c>
      <c r="T47" s="27" t="str">
        <f>IF(S47="",IF(R45=3,R44,""),S47+1)</f>
        <v/>
      </c>
      <c r="U47" s="27" t="str">
        <f>IF(T47="",IF(R45=4,R44,""),T47+1)</f>
        <v/>
      </c>
      <c r="V47" s="27" t="str">
        <f>IF(U47="",IF(R45=5,R44,""),U47+1)</f>
        <v/>
      </c>
      <c r="W47" s="27" t="str">
        <f>IF(V47="",IF(R45=6,R44,""),V47+1)</f>
        <v/>
      </c>
      <c r="X47" s="37">
        <f>IF(W47="",IF(R45=7,R44,""),W47+1)</f>
        <v>44044</v>
      </c>
      <c r="Y47" s="15"/>
      <c r="Z47" s="36" t="str">
        <f>IF(Z45=1,Z44,"")</f>
        <v/>
      </c>
      <c r="AA47" s="27" t="str">
        <f>IF(Z47="",IF(Z45=2,Z44,""),Z47+1)</f>
        <v/>
      </c>
      <c r="AB47" s="27">
        <f>IF(AA47="",IF(Z45=3,Z44,""),AA47+1)</f>
        <v>44075</v>
      </c>
      <c r="AC47" s="27">
        <f>IF(AB47="",IF(Z45=4,Z44,""),AB47+1)</f>
        <v>44076</v>
      </c>
      <c r="AD47" s="27">
        <f>IF(AC47="",IF(Z45=5,Z44,""),AC47+1)</f>
        <v>44077</v>
      </c>
      <c r="AE47" s="27">
        <f>IF(AD47="",IF(Z45=6,Z44,""),AD47+1)</f>
        <v>44078</v>
      </c>
      <c r="AF47" s="37">
        <f>IF(AE47="",IF(Z45=7,Z44,""),AE47+1)</f>
        <v>44079</v>
      </c>
    </row>
    <row r="48" spans="2:34" ht="13.5" customHeight="1">
      <c r="B48" s="38"/>
      <c r="C48" s="10" t="s">
        <v>2</v>
      </c>
      <c r="D48" s="10" t="s">
        <v>9</v>
      </c>
      <c r="E48" s="10" t="s">
        <v>9</v>
      </c>
      <c r="F48" s="10" t="s">
        <v>9</v>
      </c>
      <c r="G48" s="10" t="s">
        <v>9</v>
      </c>
      <c r="H48" s="39"/>
      <c r="I48" s="14"/>
      <c r="J48" s="38"/>
      <c r="K48" s="10"/>
      <c r="L48" s="10"/>
      <c r="M48" s="10" t="s">
        <v>9</v>
      </c>
      <c r="N48" s="10" t="s">
        <v>9</v>
      </c>
      <c r="O48" s="10" t="s">
        <v>9</v>
      </c>
      <c r="P48" s="39"/>
      <c r="Q48" s="15"/>
      <c r="R48" s="38"/>
      <c r="S48" s="10"/>
      <c r="T48" s="10"/>
      <c r="U48" s="10"/>
      <c r="V48" s="10"/>
      <c r="W48" s="10"/>
      <c r="X48" s="39"/>
      <c r="Y48" s="15"/>
      <c r="Z48" s="38"/>
      <c r="AA48" s="10"/>
      <c r="AB48" s="10" t="s">
        <v>9</v>
      </c>
      <c r="AC48" s="10" t="s">
        <v>9</v>
      </c>
      <c r="AD48" s="10" t="s">
        <v>9</v>
      </c>
      <c r="AE48" s="10" t="s">
        <v>9</v>
      </c>
      <c r="AF48" s="39"/>
    </row>
    <row r="49" spans="2:34" ht="13.5" customHeight="1">
      <c r="B49" s="36">
        <f>H47+1</f>
        <v>43989</v>
      </c>
      <c r="C49" s="28">
        <f>B49+1</f>
        <v>43990</v>
      </c>
      <c r="D49" s="28">
        <f t="shared" ref="D49:H49" si="30">C49+1</f>
        <v>43991</v>
      </c>
      <c r="E49" s="28">
        <f t="shared" si="30"/>
        <v>43992</v>
      </c>
      <c r="F49" s="28">
        <f t="shared" si="30"/>
        <v>43993</v>
      </c>
      <c r="G49" s="28">
        <f t="shared" si="30"/>
        <v>43994</v>
      </c>
      <c r="H49" s="37">
        <f t="shared" si="30"/>
        <v>43995</v>
      </c>
      <c r="I49" s="14"/>
      <c r="J49" s="36">
        <f>P47+1</f>
        <v>44017</v>
      </c>
      <c r="K49" s="28">
        <f>J49+1</f>
        <v>44018</v>
      </c>
      <c r="L49" s="28">
        <f t="shared" ref="L49:P49" si="31">K49+1</f>
        <v>44019</v>
      </c>
      <c r="M49" s="28">
        <f t="shared" si="31"/>
        <v>44020</v>
      </c>
      <c r="N49" s="28">
        <f t="shared" si="31"/>
        <v>44021</v>
      </c>
      <c r="O49" s="28">
        <f t="shared" si="31"/>
        <v>44022</v>
      </c>
      <c r="P49" s="37">
        <f t="shared" si="31"/>
        <v>44023</v>
      </c>
      <c r="Q49" s="15"/>
      <c r="R49" s="36">
        <f>X47+1</f>
        <v>44045</v>
      </c>
      <c r="S49" s="28">
        <f>R49+1</f>
        <v>44046</v>
      </c>
      <c r="T49" s="28">
        <f t="shared" ref="T49:X49" si="32">S49+1</f>
        <v>44047</v>
      </c>
      <c r="U49" s="28">
        <f t="shared" si="32"/>
        <v>44048</v>
      </c>
      <c r="V49" s="28">
        <f t="shared" si="32"/>
        <v>44049</v>
      </c>
      <c r="W49" s="28">
        <f t="shared" si="32"/>
        <v>44050</v>
      </c>
      <c r="X49" s="37">
        <f t="shared" si="32"/>
        <v>44051</v>
      </c>
      <c r="Y49" s="16"/>
      <c r="Z49" s="36">
        <f>AF47+1</f>
        <v>44080</v>
      </c>
      <c r="AA49" s="28">
        <f>Z49+1</f>
        <v>44081</v>
      </c>
      <c r="AB49" s="28">
        <f t="shared" ref="AB49:AF49" si="33">AA49+1</f>
        <v>44082</v>
      </c>
      <c r="AC49" s="28">
        <f t="shared" si="33"/>
        <v>44083</v>
      </c>
      <c r="AD49" s="28">
        <f t="shared" si="33"/>
        <v>44084</v>
      </c>
      <c r="AE49" s="28">
        <f t="shared" si="33"/>
        <v>44085</v>
      </c>
      <c r="AF49" s="37">
        <f t="shared" si="33"/>
        <v>44086</v>
      </c>
    </row>
    <row r="50" spans="2:34" ht="13.5" customHeight="1">
      <c r="B50" s="40"/>
      <c r="C50" s="11" t="s">
        <v>2</v>
      </c>
      <c r="D50" s="11" t="s">
        <v>9</v>
      </c>
      <c r="E50" s="11" t="s">
        <v>9</v>
      </c>
      <c r="F50" s="11" t="s">
        <v>29</v>
      </c>
      <c r="G50" s="11" t="s">
        <v>9</v>
      </c>
      <c r="H50" s="41"/>
      <c r="I50" s="14"/>
      <c r="J50" s="40"/>
      <c r="K50" s="11" t="s">
        <v>2</v>
      </c>
      <c r="L50" s="11" t="s">
        <v>9</v>
      </c>
      <c r="M50" s="11" t="s">
        <v>9</v>
      </c>
      <c r="N50" s="11" t="s">
        <v>9</v>
      </c>
      <c r="O50" s="11" t="s">
        <v>9</v>
      </c>
      <c r="P50" s="41"/>
      <c r="Q50" s="15"/>
      <c r="R50" s="40"/>
      <c r="S50" s="11" t="s">
        <v>2</v>
      </c>
      <c r="T50" s="11" t="s">
        <v>9</v>
      </c>
      <c r="U50" s="11" t="s">
        <v>9</v>
      </c>
      <c r="V50" s="11" t="s">
        <v>9</v>
      </c>
      <c r="W50" s="11" t="s">
        <v>9</v>
      </c>
      <c r="X50" s="41"/>
      <c r="Y50" s="16"/>
      <c r="Z50" s="40"/>
      <c r="AA50" s="11" t="s">
        <v>29</v>
      </c>
      <c r="AB50" s="11" t="s">
        <v>9</v>
      </c>
      <c r="AC50" s="11" t="s">
        <v>9</v>
      </c>
      <c r="AD50" s="11" t="s">
        <v>9</v>
      </c>
      <c r="AE50" s="11" t="s">
        <v>9</v>
      </c>
      <c r="AF50" s="41"/>
    </row>
    <row r="51" spans="2:34" ht="13.5" customHeight="1">
      <c r="B51" s="36">
        <f>H49+1</f>
        <v>43996</v>
      </c>
      <c r="C51" s="28">
        <f>B51+1</f>
        <v>43997</v>
      </c>
      <c r="D51" s="28">
        <f t="shared" ref="D51:H51" si="34">C51+1</f>
        <v>43998</v>
      </c>
      <c r="E51" s="28">
        <f t="shared" si="34"/>
        <v>43999</v>
      </c>
      <c r="F51" s="28">
        <f t="shared" si="34"/>
        <v>44000</v>
      </c>
      <c r="G51" s="28">
        <f t="shared" si="34"/>
        <v>44001</v>
      </c>
      <c r="H51" s="37">
        <f t="shared" si="34"/>
        <v>44002</v>
      </c>
      <c r="I51" s="14"/>
      <c r="J51" s="36">
        <f>P49+1</f>
        <v>44024</v>
      </c>
      <c r="K51" s="28">
        <f>J51+1</f>
        <v>44025</v>
      </c>
      <c r="L51" s="28">
        <f t="shared" ref="L51:P51" si="35">K51+1</f>
        <v>44026</v>
      </c>
      <c r="M51" s="28">
        <f t="shared" si="35"/>
        <v>44027</v>
      </c>
      <c r="N51" s="28">
        <f t="shared" si="35"/>
        <v>44028</v>
      </c>
      <c r="O51" s="28">
        <f t="shared" si="35"/>
        <v>44029</v>
      </c>
      <c r="P51" s="37">
        <f t="shared" si="35"/>
        <v>44030</v>
      </c>
      <c r="Q51" s="15"/>
      <c r="R51" s="36">
        <f>X49+1</f>
        <v>44052</v>
      </c>
      <c r="S51" s="28">
        <f>R51+1</f>
        <v>44053</v>
      </c>
      <c r="T51" s="28">
        <f t="shared" ref="T51:X51" si="36">S51+1</f>
        <v>44054</v>
      </c>
      <c r="U51" s="28">
        <f t="shared" si="36"/>
        <v>44055</v>
      </c>
      <c r="V51" s="28">
        <f t="shared" si="36"/>
        <v>44056</v>
      </c>
      <c r="W51" s="28">
        <f t="shared" si="36"/>
        <v>44057</v>
      </c>
      <c r="X51" s="37">
        <f t="shared" si="36"/>
        <v>44058</v>
      </c>
      <c r="Y51" s="16"/>
      <c r="Z51" s="36">
        <f>AF49+1</f>
        <v>44087</v>
      </c>
      <c r="AA51" s="28">
        <f>Z51+1</f>
        <v>44088</v>
      </c>
      <c r="AB51" s="28">
        <f t="shared" ref="AB51:AF51" si="37">AA51+1</f>
        <v>44089</v>
      </c>
      <c r="AC51" s="28">
        <f t="shared" si="37"/>
        <v>44090</v>
      </c>
      <c r="AD51" s="28">
        <f t="shared" si="37"/>
        <v>44091</v>
      </c>
      <c r="AE51" s="28">
        <f t="shared" si="37"/>
        <v>44092</v>
      </c>
      <c r="AF51" s="37">
        <f t="shared" si="37"/>
        <v>44093</v>
      </c>
    </row>
    <row r="52" spans="2:34" ht="13.5" customHeight="1">
      <c r="B52" s="40"/>
      <c r="C52" s="11" t="s">
        <v>2</v>
      </c>
      <c r="D52" s="11" t="s">
        <v>9</v>
      </c>
      <c r="E52" s="11" t="s">
        <v>9</v>
      </c>
      <c r="F52" s="11" t="s">
        <v>2</v>
      </c>
      <c r="G52" s="11" t="s">
        <v>9</v>
      </c>
      <c r="H52" s="41"/>
      <c r="I52" s="14"/>
      <c r="J52" s="40"/>
      <c r="K52" s="11" t="s">
        <v>2</v>
      </c>
      <c r="L52" s="11" t="s">
        <v>9</v>
      </c>
      <c r="M52" s="11" t="s">
        <v>9</v>
      </c>
      <c r="N52" s="11" t="s">
        <v>9</v>
      </c>
      <c r="O52" s="11" t="s">
        <v>9</v>
      </c>
      <c r="P52" s="41"/>
      <c r="Q52" s="15"/>
      <c r="R52" s="40"/>
      <c r="S52" s="11" t="s">
        <v>2</v>
      </c>
      <c r="T52" s="11" t="s">
        <v>9</v>
      </c>
      <c r="U52" s="11" t="s">
        <v>9</v>
      </c>
      <c r="V52" s="11" t="s">
        <v>9</v>
      </c>
      <c r="W52" s="11" t="s">
        <v>9</v>
      </c>
      <c r="X52" s="41"/>
      <c r="Y52" s="16"/>
      <c r="Z52" s="40"/>
      <c r="AA52" s="11" t="s">
        <v>2</v>
      </c>
      <c r="AB52" s="11" t="s">
        <v>9</v>
      </c>
      <c r="AC52" s="11" t="s">
        <v>9</v>
      </c>
      <c r="AD52" s="11" t="s">
        <v>2</v>
      </c>
      <c r="AE52" s="11" t="s">
        <v>9</v>
      </c>
      <c r="AF52" s="41"/>
    </row>
    <row r="53" spans="2:34" ht="13.5" customHeight="1">
      <c r="B53" s="36">
        <f>H51+1</f>
        <v>44003</v>
      </c>
      <c r="C53" s="28">
        <f>B53+1</f>
        <v>44004</v>
      </c>
      <c r="D53" s="28">
        <f t="shared" ref="D53:H53" si="38">C53+1</f>
        <v>44005</v>
      </c>
      <c r="E53" s="28">
        <f t="shared" si="38"/>
        <v>44006</v>
      </c>
      <c r="F53" s="28">
        <f t="shared" si="38"/>
        <v>44007</v>
      </c>
      <c r="G53" s="28">
        <f t="shared" si="38"/>
        <v>44008</v>
      </c>
      <c r="H53" s="37">
        <f t="shared" si="38"/>
        <v>44009</v>
      </c>
      <c r="I53" s="14"/>
      <c r="J53" s="36">
        <f>P51+1</f>
        <v>44031</v>
      </c>
      <c r="K53" s="28">
        <f>J53+1</f>
        <v>44032</v>
      </c>
      <c r="L53" s="28">
        <f t="shared" ref="L53:P53" si="39">K53+1</f>
        <v>44033</v>
      </c>
      <c r="M53" s="28">
        <f t="shared" si="39"/>
        <v>44034</v>
      </c>
      <c r="N53" s="28">
        <f t="shared" si="39"/>
        <v>44035</v>
      </c>
      <c r="O53" s="28">
        <f t="shared" si="39"/>
        <v>44036</v>
      </c>
      <c r="P53" s="37">
        <f t="shared" si="39"/>
        <v>44037</v>
      </c>
      <c r="Q53" s="15"/>
      <c r="R53" s="36">
        <f>X51+1</f>
        <v>44059</v>
      </c>
      <c r="S53" s="28">
        <f>R53+1</f>
        <v>44060</v>
      </c>
      <c r="T53" s="28">
        <f t="shared" ref="T53:X53" si="40">S53+1</f>
        <v>44061</v>
      </c>
      <c r="U53" s="28">
        <f t="shared" si="40"/>
        <v>44062</v>
      </c>
      <c r="V53" s="28">
        <f t="shared" si="40"/>
        <v>44063</v>
      </c>
      <c r="W53" s="28">
        <f t="shared" si="40"/>
        <v>44064</v>
      </c>
      <c r="X53" s="37">
        <f t="shared" si="40"/>
        <v>44065</v>
      </c>
      <c r="Y53" s="16"/>
      <c r="Z53" s="36">
        <f>AF51+1</f>
        <v>44094</v>
      </c>
      <c r="AA53" s="28">
        <f>Z53+1</f>
        <v>44095</v>
      </c>
      <c r="AB53" s="28">
        <f t="shared" ref="AB53:AF53" si="41">AA53+1</f>
        <v>44096</v>
      </c>
      <c r="AC53" s="28">
        <f t="shared" si="41"/>
        <v>44097</v>
      </c>
      <c r="AD53" s="28">
        <f t="shared" si="41"/>
        <v>44098</v>
      </c>
      <c r="AE53" s="28">
        <f t="shared" si="41"/>
        <v>44099</v>
      </c>
      <c r="AF53" s="37">
        <f t="shared" si="41"/>
        <v>44100</v>
      </c>
    </row>
    <row r="54" spans="2:34" ht="13.5" customHeight="1">
      <c r="B54" s="40"/>
      <c r="C54" s="11" t="s">
        <v>2</v>
      </c>
      <c r="D54" s="11" t="s">
        <v>9</v>
      </c>
      <c r="E54" s="11" t="s">
        <v>9</v>
      </c>
      <c r="F54" s="11" t="s">
        <v>2</v>
      </c>
      <c r="G54" s="11" t="s">
        <v>9</v>
      </c>
      <c r="H54" s="41"/>
      <c r="I54" s="14"/>
      <c r="J54" s="40"/>
      <c r="K54" s="11" t="s">
        <v>2</v>
      </c>
      <c r="L54" s="11" t="s">
        <v>9</v>
      </c>
      <c r="M54" s="11" t="s">
        <v>9</v>
      </c>
      <c r="N54" s="11" t="s">
        <v>2</v>
      </c>
      <c r="O54" s="11" t="s">
        <v>9</v>
      </c>
      <c r="P54" s="41"/>
      <c r="Q54" s="15"/>
      <c r="R54" s="40"/>
      <c r="S54" s="11" t="s">
        <v>2</v>
      </c>
      <c r="T54" s="11" t="s">
        <v>9</v>
      </c>
      <c r="U54" s="11" t="s">
        <v>9</v>
      </c>
      <c r="V54" s="11" t="s">
        <v>2</v>
      </c>
      <c r="W54" s="11" t="s">
        <v>9</v>
      </c>
      <c r="X54" s="41"/>
      <c r="Y54" s="16"/>
      <c r="Z54" s="40"/>
      <c r="AA54" s="11" t="s">
        <v>2</v>
      </c>
      <c r="AB54" s="11" t="s">
        <v>9</v>
      </c>
      <c r="AC54" s="11" t="s">
        <v>9</v>
      </c>
      <c r="AD54" s="11" t="s">
        <v>2</v>
      </c>
      <c r="AE54" s="11" t="s">
        <v>9</v>
      </c>
      <c r="AF54" s="41"/>
    </row>
    <row r="55" spans="2:34" ht="13.5" customHeight="1">
      <c r="B55" s="36">
        <f>IF(H53&gt;EOMONTH(B44,0),"",H53+1)</f>
        <v>44010</v>
      </c>
      <c r="C55" s="28">
        <f>IF(B55="","",IF(B55&gt;=C45,"",B55+1))</f>
        <v>44011</v>
      </c>
      <c r="D55" s="28">
        <f>IF(C55="","",IF(C55&gt;=C45,"",C55+1))</f>
        <v>44012</v>
      </c>
      <c r="E55" s="28" t="str">
        <f>IF(D55="","",IF(D55&gt;=EOMONTH(B44,0),"",D55+1))</f>
        <v/>
      </c>
      <c r="F55" s="28" t="str">
        <f>IF(E55="","",IF(E55&gt;=EOMONTH(B44,0),"",E55+1))</f>
        <v/>
      </c>
      <c r="G55" s="28" t="str">
        <f>IF(F55="","",IF(F55&gt;=EOMONTH(B44,0),"",F55+1))</f>
        <v/>
      </c>
      <c r="H55" s="37" t="str">
        <f>IF(G55="","",IF(G55&gt;=EOMONTH(B44,0),"",G55+1))</f>
        <v/>
      </c>
      <c r="I55" s="14"/>
      <c r="J55" s="36">
        <f>IF(P53&gt;EOMONTH(J44,0),"",P53+1)</f>
        <v>44038</v>
      </c>
      <c r="K55" s="28">
        <f>IF(J55="","",IF(J55&gt;=K45,"",J55+1))</f>
        <v>44039</v>
      </c>
      <c r="L55" s="28">
        <f>IF(K55="","",IF(K55&gt;=K45,"",K55+1))</f>
        <v>44040</v>
      </c>
      <c r="M55" s="28">
        <f>IF(L55="","",IF(L55&gt;=EOMONTH(J44,0),"",L55+1))</f>
        <v>44041</v>
      </c>
      <c r="N55" s="28">
        <f>IF(M55="","",IF(M55&gt;=EOMONTH(J44,0),"",M55+1))</f>
        <v>44042</v>
      </c>
      <c r="O55" s="28">
        <f>IF(N55="","",IF(N55&gt;=EOMONTH(J44,0),"",N55+1))</f>
        <v>44043</v>
      </c>
      <c r="P55" s="37" t="str">
        <f>IF(O55="","",IF(O55&gt;=EOMONTH(J44,0),"",O55+1))</f>
        <v/>
      </c>
      <c r="Q55" s="15"/>
      <c r="R55" s="36">
        <f>IF(X53&gt;EOMONTH(R44,0),"",X53+1)</f>
        <v>44066</v>
      </c>
      <c r="S55" s="28">
        <f>IF(R55="","",IF(R55&gt;=S45,"",R55+1))</f>
        <v>44067</v>
      </c>
      <c r="T55" s="28">
        <f>IF(S55="","",IF(S55&gt;=S45,"",S55+1))</f>
        <v>44068</v>
      </c>
      <c r="U55" s="28">
        <f>IF(T55="","",IF(T55&gt;=EOMONTH(R44,0),"",T55+1))</f>
        <v>44069</v>
      </c>
      <c r="V55" s="28">
        <f>IF(U55="","",IF(U55&gt;=EOMONTH(R44,0),"",U55+1))</f>
        <v>44070</v>
      </c>
      <c r="W55" s="28">
        <f>IF(V55="","",IF(V55&gt;=EOMONTH(R44,0),"",V55+1))</f>
        <v>44071</v>
      </c>
      <c r="X55" s="37">
        <f>IF(W55="","",IF(W55&gt;=EOMONTH(R44,0),"",W55+1))</f>
        <v>44072</v>
      </c>
      <c r="Y55" s="16"/>
      <c r="Z55" s="36">
        <f>IF(AF53&gt;EOMONTH(Z44,0),"",AF53+1)</f>
        <v>44101</v>
      </c>
      <c r="AA55" s="28">
        <f>IF(Z55="","",IF(Z55&gt;=AA45,"",Z55+1))</f>
        <v>44102</v>
      </c>
      <c r="AB55" s="28">
        <f>IF(AA55="","",IF(AA55&gt;=AA45,"",AA55+1))</f>
        <v>44103</v>
      </c>
      <c r="AC55" s="28">
        <f>IF(AB55="","",IF(AB55&gt;=EOMONTH(Z44,0),"",AB55+1))</f>
        <v>44104</v>
      </c>
      <c r="AD55" s="28" t="str">
        <f>IF(AC55="","",IF(AC55&gt;=EOMONTH(Z44,0),"",AC55+1))</f>
        <v/>
      </c>
      <c r="AE55" s="28" t="str">
        <f>IF(AD55="","",IF(AD55&gt;=EOMONTH(Z44,0),"",AD55+1))</f>
        <v/>
      </c>
      <c r="AF55" s="37" t="str">
        <f>IF(AE55="","",IF(AE55&gt;=EOMONTH(Z44,0),"",AE55+1))</f>
        <v/>
      </c>
    </row>
    <row r="56" spans="2:34" ht="13.5" customHeight="1">
      <c r="B56" s="40"/>
      <c r="C56" s="11" t="s">
        <v>2</v>
      </c>
      <c r="D56" s="11" t="s">
        <v>9</v>
      </c>
      <c r="E56" s="11"/>
      <c r="F56" s="11"/>
      <c r="G56" s="11"/>
      <c r="H56" s="41"/>
      <c r="I56" s="14"/>
      <c r="J56" s="40"/>
      <c r="K56" s="11" t="s">
        <v>2</v>
      </c>
      <c r="L56" s="11" t="s">
        <v>9</v>
      </c>
      <c r="M56" s="11" t="s">
        <v>9</v>
      </c>
      <c r="N56" s="11" t="s">
        <v>2</v>
      </c>
      <c r="O56" s="11" t="s">
        <v>9</v>
      </c>
      <c r="P56" s="41"/>
      <c r="Q56" s="16"/>
      <c r="R56" s="40"/>
      <c r="S56" s="11" t="s">
        <v>2</v>
      </c>
      <c r="T56" s="11" t="s">
        <v>9</v>
      </c>
      <c r="U56" s="11" t="s">
        <v>9</v>
      </c>
      <c r="V56" s="11" t="s">
        <v>2</v>
      </c>
      <c r="W56" s="11" t="s">
        <v>9</v>
      </c>
      <c r="X56" s="41"/>
      <c r="Y56" s="15"/>
      <c r="Z56" s="40"/>
      <c r="AA56" s="11" t="s">
        <v>2</v>
      </c>
      <c r="AB56" s="11" t="s">
        <v>9</v>
      </c>
      <c r="AC56" s="11" t="s">
        <v>9</v>
      </c>
      <c r="AD56" s="11"/>
      <c r="AE56" s="11"/>
      <c r="AF56" s="41"/>
    </row>
    <row r="57" spans="2:34" ht="13.5" customHeight="1">
      <c r="B57" s="36" t="str">
        <f>IF(H55&gt;=EOMONTH(B44,0),"",H55+1)</f>
        <v/>
      </c>
      <c r="C57" s="29" t="str">
        <f>IF(B57="","",IF(B57&gt;EOMONTH(B44,0),"",B57+1))</f>
        <v/>
      </c>
      <c r="D57" s="29" t="str">
        <f t="shared" ref="D57:G57" si="42">IF(C57="","",IF(C57&lt;EOMONTH(C44,0),"",C57+1))</f>
        <v/>
      </c>
      <c r="E57" s="29" t="str">
        <f t="shared" si="42"/>
        <v/>
      </c>
      <c r="F57" s="29" t="str">
        <f t="shared" si="42"/>
        <v/>
      </c>
      <c r="G57" s="29" t="str">
        <f t="shared" si="42"/>
        <v/>
      </c>
      <c r="H57" s="42"/>
      <c r="I57" s="14"/>
      <c r="J57" s="36"/>
      <c r="K57" s="29" t="str">
        <f>IF(J57="","",IF(J57&gt;EOMONTH(J44,0),"",J57+1))</f>
        <v/>
      </c>
      <c r="L57" s="29" t="str">
        <f t="shared" ref="L57:P57" si="43">IF(K57="","",IF(K57&lt;EOMONTH(K44,0),"",K57+1))</f>
        <v/>
      </c>
      <c r="M57" s="29" t="str">
        <f t="shared" si="43"/>
        <v/>
      </c>
      <c r="N57" s="29" t="str">
        <f t="shared" si="43"/>
        <v/>
      </c>
      <c r="O57" s="29" t="str">
        <f t="shared" si="43"/>
        <v/>
      </c>
      <c r="P57" s="42" t="str">
        <f t="shared" si="43"/>
        <v/>
      </c>
      <c r="Q57" s="16"/>
      <c r="R57" s="36">
        <f>IF(X55&gt;=EOMONTH(R44,0),"",X55+1)</f>
        <v>44073</v>
      </c>
      <c r="S57" s="53">
        <v>31</v>
      </c>
      <c r="T57" s="29">
        <f t="shared" ref="T57:W57" si="44">IF(S57="","",IF(S57&lt;EOMONTH(S44,0),"",S57+1))</f>
        <v>32</v>
      </c>
      <c r="U57" s="29">
        <f t="shared" si="44"/>
        <v>33</v>
      </c>
      <c r="V57" s="29">
        <f t="shared" si="44"/>
        <v>34</v>
      </c>
      <c r="W57" s="29">
        <f t="shared" si="44"/>
        <v>35</v>
      </c>
      <c r="X57" s="42"/>
      <c r="Y57" s="15"/>
      <c r="Z57" s="36" t="str">
        <f>IF(AF55&gt;=EOMONTH(Z44,0),"",AF55+1)</f>
        <v/>
      </c>
      <c r="AA57" s="53">
        <v>31</v>
      </c>
      <c r="AB57" s="29">
        <f t="shared" ref="AB57:AE57" si="45">IF(AA57="","",IF(AA57&lt;EOMONTH(AA44,0),"",AA57+1))</f>
        <v>32</v>
      </c>
      <c r="AC57" s="29">
        <f t="shared" si="45"/>
        <v>33</v>
      </c>
      <c r="AD57" s="29">
        <f t="shared" si="45"/>
        <v>34</v>
      </c>
      <c r="AE57" s="29">
        <f t="shared" si="45"/>
        <v>35</v>
      </c>
      <c r="AF57" s="42"/>
    </row>
    <row r="58" spans="2:34" ht="13.5" customHeight="1" thickBot="1">
      <c r="B58" s="43"/>
      <c r="C58" s="44"/>
      <c r="D58" s="44"/>
      <c r="E58" s="44"/>
      <c r="F58" s="44"/>
      <c r="G58" s="44"/>
      <c r="H58" s="45"/>
      <c r="I58" s="1"/>
      <c r="J58" s="43"/>
      <c r="K58" s="44"/>
      <c r="L58" s="44"/>
      <c r="M58" s="44"/>
      <c r="N58" s="44"/>
      <c r="O58" s="44"/>
      <c r="P58" s="45"/>
      <c r="R58" s="43"/>
      <c r="S58" s="44" t="s">
        <v>2</v>
      </c>
      <c r="T58" s="44"/>
      <c r="U58" s="44"/>
      <c r="V58" s="44"/>
      <c r="W58" s="44"/>
      <c r="X58" s="45"/>
      <c r="Y58" s="1"/>
      <c r="Z58" s="43"/>
      <c r="AA58" s="44"/>
      <c r="AB58" s="44"/>
      <c r="AC58" s="44"/>
      <c r="AD58" s="44"/>
      <c r="AE58" s="44"/>
      <c r="AF58" s="45"/>
    </row>
    <row r="59" spans="2:34" ht="13.5" customHeight="1">
      <c r="B59" s="17" t="s">
        <v>10</v>
      </c>
      <c r="C59" s="17"/>
      <c r="D59" s="17"/>
      <c r="E59" s="17"/>
      <c r="F59" s="17">
        <f>COUNTIF(B47:H58,"P")*4</f>
        <v>56</v>
      </c>
      <c r="G59" s="17"/>
      <c r="H59" s="17"/>
      <c r="I59" s="1"/>
      <c r="J59" s="17" t="s">
        <v>10</v>
      </c>
      <c r="K59" s="17"/>
      <c r="L59" s="17"/>
      <c r="M59" s="17"/>
      <c r="N59" s="17">
        <f>COUNTIF(J47:P58,"P")*4</f>
        <v>68</v>
      </c>
      <c r="O59" s="17"/>
      <c r="P59" s="17"/>
      <c r="R59" s="17" t="s">
        <v>10</v>
      </c>
      <c r="S59" s="17"/>
      <c r="T59" s="17"/>
      <c r="U59" s="17"/>
      <c r="V59" s="17">
        <f>COUNTIF(R47:X58,"P")*4</f>
        <v>56</v>
      </c>
      <c r="W59" s="17"/>
      <c r="X59" s="17"/>
      <c r="Y59" s="1"/>
      <c r="Z59" s="17" t="s">
        <v>10</v>
      </c>
      <c r="AA59" s="17"/>
      <c r="AB59" s="17"/>
      <c r="AC59" s="17"/>
      <c r="AD59" s="17">
        <f>COUNTIF(Z47:AF58,"P")*4</f>
        <v>64</v>
      </c>
      <c r="AE59" s="17"/>
      <c r="AF59" s="17"/>
      <c r="AG59" t="s">
        <v>9</v>
      </c>
      <c r="AH59">
        <f>SUM(F59:AD59)</f>
        <v>244</v>
      </c>
    </row>
    <row r="60" spans="2:34" ht="13.5" customHeight="1">
      <c r="B60" s="17" t="s">
        <v>11</v>
      </c>
      <c r="C60" s="17"/>
      <c r="D60" s="17"/>
      <c r="E60" s="17"/>
      <c r="F60" s="17">
        <f>COUNTIF(B47:H58,"T")*4</f>
        <v>28</v>
      </c>
      <c r="G60" s="17"/>
      <c r="H60" s="17"/>
      <c r="I60" s="1"/>
      <c r="J60" s="17" t="s">
        <v>11</v>
      </c>
      <c r="K60" s="17"/>
      <c r="L60" s="17"/>
      <c r="M60" s="17"/>
      <c r="N60" s="17">
        <f>COUNTIF(J47:P58,"T")*4</f>
        <v>24</v>
      </c>
      <c r="O60" s="17"/>
      <c r="P60" s="17"/>
      <c r="R60" s="17" t="s">
        <v>11</v>
      </c>
      <c r="S60" s="17"/>
      <c r="T60" s="17"/>
      <c r="U60" s="17"/>
      <c r="V60" s="17">
        <f>COUNTIF(R47:X58,"T")*4</f>
        <v>28</v>
      </c>
      <c r="W60" s="17"/>
      <c r="X60" s="17"/>
      <c r="Y60" s="1"/>
      <c r="Z60" s="17" t="s">
        <v>11</v>
      </c>
      <c r="AA60" s="17"/>
      <c r="AB60" s="17"/>
      <c r="AC60" s="17"/>
      <c r="AD60" s="17">
        <f>COUNTIF(Z47:AF58,"T")*4</f>
        <v>20</v>
      </c>
      <c r="AE60" s="17"/>
      <c r="AF60" s="17"/>
      <c r="AG60" t="s">
        <v>2</v>
      </c>
      <c r="AH60">
        <f>SUM(F60:AD60)</f>
        <v>100</v>
      </c>
    </row>
    <row r="61" spans="2:34" ht="13.5" customHeight="1" thickBot="1">
      <c r="P61" s="2"/>
    </row>
    <row r="62" spans="2:34" ht="13.5" customHeight="1" thickBot="1">
      <c r="B62" s="81">
        <f>AA45+1</f>
        <v>44105</v>
      </c>
      <c r="C62" s="82"/>
      <c r="D62" s="82"/>
      <c r="E62" s="82"/>
      <c r="F62" s="82"/>
      <c r="G62" s="82"/>
      <c r="H62" s="83"/>
      <c r="I62" s="66"/>
      <c r="J62" s="81">
        <f>C63+1</f>
        <v>44136</v>
      </c>
      <c r="K62" s="82"/>
      <c r="L62" s="82"/>
      <c r="M62" s="82"/>
      <c r="N62" s="82"/>
      <c r="O62" s="82"/>
      <c r="P62" s="83"/>
      <c r="Q62" s="3"/>
      <c r="R62" s="81">
        <f>K63+1</f>
        <v>44166</v>
      </c>
      <c r="S62" s="82"/>
      <c r="T62" s="82"/>
      <c r="U62" s="82"/>
      <c r="V62" s="82"/>
      <c r="W62" s="82"/>
      <c r="X62" s="83"/>
      <c r="Y62" s="66"/>
      <c r="Z62" s="81">
        <f>S63+1</f>
        <v>44197</v>
      </c>
      <c r="AA62" s="82"/>
      <c r="AB62" s="82"/>
      <c r="AC62" s="82"/>
      <c r="AD62" s="82"/>
      <c r="AE62" s="82"/>
      <c r="AF62" s="83"/>
    </row>
    <row r="63" spans="2:34" ht="13.5" hidden="1" customHeight="1" thickBot="1">
      <c r="B63" s="33">
        <f>WEEKDAY(B62)</f>
        <v>5</v>
      </c>
      <c r="C63" s="34">
        <f>EOMONTH(B62,0)</f>
        <v>44135</v>
      </c>
      <c r="D63" s="24"/>
      <c r="E63" s="24"/>
      <c r="F63" s="24"/>
      <c r="G63" s="24"/>
      <c r="H63" s="8"/>
      <c r="I63" s="66"/>
      <c r="J63" s="33">
        <f>WEEKDAY(J62)</f>
        <v>1</v>
      </c>
      <c r="K63" s="34">
        <f>EOMONTH(J62,0)</f>
        <v>44165</v>
      </c>
      <c r="L63" s="24"/>
      <c r="M63" s="24"/>
      <c r="N63" s="24"/>
      <c r="O63" s="24"/>
      <c r="P63" s="8"/>
      <c r="Q63" s="3"/>
      <c r="R63" s="33">
        <f>WEEKDAY(R62)</f>
        <v>3</v>
      </c>
      <c r="S63" s="34">
        <f>EOMONTH(R62,0)</f>
        <v>44196</v>
      </c>
      <c r="T63" s="24"/>
      <c r="U63" s="24"/>
      <c r="V63" s="24"/>
      <c r="W63" s="24"/>
      <c r="X63" s="8"/>
      <c r="Y63" s="66"/>
      <c r="Z63" s="33">
        <f>WEEKDAY(Z62)</f>
        <v>6</v>
      </c>
      <c r="AA63" s="34">
        <f>EOMONTH(Z62,0)</f>
        <v>44227</v>
      </c>
      <c r="AB63" s="24"/>
      <c r="AC63" s="24"/>
      <c r="AD63" s="24"/>
      <c r="AE63" s="24"/>
      <c r="AF63" s="8"/>
    </row>
    <row r="64" spans="2:34" ht="13.5" customHeight="1">
      <c r="B64" s="35" t="s">
        <v>0</v>
      </c>
      <c r="C64" s="9" t="s">
        <v>1</v>
      </c>
      <c r="D64" s="9" t="s">
        <v>2</v>
      </c>
      <c r="E64" s="9" t="s">
        <v>3</v>
      </c>
      <c r="F64" s="9" t="s">
        <v>3</v>
      </c>
      <c r="G64" s="9" t="s">
        <v>1</v>
      </c>
      <c r="H64" s="12" t="s">
        <v>1</v>
      </c>
      <c r="I64" s="66"/>
      <c r="J64" s="35" t="s">
        <v>0</v>
      </c>
      <c r="K64" s="9" t="s">
        <v>1</v>
      </c>
      <c r="L64" s="9" t="s">
        <v>2</v>
      </c>
      <c r="M64" s="9" t="s">
        <v>3</v>
      </c>
      <c r="N64" s="9" t="s">
        <v>3</v>
      </c>
      <c r="O64" s="9" t="s">
        <v>1</v>
      </c>
      <c r="P64" s="12" t="s">
        <v>1</v>
      </c>
      <c r="Q64" s="3"/>
      <c r="R64" s="35" t="s">
        <v>0</v>
      </c>
      <c r="S64" s="9" t="s">
        <v>1</v>
      </c>
      <c r="T64" s="9" t="s">
        <v>2</v>
      </c>
      <c r="U64" s="9" t="s">
        <v>3</v>
      </c>
      <c r="V64" s="9" t="s">
        <v>3</v>
      </c>
      <c r="W64" s="9" t="s">
        <v>1</v>
      </c>
      <c r="X64" s="12" t="s">
        <v>1</v>
      </c>
      <c r="Y64" s="66"/>
      <c r="Z64" s="35" t="s">
        <v>0</v>
      </c>
      <c r="AA64" s="9" t="s">
        <v>1</v>
      </c>
      <c r="AB64" s="9" t="s">
        <v>2</v>
      </c>
      <c r="AC64" s="9" t="s">
        <v>3</v>
      </c>
      <c r="AD64" s="9" t="s">
        <v>3</v>
      </c>
      <c r="AE64" s="9" t="s">
        <v>1</v>
      </c>
      <c r="AF64" s="12" t="s">
        <v>1</v>
      </c>
    </row>
    <row r="65" spans="2:34" ht="13.5" customHeight="1">
      <c r="B65" s="36" t="str">
        <f>IF(B63=1,B62,"")</f>
        <v/>
      </c>
      <c r="C65" s="27" t="str">
        <f>IF(B65="",IF(B63=2,B62,""),B65+1)</f>
        <v/>
      </c>
      <c r="D65" s="27" t="str">
        <f>IF(C65="",IF(B63=3,B62,""),C65+1)</f>
        <v/>
      </c>
      <c r="E65" s="27" t="str">
        <f>IF(D65="",IF(B63=4,B62,""),D65+1)</f>
        <v/>
      </c>
      <c r="F65" s="27">
        <f>IF(E65="",IF(B63=5,B62,""),E65+1)</f>
        <v>44105</v>
      </c>
      <c r="G65" s="27">
        <f>IF(F65="",IF(B63=6,B62,""),F65+1)</f>
        <v>44106</v>
      </c>
      <c r="H65" s="37">
        <f>IF(G65="",IF(B63=7,B62,""),G65+1)</f>
        <v>44107</v>
      </c>
      <c r="I65" s="14"/>
      <c r="J65" s="36">
        <f>IF(J63=1,J62,"")</f>
        <v>44136</v>
      </c>
      <c r="K65" s="27">
        <f>IF(J65="",IF(J63=2,J62,""),J65+1)</f>
        <v>44137</v>
      </c>
      <c r="L65" s="27">
        <f>IF(K65="",IF(J63=3,J62,""),K65+1)</f>
        <v>44138</v>
      </c>
      <c r="M65" s="27">
        <f>IF(L65="",IF(J63=4,J62,""),L65+1)</f>
        <v>44139</v>
      </c>
      <c r="N65" s="27">
        <f>IF(M65="",IF(J63=5,J62,""),M65+1)</f>
        <v>44140</v>
      </c>
      <c r="O65" s="27">
        <f>IF(N65="",IF(J63=6,J62,""),N65+1)</f>
        <v>44141</v>
      </c>
      <c r="P65" s="37">
        <f>IF(O65="",IF(J63=7,J62,""),O65+1)</f>
        <v>44142</v>
      </c>
      <c r="Q65" s="15"/>
      <c r="R65" s="36" t="str">
        <f>IF(R63=1,R62,"")</f>
        <v/>
      </c>
      <c r="S65" s="27" t="str">
        <f>IF(R65="",IF(R63=2,R62,""),R65+1)</f>
        <v/>
      </c>
      <c r="T65" s="27">
        <f>IF(S65="",IF(R63=3,R62,""),S65+1)</f>
        <v>44166</v>
      </c>
      <c r="U65" s="27">
        <f>IF(T65="",IF(R63=4,R62,""),T65+1)</f>
        <v>44167</v>
      </c>
      <c r="V65" s="27">
        <f>IF(U65="",IF(R63=5,R62,""),U65+1)</f>
        <v>44168</v>
      </c>
      <c r="W65" s="27">
        <f>IF(V65="",IF(R63=6,R62,""),V65+1)</f>
        <v>44169</v>
      </c>
      <c r="X65" s="37">
        <f>IF(W65="",IF(R63=7,R62,""),W65+1)</f>
        <v>44170</v>
      </c>
      <c r="Y65" s="15"/>
      <c r="Z65" s="36" t="str">
        <f>IF(Z63=1,Z62,"")</f>
        <v/>
      </c>
      <c r="AA65" s="27" t="str">
        <f>IF(Z65="",IF(Z63=2,Z62,""),Z65+1)</f>
        <v/>
      </c>
      <c r="AB65" s="27" t="str">
        <f>IF(AA65="",IF(Z63=3,Z62,""),AA65+1)</f>
        <v/>
      </c>
      <c r="AC65" s="27" t="str">
        <f>IF(AB65="",IF(Z63=4,Z62,""),AB65+1)</f>
        <v/>
      </c>
      <c r="AD65" s="27" t="str">
        <f>IF(AC65="",IF(Z63=5,Z62,""),AC65+1)</f>
        <v/>
      </c>
      <c r="AE65" s="27">
        <f>IF(AD65="",IF(Z63=6,Z62,""),AD65+1)</f>
        <v>44197</v>
      </c>
      <c r="AF65" s="37">
        <f>IF(AE65="",IF(Z63=7,Z62,""),AE65+1)</f>
        <v>44198</v>
      </c>
    </row>
    <row r="66" spans="2:34" ht="13.5" customHeight="1">
      <c r="B66" s="38"/>
      <c r="C66" s="10"/>
      <c r="D66" s="10"/>
      <c r="E66" s="10"/>
      <c r="F66" s="10" t="s">
        <v>9</v>
      </c>
      <c r="G66" s="10" t="s">
        <v>9</v>
      </c>
      <c r="H66" s="39"/>
      <c r="I66" s="14"/>
      <c r="J66" s="38"/>
      <c r="K66" s="10" t="s">
        <v>29</v>
      </c>
      <c r="L66" s="10" t="s">
        <v>9</v>
      </c>
      <c r="M66" s="10" t="s">
        <v>9</v>
      </c>
      <c r="N66" s="10" t="s">
        <v>9</v>
      </c>
      <c r="O66" s="10" t="s">
        <v>9</v>
      </c>
      <c r="P66" s="39"/>
      <c r="Q66" s="15"/>
      <c r="R66" s="38"/>
      <c r="S66" s="10"/>
      <c r="T66" s="10" t="s">
        <v>9</v>
      </c>
      <c r="U66" s="10" t="s">
        <v>9</v>
      </c>
      <c r="V66" s="10" t="s">
        <v>9</v>
      </c>
      <c r="W66" s="10" t="s">
        <v>9</v>
      </c>
      <c r="X66" s="39"/>
      <c r="Y66" s="15"/>
      <c r="Z66" s="38"/>
      <c r="AA66" s="10"/>
      <c r="AB66" s="10"/>
      <c r="AC66" s="10"/>
      <c r="AD66" s="10"/>
      <c r="AE66" s="10" t="s">
        <v>27</v>
      </c>
      <c r="AF66" s="39" t="s">
        <v>27</v>
      </c>
    </row>
    <row r="67" spans="2:34" ht="13.5" customHeight="1">
      <c r="B67" s="36">
        <f>H65+1</f>
        <v>44108</v>
      </c>
      <c r="C67" s="28">
        <f>B67+1</f>
        <v>44109</v>
      </c>
      <c r="D67" s="28">
        <f t="shared" ref="D67:H67" si="46">C67+1</f>
        <v>44110</v>
      </c>
      <c r="E67" s="28">
        <f t="shared" si="46"/>
        <v>44111</v>
      </c>
      <c r="F67" s="28">
        <f t="shared" si="46"/>
        <v>44112</v>
      </c>
      <c r="G67" s="28">
        <f t="shared" si="46"/>
        <v>44113</v>
      </c>
      <c r="H67" s="37">
        <f t="shared" si="46"/>
        <v>44114</v>
      </c>
      <c r="I67" s="14"/>
      <c r="J67" s="36">
        <f>P65+1</f>
        <v>44143</v>
      </c>
      <c r="K67" s="28">
        <f>J67+1</f>
        <v>44144</v>
      </c>
      <c r="L67" s="28">
        <f t="shared" ref="L67:P67" si="47">K67+1</f>
        <v>44145</v>
      </c>
      <c r="M67" s="28">
        <f t="shared" si="47"/>
        <v>44146</v>
      </c>
      <c r="N67" s="28">
        <f t="shared" si="47"/>
        <v>44147</v>
      </c>
      <c r="O67" s="28">
        <f t="shared" si="47"/>
        <v>44148</v>
      </c>
      <c r="P67" s="37">
        <f t="shared" si="47"/>
        <v>44149</v>
      </c>
      <c r="Q67" s="15"/>
      <c r="R67" s="36">
        <f>X65+1</f>
        <v>44171</v>
      </c>
      <c r="S67" s="28">
        <f>R67+1</f>
        <v>44172</v>
      </c>
      <c r="T67" s="28">
        <f t="shared" ref="T67:X67" si="48">S67+1</f>
        <v>44173</v>
      </c>
      <c r="U67" s="28">
        <f t="shared" si="48"/>
        <v>44174</v>
      </c>
      <c r="V67" s="28">
        <f t="shared" si="48"/>
        <v>44175</v>
      </c>
      <c r="W67" s="28">
        <f t="shared" si="48"/>
        <v>44176</v>
      </c>
      <c r="X67" s="37">
        <f t="shared" si="48"/>
        <v>44177</v>
      </c>
      <c r="Y67" s="16"/>
      <c r="Z67" s="36">
        <f>AF65+1</f>
        <v>44199</v>
      </c>
      <c r="AA67" s="28">
        <f>Z67+1</f>
        <v>44200</v>
      </c>
      <c r="AB67" s="28">
        <f t="shared" ref="AB67:AF67" si="49">AA67+1</f>
        <v>44201</v>
      </c>
      <c r="AC67" s="28">
        <f t="shared" si="49"/>
        <v>44202</v>
      </c>
      <c r="AD67" s="28">
        <f t="shared" si="49"/>
        <v>44203</v>
      </c>
      <c r="AE67" s="28">
        <f t="shared" si="49"/>
        <v>44204</v>
      </c>
      <c r="AF67" s="37">
        <f t="shared" si="49"/>
        <v>44205</v>
      </c>
    </row>
    <row r="68" spans="2:34" ht="13.5" customHeight="1">
      <c r="B68" s="40"/>
      <c r="C68" s="11" t="s">
        <v>2</v>
      </c>
      <c r="D68" s="11" t="s">
        <v>9</v>
      </c>
      <c r="E68" s="11" t="s">
        <v>9</v>
      </c>
      <c r="F68" s="11" t="s">
        <v>12</v>
      </c>
      <c r="G68" s="11" t="s">
        <v>9</v>
      </c>
      <c r="H68" s="41"/>
      <c r="I68" s="14"/>
      <c r="J68" s="40"/>
      <c r="K68" s="11" t="s">
        <v>2</v>
      </c>
      <c r="L68" s="11" t="s">
        <v>9</v>
      </c>
      <c r="M68" s="11" t="s">
        <v>9</v>
      </c>
      <c r="N68" s="11" t="s">
        <v>9</v>
      </c>
      <c r="O68" s="11" t="s">
        <v>9</v>
      </c>
      <c r="P68" s="41"/>
      <c r="Q68" s="15"/>
      <c r="R68" s="40"/>
      <c r="S68" s="11" t="s">
        <v>2</v>
      </c>
      <c r="T68" s="11" t="s">
        <v>9</v>
      </c>
      <c r="U68" s="11" t="s">
        <v>9</v>
      </c>
      <c r="V68" s="11" t="s">
        <v>9</v>
      </c>
      <c r="W68" s="11" t="s">
        <v>9</v>
      </c>
      <c r="X68" s="41"/>
      <c r="Y68" s="16"/>
      <c r="Z68" s="40" t="s">
        <v>27</v>
      </c>
      <c r="AA68" s="11" t="s">
        <v>9</v>
      </c>
      <c r="AB68" s="11" t="s">
        <v>12</v>
      </c>
      <c r="AC68" s="11" t="s">
        <v>12</v>
      </c>
      <c r="AD68" s="11" t="s">
        <v>12</v>
      </c>
      <c r="AE68" s="11" t="s">
        <v>12</v>
      </c>
      <c r="AF68" s="41"/>
    </row>
    <row r="69" spans="2:34" ht="13.5" customHeight="1">
      <c r="B69" s="36">
        <f>H67+1</f>
        <v>44115</v>
      </c>
      <c r="C69" s="28">
        <f>B69+1</f>
        <v>44116</v>
      </c>
      <c r="D69" s="28">
        <f t="shared" ref="D69:H69" si="50">C69+1</f>
        <v>44117</v>
      </c>
      <c r="E69" s="28">
        <f t="shared" si="50"/>
        <v>44118</v>
      </c>
      <c r="F69" s="28">
        <f t="shared" si="50"/>
        <v>44119</v>
      </c>
      <c r="G69" s="28">
        <f t="shared" si="50"/>
        <v>44120</v>
      </c>
      <c r="H69" s="37">
        <f t="shared" si="50"/>
        <v>44121</v>
      </c>
      <c r="I69" s="14"/>
      <c r="J69" s="36">
        <f>P67+1</f>
        <v>44150</v>
      </c>
      <c r="K69" s="28">
        <f>J69+1</f>
        <v>44151</v>
      </c>
      <c r="L69" s="28">
        <f t="shared" ref="L69:P69" si="51">K69+1</f>
        <v>44152</v>
      </c>
      <c r="M69" s="28">
        <f t="shared" si="51"/>
        <v>44153</v>
      </c>
      <c r="N69" s="28">
        <f t="shared" si="51"/>
        <v>44154</v>
      </c>
      <c r="O69" s="28">
        <f t="shared" si="51"/>
        <v>44155</v>
      </c>
      <c r="P69" s="37">
        <f t="shared" si="51"/>
        <v>44156</v>
      </c>
      <c r="Q69" s="15"/>
      <c r="R69" s="36">
        <f>X67+1</f>
        <v>44178</v>
      </c>
      <c r="S69" s="28">
        <f>R69+1</f>
        <v>44179</v>
      </c>
      <c r="T69" s="28">
        <f t="shared" ref="T69:X69" si="52">S69+1</f>
        <v>44180</v>
      </c>
      <c r="U69" s="28">
        <f t="shared" si="52"/>
        <v>44181</v>
      </c>
      <c r="V69" s="28">
        <f t="shared" si="52"/>
        <v>44182</v>
      </c>
      <c r="W69" s="28">
        <f t="shared" si="52"/>
        <v>44183</v>
      </c>
      <c r="X69" s="37">
        <f t="shared" si="52"/>
        <v>44184</v>
      </c>
      <c r="Y69" s="16"/>
      <c r="Z69" s="36">
        <f>AF67+1</f>
        <v>44206</v>
      </c>
      <c r="AA69" s="28">
        <f>Z69+1</f>
        <v>44207</v>
      </c>
      <c r="AB69" s="28">
        <f t="shared" ref="AB69:AF69" si="53">AA69+1</f>
        <v>44208</v>
      </c>
      <c r="AC69" s="28">
        <f t="shared" si="53"/>
        <v>44209</v>
      </c>
      <c r="AD69" s="28">
        <f t="shared" si="53"/>
        <v>44210</v>
      </c>
      <c r="AE69" s="28">
        <f t="shared" si="53"/>
        <v>44211</v>
      </c>
      <c r="AF69" s="37">
        <f t="shared" si="53"/>
        <v>44212</v>
      </c>
    </row>
    <row r="70" spans="2:34" ht="13.5" customHeight="1">
      <c r="B70" s="40"/>
      <c r="C70" s="11" t="s">
        <v>29</v>
      </c>
      <c r="D70" s="11" t="s">
        <v>9</v>
      </c>
      <c r="E70" s="11" t="s">
        <v>9</v>
      </c>
      <c r="F70" s="11" t="s">
        <v>9</v>
      </c>
      <c r="G70" s="11" t="s">
        <v>9</v>
      </c>
      <c r="H70" s="41"/>
      <c r="I70" s="14"/>
      <c r="J70" s="40"/>
      <c r="K70" s="11" t="s">
        <v>2</v>
      </c>
      <c r="L70" s="11" t="s">
        <v>9</v>
      </c>
      <c r="M70" s="11" t="s">
        <v>9</v>
      </c>
      <c r="N70" s="11" t="s">
        <v>2</v>
      </c>
      <c r="O70" s="11" t="s">
        <v>9</v>
      </c>
      <c r="P70" s="41"/>
      <c r="Q70" s="15"/>
      <c r="R70" s="40"/>
      <c r="S70" s="11" t="s">
        <v>2</v>
      </c>
      <c r="T70" s="11" t="s">
        <v>9</v>
      </c>
      <c r="U70" s="11" t="s">
        <v>9</v>
      </c>
      <c r="V70" s="11" t="s">
        <v>27</v>
      </c>
      <c r="W70" s="11" t="s">
        <v>27</v>
      </c>
      <c r="X70" s="41" t="s">
        <v>27</v>
      </c>
      <c r="Y70" s="16"/>
      <c r="Z70" s="40"/>
      <c r="AA70" s="11" t="s">
        <v>2</v>
      </c>
      <c r="AB70" s="11" t="s">
        <v>9</v>
      </c>
      <c r="AC70" s="11" t="s">
        <v>9</v>
      </c>
      <c r="AD70" s="11" t="s">
        <v>9</v>
      </c>
      <c r="AE70" s="11" t="s">
        <v>9</v>
      </c>
      <c r="AF70" s="41"/>
    </row>
    <row r="71" spans="2:34" ht="13.5" customHeight="1">
      <c r="B71" s="36">
        <f>H69+1</f>
        <v>44122</v>
      </c>
      <c r="C71" s="28">
        <f>B71+1</f>
        <v>44123</v>
      </c>
      <c r="D71" s="28">
        <f t="shared" ref="D71:H71" si="54">C71+1</f>
        <v>44124</v>
      </c>
      <c r="E71" s="28">
        <f t="shared" si="54"/>
        <v>44125</v>
      </c>
      <c r="F71" s="28">
        <f t="shared" si="54"/>
        <v>44126</v>
      </c>
      <c r="G71" s="28">
        <f t="shared" si="54"/>
        <v>44127</v>
      </c>
      <c r="H71" s="37">
        <f t="shared" si="54"/>
        <v>44128</v>
      </c>
      <c r="I71" s="14"/>
      <c r="J71" s="36">
        <f>P69+1</f>
        <v>44157</v>
      </c>
      <c r="K71" s="28">
        <f>J71+1</f>
        <v>44158</v>
      </c>
      <c r="L71" s="28">
        <f t="shared" ref="L71:P71" si="55">K71+1</f>
        <v>44159</v>
      </c>
      <c r="M71" s="28">
        <f t="shared" si="55"/>
        <v>44160</v>
      </c>
      <c r="N71" s="28">
        <f t="shared" si="55"/>
        <v>44161</v>
      </c>
      <c r="O71" s="28">
        <f t="shared" si="55"/>
        <v>44162</v>
      </c>
      <c r="P71" s="37">
        <f t="shared" si="55"/>
        <v>44163</v>
      </c>
      <c r="Q71" s="15"/>
      <c r="R71" s="36">
        <f>X69+1</f>
        <v>44185</v>
      </c>
      <c r="S71" s="28">
        <f>R71+1</f>
        <v>44186</v>
      </c>
      <c r="T71" s="28">
        <f t="shared" ref="T71:X71" si="56">S71+1</f>
        <v>44187</v>
      </c>
      <c r="U71" s="28">
        <f t="shared" si="56"/>
        <v>44188</v>
      </c>
      <c r="V71" s="28">
        <f t="shared" si="56"/>
        <v>44189</v>
      </c>
      <c r="W71" s="28">
        <f t="shared" si="56"/>
        <v>44190</v>
      </c>
      <c r="X71" s="37">
        <f t="shared" si="56"/>
        <v>44191</v>
      </c>
      <c r="Y71" s="16"/>
      <c r="Z71" s="36">
        <f>AF69+1</f>
        <v>44213</v>
      </c>
      <c r="AA71" s="28">
        <f>Z71+1</f>
        <v>44214</v>
      </c>
      <c r="AB71" s="28">
        <f t="shared" ref="AB71:AF71" si="57">AA71+1</f>
        <v>44215</v>
      </c>
      <c r="AC71" s="28">
        <f t="shared" si="57"/>
        <v>44216</v>
      </c>
      <c r="AD71" s="28">
        <f t="shared" si="57"/>
        <v>44217</v>
      </c>
      <c r="AE71" s="28">
        <f t="shared" si="57"/>
        <v>44218</v>
      </c>
      <c r="AF71" s="37">
        <f t="shared" si="57"/>
        <v>44219</v>
      </c>
    </row>
    <row r="72" spans="2:34" ht="13.5" customHeight="1">
      <c r="B72" s="40"/>
      <c r="C72" s="11" t="s">
        <v>2</v>
      </c>
      <c r="D72" s="11" t="s">
        <v>9</v>
      </c>
      <c r="E72" s="11" t="s">
        <v>9</v>
      </c>
      <c r="F72" s="11" t="s">
        <v>2</v>
      </c>
      <c r="G72" s="11" t="s">
        <v>9</v>
      </c>
      <c r="H72" s="41"/>
      <c r="I72" s="14"/>
      <c r="J72" s="40"/>
      <c r="K72" s="11" t="s">
        <v>2</v>
      </c>
      <c r="L72" s="11" t="s">
        <v>9</v>
      </c>
      <c r="M72" s="11" t="s">
        <v>9</v>
      </c>
      <c r="N72" s="11" t="s">
        <v>2</v>
      </c>
      <c r="O72" s="11" t="s">
        <v>9</v>
      </c>
      <c r="P72" s="41"/>
      <c r="Q72" s="15"/>
      <c r="R72" s="40" t="s">
        <v>27</v>
      </c>
      <c r="S72" s="11" t="s">
        <v>27</v>
      </c>
      <c r="T72" s="11" t="s">
        <v>27</v>
      </c>
      <c r="U72" s="11" t="s">
        <v>27</v>
      </c>
      <c r="V72" s="11" t="s">
        <v>27</v>
      </c>
      <c r="W72" s="11" t="s">
        <v>27</v>
      </c>
      <c r="X72" s="41" t="s">
        <v>27</v>
      </c>
      <c r="Y72" s="16"/>
      <c r="Z72" s="40"/>
      <c r="AA72" s="11" t="s">
        <v>2</v>
      </c>
      <c r="AB72" s="11" t="s">
        <v>9</v>
      </c>
      <c r="AC72" s="11" t="s">
        <v>9</v>
      </c>
      <c r="AD72" s="11" t="s">
        <v>2</v>
      </c>
      <c r="AE72" s="11" t="s">
        <v>9</v>
      </c>
      <c r="AF72" s="41"/>
    </row>
    <row r="73" spans="2:34" ht="13.5" customHeight="1">
      <c r="B73" s="36">
        <f>IF(H71&gt;EOMONTH(B62,0),"",H71+1)</f>
        <v>44129</v>
      </c>
      <c r="C73" s="28">
        <f>IF(B73="","",IF(B73&gt;=C63,"",B73+1))</f>
        <v>44130</v>
      </c>
      <c r="D73" s="28">
        <f>IF(C73="","",IF(C73&gt;=C63,"",C73+1))</f>
        <v>44131</v>
      </c>
      <c r="E73" s="28">
        <f>IF(D73="","",IF(D73&gt;=EOMONTH(B62,0),"",D73+1))</f>
        <v>44132</v>
      </c>
      <c r="F73" s="28">
        <f>IF(E73="","",IF(E73&gt;=EOMONTH(B62,0),"",E73+1))</f>
        <v>44133</v>
      </c>
      <c r="G73" s="28">
        <f>IF(F73="","",IF(F73&gt;=EOMONTH(B62,0),"",F73+1))</f>
        <v>44134</v>
      </c>
      <c r="H73" s="37">
        <f>IF(G73="","",IF(G73&gt;=EOMONTH(B62,0),"",G73+1))</f>
        <v>44135</v>
      </c>
      <c r="I73" s="14"/>
      <c r="J73" s="36">
        <f>IF(P71&gt;EOMONTH(J62,0),"",P71+1)</f>
        <v>44164</v>
      </c>
      <c r="K73" s="28">
        <f>IF(J73="","",IF(J73&gt;=K63,"",J73+1))</f>
        <v>44165</v>
      </c>
      <c r="L73" s="28" t="str">
        <f>IF(K73="","",IF(K73&gt;=K63,"",K73+1))</f>
        <v/>
      </c>
      <c r="M73" s="28" t="str">
        <f>IF(L73="","",IF(L73&gt;=EOMONTH(J62,0),"",L73+1))</f>
        <v/>
      </c>
      <c r="N73" s="28" t="str">
        <f>IF(M73="","",IF(M73&gt;=EOMONTH(J62,0),"",M73+1))</f>
        <v/>
      </c>
      <c r="O73" s="28" t="str">
        <f>IF(N73="","",IF(N73&gt;=EOMONTH(J62,0),"",N73+1))</f>
        <v/>
      </c>
      <c r="P73" s="37" t="str">
        <f>IF(O73="","",IF(O73&gt;=EOMONTH(J62,0),"",O73+1))</f>
        <v/>
      </c>
      <c r="Q73" s="15"/>
      <c r="R73" s="36">
        <f>IF(X71&gt;EOMONTH(R62,0),"",X71+1)</f>
        <v>44192</v>
      </c>
      <c r="S73" s="28">
        <f>IF(R73="","",IF(R73&gt;=S63,"",R73+1))</f>
        <v>44193</v>
      </c>
      <c r="T73" s="28">
        <f>IF(S73="","",IF(S73&gt;=S63,"",S73+1))</f>
        <v>44194</v>
      </c>
      <c r="U73" s="28">
        <f>IF(T73="","",IF(T73&gt;=EOMONTH(R62,0),"",T73+1))</f>
        <v>44195</v>
      </c>
      <c r="V73" s="28">
        <f>IF(U73="","",IF(U73&gt;=EOMONTH(R62,0),"",U73+1))</f>
        <v>44196</v>
      </c>
      <c r="W73" s="28" t="str">
        <f>IF(V73="","",IF(V73&gt;=EOMONTH(R62,0),"",V73+1))</f>
        <v/>
      </c>
      <c r="X73" s="37" t="str">
        <f>IF(W73="","",IF(W73&gt;=EOMONTH(R62,0),"",W73+1))</f>
        <v/>
      </c>
      <c r="Y73" s="16"/>
      <c r="Z73" s="36">
        <f>IF(AF71&gt;EOMONTH(Z62,0),"",AF71+1)</f>
        <v>44220</v>
      </c>
      <c r="AA73" s="28">
        <f>IF(Z73="","",IF(Z73&gt;=AA63,"",Z73+1))</f>
        <v>44221</v>
      </c>
      <c r="AB73" s="28">
        <f>IF(AA73="","",IF(AA73&gt;=AA63,"",AA73+1))</f>
        <v>44222</v>
      </c>
      <c r="AC73" s="28">
        <f>IF(AB73="","",IF(AB73&gt;=EOMONTH(Z62,0),"",AB73+1))</f>
        <v>44223</v>
      </c>
      <c r="AD73" s="28">
        <f>IF(AC73="","",IF(AC73&gt;=EOMONTH(Z62,0),"",AC73+1))</f>
        <v>44224</v>
      </c>
      <c r="AE73" s="28">
        <f>IF(AD73="","",IF(AD73&gt;=EOMONTH(Z62,0),"",AD73+1))</f>
        <v>44225</v>
      </c>
      <c r="AF73" s="37">
        <f>IF(AE73="","",IF(AE73&gt;=EOMONTH(Z62,0),"",AE73+1))</f>
        <v>44226</v>
      </c>
    </row>
    <row r="74" spans="2:34" ht="13.5" customHeight="1">
      <c r="B74" s="40"/>
      <c r="C74" s="11" t="s">
        <v>2</v>
      </c>
      <c r="D74" s="11" t="s">
        <v>9</v>
      </c>
      <c r="E74" s="11" t="s">
        <v>9</v>
      </c>
      <c r="F74" s="11" t="s">
        <v>2</v>
      </c>
      <c r="G74" s="11" t="s">
        <v>9</v>
      </c>
      <c r="H74" s="41"/>
      <c r="I74" s="14"/>
      <c r="J74" s="40"/>
      <c r="K74" s="11" t="s">
        <v>2</v>
      </c>
      <c r="L74" s="11"/>
      <c r="M74" s="11"/>
      <c r="N74" s="11"/>
      <c r="O74" s="11"/>
      <c r="P74" s="41"/>
      <c r="Q74" s="16"/>
      <c r="R74" s="40" t="s">
        <v>27</v>
      </c>
      <c r="S74" s="11" t="s">
        <v>27</v>
      </c>
      <c r="T74" s="11" t="s">
        <v>27</v>
      </c>
      <c r="U74" s="11" t="s">
        <v>27</v>
      </c>
      <c r="V74" s="11" t="s">
        <v>27</v>
      </c>
      <c r="W74" s="11"/>
      <c r="X74" s="41"/>
      <c r="Y74" s="15"/>
      <c r="Z74" s="40"/>
      <c r="AA74" s="11" t="s">
        <v>2</v>
      </c>
      <c r="AB74" s="11" t="s">
        <v>9</v>
      </c>
      <c r="AC74" s="11" t="s">
        <v>9</v>
      </c>
      <c r="AD74" s="11" t="s">
        <v>29</v>
      </c>
      <c r="AE74" s="11" t="s">
        <v>9</v>
      </c>
      <c r="AF74" s="41"/>
    </row>
    <row r="75" spans="2:34" ht="13.5" customHeight="1">
      <c r="B75" s="36" t="str">
        <f>IF(H73&gt;=EOMONTH(B62,0),"",H73+1)</f>
        <v/>
      </c>
      <c r="C75" s="29" t="str">
        <f>IF(B75="","",IF(B75&gt;EOMONTH(B62,0),"",B75+1))</f>
        <v/>
      </c>
      <c r="D75" s="29" t="str">
        <f t="shared" ref="D75:H75" si="58">IF(C75="","",IF(C75&lt;EOMONTH(C62,0),"",C75+1))</f>
        <v/>
      </c>
      <c r="E75" s="29" t="str">
        <f t="shared" si="58"/>
        <v/>
      </c>
      <c r="F75" s="29" t="str">
        <f t="shared" si="58"/>
        <v/>
      </c>
      <c r="G75" s="29" t="str">
        <f t="shared" si="58"/>
        <v/>
      </c>
      <c r="H75" s="42" t="str">
        <f t="shared" si="58"/>
        <v/>
      </c>
      <c r="I75" s="14"/>
      <c r="J75" s="36" t="str">
        <f>IF(P73&gt;=EOMONTH(J62,0),"",P73+1)</f>
        <v/>
      </c>
      <c r="K75" s="29" t="str">
        <f>IF(J75="","",IF(J75&gt;EOMONTH(J62,0),"",J75+1))</f>
        <v/>
      </c>
      <c r="L75" s="29" t="str">
        <f t="shared" ref="L75:O75" si="59">IF(K75="","",IF(K75&lt;EOMONTH(K62,0),"",K75+1))</f>
        <v/>
      </c>
      <c r="M75" s="29" t="str">
        <f t="shared" si="59"/>
        <v/>
      </c>
      <c r="N75" s="29" t="str">
        <f t="shared" si="59"/>
        <v/>
      </c>
      <c r="O75" s="29" t="str">
        <f t="shared" si="59"/>
        <v/>
      </c>
      <c r="P75" s="42"/>
      <c r="Q75" s="16"/>
      <c r="R75" s="36" t="str">
        <f>IF(X73&gt;=EOMONTH(R62,0),"",X73+1)</f>
        <v/>
      </c>
      <c r="S75" s="29" t="str">
        <f>IF(R75="","",IF(R75&gt;EOMONTH(R62,0),"",R75+1))</f>
        <v/>
      </c>
      <c r="T75" s="29" t="str">
        <f t="shared" ref="T75:X75" si="60">IF(S75="","",IF(S75&lt;EOMONTH(S62,0),"",S75+1))</f>
        <v/>
      </c>
      <c r="U75" s="29" t="str">
        <f t="shared" si="60"/>
        <v/>
      </c>
      <c r="V75" s="29" t="str">
        <f t="shared" si="60"/>
        <v/>
      </c>
      <c r="W75" s="29" t="str">
        <f t="shared" si="60"/>
        <v/>
      </c>
      <c r="X75" s="42" t="str">
        <f t="shared" si="60"/>
        <v/>
      </c>
      <c r="Y75" s="15"/>
      <c r="Z75" s="36">
        <f>IF(AF73&gt;=EOMONTH(Z62,0),"",AF73+1)</f>
        <v>44227</v>
      </c>
      <c r="AA75" s="29">
        <f>IF(Z75="","",IF(Z75&gt;EOMONTH(Z62,0),"",Z75+1))</f>
        <v>44228</v>
      </c>
      <c r="AB75" s="29">
        <f t="shared" ref="AB75:AE75" si="61">IF(AA75="","",IF(AA75&lt;EOMONTH(AA62,0),"",AA75+1))</f>
        <v>44229</v>
      </c>
      <c r="AC75" s="29">
        <f t="shared" si="61"/>
        <v>44230</v>
      </c>
      <c r="AD75" s="29">
        <f t="shared" si="61"/>
        <v>44231</v>
      </c>
      <c r="AE75" s="29">
        <f t="shared" si="61"/>
        <v>44232</v>
      </c>
      <c r="AF75" s="42"/>
    </row>
    <row r="76" spans="2:34" ht="13.5" customHeight="1" thickBot="1">
      <c r="B76" s="43"/>
      <c r="C76" s="44"/>
      <c r="D76" s="44"/>
      <c r="E76" s="44"/>
      <c r="F76" s="44"/>
      <c r="G76" s="44"/>
      <c r="H76" s="45"/>
      <c r="I76" s="1"/>
      <c r="J76" s="43"/>
      <c r="K76" s="44"/>
      <c r="L76" s="44"/>
      <c r="M76" s="44"/>
      <c r="N76" s="44"/>
      <c r="O76" s="44"/>
      <c r="P76" s="45"/>
      <c r="R76" s="43"/>
      <c r="S76" s="44"/>
      <c r="T76" s="44"/>
      <c r="U76" s="44"/>
      <c r="V76" s="44"/>
      <c r="W76" s="44"/>
      <c r="X76" s="45"/>
      <c r="Y76" s="1"/>
      <c r="Z76" s="43"/>
      <c r="AA76" s="44"/>
      <c r="AB76" s="44"/>
      <c r="AC76" s="44"/>
      <c r="AD76" s="44"/>
      <c r="AE76" s="44"/>
      <c r="AF76" s="45"/>
    </row>
    <row r="77" spans="2:34" ht="13.5" customHeight="1">
      <c r="B77" s="17" t="s">
        <v>10</v>
      </c>
      <c r="C77" s="17"/>
      <c r="D77" s="17"/>
      <c r="E77" s="17"/>
      <c r="F77" s="17">
        <f>COUNTIF(B65:H76,"P")*4</f>
        <v>64</v>
      </c>
      <c r="G77" s="17"/>
      <c r="H77" s="17"/>
      <c r="I77" s="1"/>
      <c r="J77" s="17" t="s">
        <v>10</v>
      </c>
      <c r="K77" s="17"/>
      <c r="L77" s="17"/>
      <c r="M77" s="17"/>
      <c r="N77" s="17">
        <f>COUNTIF(J65:P76,"P")*4</f>
        <v>56</v>
      </c>
      <c r="O77" s="17"/>
      <c r="P77" s="17"/>
      <c r="R77" s="17" t="s">
        <v>10</v>
      </c>
      <c r="S77" s="17"/>
      <c r="T77" s="17"/>
      <c r="U77" s="17"/>
      <c r="V77" s="17">
        <f>COUNTIF(R65:X76,"P")*4</f>
        <v>40</v>
      </c>
      <c r="W77" s="17"/>
      <c r="X77" s="17"/>
      <c r="Y77" s="1"/>
      <c r="Z77" s="17" t="s">
        <v>10</v>
      </c>
      <c r="AA77" s="17"/>
      <c r="AB77" s="17"/>
      <c r="AC77" s="17"/>
      <c r="AD77" s="17">
        <f>COUNTIF(Z65:AF76,"P")*4</f>
        <v>60</v>
      </c>
      <c r="AE77" s="17"/>
      <c r="AF77" s="17"/>
      <c r="AG77" t="s">
        <v>9</v>
      </c>
      <c r="AH77">
        <f>SUM(F77:AD77)</f>
        <v>220</v>
      </c>
    </row>
    <row r="78" spans="2:34" ht="13.5" customHeight="1">
      <c r="B78" s="17" t="s">
        <v>11</v>
      </c>
      <c r="C78" s="17"/>
      <c r="D78" s="17"/>
      <c r="E78" s="17"/>
      <c r="F78" s="17">
        <f>COUNTIF(B65:H76,"T")*4</f>
        <v>20</v>
      </c>
      <c r="G78" s="17"/>
      <c r="H78" s="17"/>
      <c r="I78" s="1"/>
      <c r="J78" s="17" t="s">
        <v>11</v>
      </c>
      <c r="K78" s="17"/>
      <c r="L78" s="17"/>
      <c r="M78" s="17"/>
      <c r="N78" s="17">
        <f>COUNTIF(J65:P76,"T")*4</f>
        <v>24</v>
      </c>
      <c r="O78" s="17"/>
      <c r="P78" s="17"/>
      <c r="R78" s="17" t="s">
        <v>11</v>
      </c>
      <c r="S78" s="17"/>
      <c r="T78" s="17"/>
      <c r="U78" s="17"/>
      <c r="V78" s="17">
        <f>COUNTIF(R65:X76,"T")*4</f>
        <v>8</v>
      </c>
      <c r="W78" s="17"/>
      <c r="X78" s="17"/>
      <c r="Y78" s="1"/>
      <c r="Z78" s="17" t="s">
        <v>11</v>
      </c>
      <c r="AA78" s="17"/>
      <c r="AB78" s="17"/>
      <c r="AC78" s="17"/>
      <c r="AD78" s="17">
        <f>COUNTIF(Z65:AF76,"T")*4</f>
        <v>16</v>
      </c>
      <c r="AE78" s="17"/>
      <c r="AF78" s="17"/>
      <c r="AG78" t="s">
        <v>2</v>
      </c>
      <c r="AH78">
        <f>SUM(F78:AD78)</f>
        <v>68</v>
      </c>
    </row>
    <row r="79" spans="2:34" ht="14.25" customHeight="1" thickBot="1">
      <c r="B79" s="17"/>
      <c r="C79" s="17"/>
      <c r="D79" s="17"/>
      <c r="E79" s="17"/>
      <c r="F79" s="17"/>
      <c r="G79" s="17"/>
      <c r="H79" s="17"/>
      <c r="I79" s="1"/>
      <c r="J79" s="17"/>
      <c r="K79" s="17"/>
      <c r="L79" s="17"/>
      <c r="M79" s="17"/>
      <c r="N79" s="17"/>
      <c r="O79" s="17"/>
      <c r="P79" s="17"/>
      <c r="R79" s="17"/>
      <c r="S79" s="17"/>
      <c r="T79" s="17"/>
      <c r="U79" s="17"/>
      <c r="V79" s="17"/>
      <c r="W79" s="17"/>
      <c r="X79" s="17"/>
      <c r="Y79" s="1"/>
      <c r="Z79" s="17"/>
      <c r="AA79" s="17"/>
      <c r="AB79" s="17"/>
      <c r="AC79" s="17"/>
      <c r="AD79" s="17"/>
      <c r="AE79" s="17"/>
      <c r="AF79" s="17"/>
    </row>
    <row r="80" spans="2:34" ht="13.5" customHeight="1" thickBot="1">
      <c r="B80" s="81">
        <f>AA63+1</f>
        <v>44228</v>
      </c>
      <c r="C80" s="82"/>
      <c r="D80" s="82"/>
      <c r="E80" s="82"/>
      <c r="F80" s="82"/>
      <c r="G80" s="82"/>
      <c r="H80" s="83"/>
      <c r="I80" s="66"/>
      <c r="J80" s="81">
        <f>C81+1</f>
        <v>44256</v>
      </c>
      <c r="K80" s="82"/>
      <c r="L80" s="82"/>
      <c r="M80" s="82"/>
      <c r="N80" s="82"/>
      <c r="O80" s="82"/>
      <c r="P80" s="83"/>
      <c r="Q80" s="3"/>
      <c r="R80" s="81">
        <f>K81+1</f>
        <v>44287</v>
      </c>
      <c r="S80" s="82"/>
      <c r="T80" s="82"/>
      <c r="U80" s="82"/>
      <c r="V80" s="82"/>
      <c r="W80" s="82"/>
      <c r="X80" s="83"/>
      <c r="Y80" s="66"/>
      <c r="Z80" s="81">
        <f>S81+1</f>
        <v>44317</v>
      </c>
      <c r="AA80" s="82"/>
      <c r="AB80" s="82"/>
      <c r="AC80" s="82"/>
      <c r="AD80" s="82"/>
      <c r="AE80" s="82"/>
      <c r="AF80" s="83"/>
    </row>
    <row r="81" spans="2:34" ht="13.5" hidden="1" customHeight="1" thickBot="1">
      <c r="B81" s="33">
        <f>WEEKDAY(B80)</f>
        <v>2</v>
      </c>
      <c r="C81" s="34">
        <f>EOMONTH(B80,0)</f>
        <v>44255</v>
      </c>
      <c r="D81" s="24"/>
      <c r="E81" s="24"/>
      <c r="F81" s="24"/>
      <c r="G81" s="24"/>
      <c r="H81" s="8"/>
      <c r="I81" s="66"/>
      <c r="J81" s="33">
        <f>WEEKDAY(J80)</f>
        <v>2</v>
      </c>
      <c r="K81" s="34">
        <f>EOMONTH(J80,0)</f>
        <v>44286</v>
      </c>
      <c r="L81" s="24"/>
      <c r="M81" s="24"/>
      <c r="N81" s="24"/>
      <c r="O81" s="24"/>
      <c r="P81" s="8"/>
      <c r="Q81" s="3"/>
      <c r="R81" s="33">
        <f>WEEKDAY(R80)</f>
        <v>5</v>
      </c>
      <c r="S81" s="34">
        <f>EOMONTH(R80,0)</f>
        <v>44316</v>
      </c>
      <c r="T81" s="24"/>
      <c r="U81" s="24"/>
      <c r="V81" s="24"/>
      <c r="W81" s="24"/>
      <c r="X81" s="8"/>
      <c r="Y81" s="66"/>
      <c r="Z81" s="33">
        <f>WEEKDAY(Z80)</f>
        <v>7</v>
      </c>
      <c r="AA81" s="34">
        <f>EOMONTH(Z80,0)</f>
        <v>44347</v>
      </c>
      <c r="AB81" s="24"/>
      <c r="AC81" s="24"/>
      <c r="AD81" s="24"/>
      <c r="AE81" s="24"/>
      <c r="AF81" s="8"/>
    </row>
    <row r="82" spans="2:34" ht="13.5" customHeight="1">
      <c r="B82" s="35" t="s">
        <v>0</v>
      </c>
      <c r="C82" s="9" t="s">
        <v>1</v>
      </c>
      <c r="D82" s="9" t="s">
        <v>2</v>
      </c>
      <c r="E82" s="9" t="s">
        <v>3</v>
      </c>
      <c r="F82" s="9" t="s">
        <v>3</v>
      </c>
      <c r="G82" s="9" t="s">
        <v>1</v>
      </c>
      <c r="H82" s="12" t="s">
        <v>1</v>
      </c>
      <c r="I82" s="66"/>
      <c r="J82" s="35" t="s">
        <v>0</v>
      </c>
      <c r="K82" s="9" t="s">
        <v>1</v>
      </c>
      <c r="L82" s="9" t="s">
        <v>2</v>
      </c>
      <c r="M82" s="9" t="s">
        <v>3</v>
      </c>
      <c r="N82" s="9" t="s">
        <v>3</v>
      </c>
      <c r="O82" s="9" t="s">
        <v>1</v>
      </c>
      <c r="P82" s="12" t="s">
        <v>1</v>
      </c>
      <c r="Q82" s="3"/>
      <c r="R82" s="35" t="s">
        <v>0</v>
      </c>
      <c r="S82" s="9" t="s">
        <v>1</v>
      </c>
      <c r="T82" s="9" t="s">
        <v>2</v>
      </c>
      <c r="U82" s="9" t="s">
        <v>3</v>
      </c>
      <c r="V82" s="9" t="s">
        <v>3</v>
      </c>
      <c r="W82" s="9" t="s">
        <v>1</v>
      </c>
      <c r="X82" s="12" t="s">
        <v>1</v>
      </c>
      <c r="Y82" s="66"/>
      <c r="Z82" s="35" t="s">
        <v>0</v>
      </c>
      <c r="AA82" s="9" t="s">
        <v>1</v>
      </c>
      <c r="AB82" s="9" t="s">
        <v>2</v>
      </c>
      <c r="AC82" s="9" t="s">
        <v>3</v>
      </c>
      <c r="AD82" s="9" t="s">
        <v>3</v>
      </c>
      <c r="AE82" s="9" t="s">
        <v>1</v>
      </c>
      <c r="AF82" s="12" t="s">
        <v>1</v>
      </c>
    </row>
    <row r="83" spans="2:34" ht="13.5" customHeight="1">
      <c r="B83" s="36" t="str">
        <f>IF(B81=1,B80,"")</f>
        <v/>
      </c>
      <c r="C83" s="27">
        <f>IF(B83="",IF(B81=2,B80,""),B83+1)</f>
        <v>44228</v>
      </c>
      <c r="D83" s="27">
        <f>IF(C83="",IF(B81=3,B80,""),C83+1)</f>
        <v>44229</v>
      </c>
      <c r="E83" s="27">
        <f>IF(D83="",IF(B81=4,B80,""),D83+1)</f>
        <v>44230</v>
      </c>
      <c r="F83" s="27">
        <f>IF(E83="",IF(B81=5,B80,""),E83+1)</f>
        <v>44231</v>
      </c>
      <c r="G83" s="27">
        <f>IF(F83="",IF(B81=6,B80,""),F83+1)</f>
        <v>44232</v>
      </c>
      <c r="H83" s="37">
        <f>IF(G83="",IF(B81=7,B80,""),G83+1)</f>
        <v>44233</v>
      </c>
      <c r="I83" s="14"/>
      <c r="J83" s="36" t="str">
        <f>IF(J81=1,J80,"")</f>
        <v/>
      </c>
      <c r="K83" s="27">
        <f>IF(J83="",IF(J81=2,J80,""),J83+1)</f>
        <v>44256</v>
      </c>
      <c r="L83" s="27">
        <f>IF(K83="",IF(J81=3,J80,""),K83+1)</f>
        <v>44257</v>
      </c>
      <c r="M83" s="27">
        <f>IF(L83="",IF(J81=4,J80,""),L83+1)</f>
        <v>44258</v>
      </c>
      <c r="N83" s="27">
        <f>IF(M83="",IF(J81=5,J80,""),M83+1)</f>
        <v>44259</v>
      </c>
      <c r="O83" s="27">
        <f>IF(N83="",IF(J81=6,J80,""),N83+1)</f>
        <v>44260</v>
      </c>
      <c r="P83" s="37">
        <f>IF(O83="",IF(J81=7,J80,""),O83+1)</f>
        <v>44261</v>
      </c>
      <c r="Q83" s="15"/>
      <c r="R83" s="36" t="str">
        <f>IF(R81=1,R80,"")</f>
        <v/>
      </c>
      <c r="S83" s="27" t="str">
        <f>IF(R83="",IF(R81=2,R80,""),R83+1)</f>
        <v/>
      </c>
      <c r="T83" s="27" t="str">
        <f>IF(S83="",IF(R81=3,R80,""),S83+1)</f>
        <v/>
      </c>
      <c r="U83" s="27" t="str">
        <f>IF(T83="",IF(R81=4,R80,""),T83+1)</f>
        <v/>
      </c>
      <c r="V83" s="27">
        <f>IF(U83="",IF(R81=5,R80,""),U83+1)</f>
        <v>44287</v>
      </c>
      <c r="W83" s="27">
        <f>IF(V83="",IF(R81=6,R80,""),V83+1)</f>
        <v>44288</v>
      </c>
      <c r="X83" s="37">
        <f>IF(W83="",IF(R81=7,R80,""),W83+1)</f>
        <v>44289</v>
      </c>
      <c r="Y83" s="15"/>
      <c r="Z83" s="36" t="str">
        <f>IF(Z81=1,Z80,"")</f>
        <v/>
      </c>
      <c r="AA83" s="27" t="str">
        <f>IF(Z83="",IF(Z81=2,Z80,""),Z83+1)</f>
        <v/>
      </c>
      <c r="AB83" s="27" t="str">
        <f>IF(AA83="",IF(Z81=3,Z80,""),AA83+1)</f>
        <v/>
      </c>
      <c r="AC83" s="27" t="str">
        <f>IF(AB83="",IF(Z81=4,Z80,""),AB83+1)</f>
        <v/>
      </c>
      <c r="AD83" s="27" t="str">
        <f>IF(AC83="",IF(Z81=5,Z80,""),AC83+1)</f>
        <v/>
      </c>
      <c r="AE83" s="27" t="str">
        <f>IF(AD83="",IF(Z81=6,Z80,""),AD83+1)</f>
        <v/>
      </c>
      <c r="AF83" s="37">
        <f>IF(AE83="",IF(Z81=7,Z80,""),AE83+1)</f>
        <v>44317</v>
      </c>
    </row>
    <row r="84" spans="2:34" ht="13.5" customHeight="1">
      <c r="B84" s="38"/>
      <c r="C84" s="10" t="s">
        <v>2</v>
      </c>
      <c r="D84" s="10" t="s">
        <v>9</v>
      </c>
      <c r="E84" s="10" t="s">
        <v>9</v>
      </c>
      <c r="F84" s="10" t="s">
        <v>9</v>
      </c>
      <c r="G84" s="10" t="s">
        <v>9</v>
      </c>
      <c r="H84" s="39"/>
      <c r="I84" s="14"/>
      <c r="J84" s="38"/>
      <c r="K84" s="10" t="s">
        <v>2</v>
      </c>
      <c r="L84" s="10" t="s">
        <v>9</v>
      </c>
      <c r="M84" s="10" t="s">
        <v>9</v>
      </c>
      <c r="N84" s="10" t="s">
        <v>9</v>
      </c>
      <c r="O84" s="10" t="s">
        <v>9</v>
      </c>
      <c r="P84" s="39"/>
      <c r="Q84" s="15"/>
      <c r="R84" s="38"/>
      <c r="S84" s="10"/>
      <c r="T84" s="10"/>
      <c r="U84" s="10"/>
      <c r="V84" s="10" t="s">
        <v>9</v>
      </c>
      <c r="W84" s="10" t="s">
        <v>29</v>
      </c>
      <c r="X84" s="39"/>
      <c r="Y84" s="15"/>
      <c r="Z84" s="38"/>
      <c r="AA84" s="10"/>
      <c r="AB84" s="10"/>
      <c r="AC84" s="10"/>
      <c r="AD84" s="10"/>
      <c r="AE84" s="10"/>
      <c r="AF84" s="39"/>
    </row>
    <row r="85" spans="2:34" ht="13.5" customHeight="1">
      <c r="B85" s="36">
        <f>H83+1</f>
        <v>44234</v>
      </c>
      <c r="C85" s="28">
        <f>B85+1</f>
        <v>44235</v>
      </c>
      <c r="D85" s="28">
        <f t="shared" ref="D85:H85" si="62">C85+1</f>
        <v>44236</v>
      </c>
      <c r="E85" s="28">
        <f t="shared" si="62"/>
        <v>44237</v>
      </c>
      <c r="F85" s="28">
        <f t="shared" si="62"/>
        <v>44238</v>
      </c>
      <c r="G85" s="28">
        <f t="shared" si="62"/>
        <v>44239</v>
      </c>
      <c r="H85" s="37">
        <f t="shared" si="62"/>
        <v>44240</v>
      </c>
      <c r="I85" s="14"/>
      <c r="J85" s="36">
        <f>P83+1</f>
        <v>44262</v>
      </c>
      <c r="K85" s="28">
        <f>J85+1</f>
        <v>44263</v>
      </c>
      <c r="L85" s="28">
        <f t="shared" ref="L85:P85" si="63">K85+1</f>
        <v>44264</v>
      </c>
      <c r="M85" s="28">
        <f t="shared" si="63"/>
        <v>44265</v>
      </c>
      <c r="N85" s="28">
        <f t="shared" si="63"/>
        <v>44266</v>
      </c>
      <c r="O85" s="28">
        <f t="shared" si="63"/>
        <v>44267</v>
      </c>
      <c r="P85" s="37">
        <f t="shared" si="63"/>
        <v>44268</v>
      </c>
      <c r="Q85" s="15"/>
      <c r="R85" s="36">
        <f>X83+1</f>
        <v>44290</v>
      </c>
      <c r="S85" s="28">
        <f>R85+1</f>
        <v>44291</v>
      </c>
      <c r="T85" s="28">
        <f t="shared" ref="T85:X85" si="64">S85+1</f>
        <v>44292</v>
      </c>
      <c r="U85" s="28">
        <f t="shared" si="64"/>
        <v>44293</v>
      </c>
      <c r="V85" s="28">
        <f t="shared" si="64"/>
        <v>44294</v>
      </c>
      <c r="W85" s="28">
        <f t="shared" si="64"/>
        <v>44295</v>
      </c>
      <c r="X85" s="37">
        <f t="shared" si="64"/>
        <v>44296</v>
      </c>
      <c r="Y85" s="16"/>
      <c r="Z85" s="36">
        <f>AF83+1</f>
        <v>44318</v>
      </c>
      <c r="AA85" s="28">
        <f>Z85+1</f>
        <v>44319</v>
      </c>
      <c r="AB85" s="28">
        <f t="shared" ref="AB85:AF85" si="65">AA85+1</f>
        <v>44320</v>
      </c>
      <c r="AC85" s="28">
        <f t="shared" si="65"/>
        <v>44321</v>
      </c>
      <c r="AD85" s="28">
        <f t="shared" si="65"/>
        <v>44322</v>
      </c>
      <c r="AE85" s="28">
        <f t="shared" si="65"/>
        <v>44323</v>
      </c>
      <c r="AF85" s="37">
        <f t="shared" si="65"/>
        <v>44324</v>
      </c>
    </row>
    <row r="86" spans="2:34" ht="13.5" customHeight="1">
      <c r="B86" s="40"/>
      <c r="C86" s="11" t="s">
        <v>2</v>
      </c>
      <c r="D86" s="11" t="s">
        <v>9</v>
      </c>
      <c r="E86" s="11" t="s">
        <v>9</v>
      </c>
      <c r="F86" s="11" t="s">
        <v>29</v>
      </c>
      <c r="G86" s="11" t="s">
        <v>9</v>
      </c>
      <c r="H86" s="41"/>
      <c r="I86" s="14"/>
      <c r="J86" s="40"/>
      <c r="K86" s="11" t="s">
        <v>2</v>
      </c>
      <c r="L86" s="11" t="s">
        <v>9</v>
      </c>
      <c r="M86" s="11" t="s">
        <v>9</v>
      </c>
      <c r="N86" s="11" t="s">
        <v>9</v>
      </c>
      <c r="O86" s="11" t="s">
        <v>9</v>
      </c>
      <c r="P86" s="41"/>
      <c r="Q86" s="15"/>
      <c r="R86" s="40"/>
      <c r="S86" s="11" t="s">
        <v>2</v>
      </c>
      <c r="T86" s="11" t="s">
        <v>9</v>
      </c>
      <c r="U86" s="11" t="s">
        <v>9</v>
      </c>
      <c r="V86" s="11" t="s">
        <v>9</v>
      </c>
      <c r="W86" s="11" t="s">
        <v>9</v>
      </c>
      <c r="X86" s="41"/>
      <c r="Y86" s="16"/>
      <c r="Z86" s="40"/>
      <c r="AA86" s="11" t="s">
        <v>2</v>
      </c>
      <c r="AB86" s="11" t="s">
        <v>9</v>
      </c>
      <c r="AC86" s="11" t="s">
        <v>9</v>
      </c>
      <c r="AD86" s="11" t="s">
        <v>9</v>
      </c>
      <c r="AE86" s="11" t="s">
        <v>9</v>
      </c>
      <c r="AF86" s="41"/>
    </row>
    <row r="87" spans="2:34" ht="13.5" customHeight="1">
      <c r="B87" s="36">
        <f>H85+1</f>
        <v>44241</v>
      </c>
      <c r="C87" s="28">
        <f>B87+1</f>
        <v>44242</v>
      </c>
      <c r="D87" s="28">
        <f t="shared" ref="D87:H87" si="66">C87+1</f>
        <v>44243</v>
      </c>
      <c r="E87" s="28">
        <f t="shared" si="66"/>
        <v>44244</v>
      </c>
      <c r="F87" s="28">
        <f t="shared" si="66"/>
        <v>44245</v>
      </c>
      <c r="G87" s="28">
        <f t="shared" si="66"/>
        <v>44246</v>
      </c>
      <c r="H87" s="37">
        <f t="shared" si="66"/>
        <v>44247</v>
      </c>
      <c r="I87" s="14"/>
      <c r="J87" s="36">
        <f>P85+1</f>
        <v>44269</v>
      </c>
      <c r="K87" s="28">
        <f>J87+1</f>
        <v>44270</v>
      </c>
      <c r="L87" s="28">
        <f t="shared" ref="L87:P87" si="67">K87+1</f>
        <v>44271</v>
      </c>
      <c r="M87" s="28">
        <f t="shared" si="67"/>
        <v>44272</v>
      </c>
      <c r="N87" s="28">
        <f t="shared" si="67"/>
        <v>44273</v>
      </c>
      <c r="O87" s="28">
        <f t="shared" si="67"/>
        <v>44274</v>
      </c>
      <c r="P87" s="37">
        <f t="shared" si="67"/>
        <v>44275</v>
      </c>
      <c r="Q87" s="15"/>
      <c r="R87" s="36">
        <f>X85+1</f>
        <v>44297</v>
      </c>
      <c r="S87" s="28">
        <f>R87+1</f>
        <v>44298</v>
      </c>
      <c r="T87" s="28">
        <f t="shared" ref="T87:X87" si="68">S87+1</f>
        <v>44299</v>
      </c>
      <c r="U87" s="28">
        <f t="shared" si="68"/>
        <v>44300</v>
      </c>
      <c r="V87" s="28">
        <f t="shared" si="68"/>
        <v>44301</v>
      </c>
      <c r="W87" s="28">
        <f t="shared" si="68"/>
        <v>44302</v>
      </c>
      <c r="X87" s="37">
        <f t="shared" si="68"/>
        <v>44303</v>
      </c>
      <c r="Y87" s="16"/>
      <c r="Z87" s="36">
        <f>AF85+1</f>
        <v>44325</v>
      </c>
      <c r="AA87" s="28">
        <f>Z87+1</f>
        <v>44326</v>
      </c>
      <c r="AB87" s="28">
        <f t="shared" ref="AB87:AF87" si="69">AA87+1</f>
        <v>44327</v>
      </c>
      <c r="AC87" s="28">
        <f t="shared" si="69"/>
        <v>44328</v>
      </c>
      <c r="AD87" s="28">
        <f t="shared" si="69"/>
        <v>44329</v>
      </c>
      <c r="AE87" s="28">
        <f t="shared" si="69"/>
        <v>44330</v>
      </c>
      <c r="AF87" s="37">
        <f t="shared" si="69"/>
        <v>44331</v>
      </c>
    </row>
    <row r="88" spans="2:34" ht="13.5" customHeight="1">
      <c r="B88" s="40"/>
      <c r="C88" s="11" t="s">
        <v>2</v>
      </c>
      <c r="D88" s="11" t="s">
        <v>29</v>
      </c>
      <c r="E88" s="11" t="s">
        <v>29</v>
      </c>
      <c r="F88" s="11" t="s">
        <v>2</v>
      </c>
      <c r="G88" s="11" t="s">
        <v>9</v>
      </c>
      <c r="H88" s="41"/>
      <c r="I88" s="14"/>
      <c r="J88" s="40"/>
      <c r="K88" s="11" t="s">
        <v>2</v>
      </c>
      <c r="L88" s="11" t="s">
        <v>9</v>
      </c>
      <c r="M88" s="11" t="s">
        <v>9</v>
      </c>
      <c r="N88" s="11" t="s">
        <v>2</v>
      </c>
      <c r="O88" s="11" t="s">
        <v>9</v>
      </c>
      <c r="P88" s="41"/>
      <c r="Q88" s="15"/>
      <c r="R88" s="40"/>
      <c r="S88" s="11" t="s">
        <v>2</v>
      </c>
      <c r="T88" s="11" t="s">
        <v>9</v>
      </c>
      <c r="U88" s="11" t="s">
        <v>9</v>
      </c>
      <c r="V88" s="11" t="s">
        <v>9</v>
      </c>
      <c r="W88" s="11" t="s">
        <v>9</v>
      </c>
      <c r="X88" s="41"/>
      <c r="Y88" s="16"/>
      <c r="Z88" s="40"/>
      <c r="AA88" s="11" t="s">
        <v>2</v>
      </c>
      <c r="AB88" s="11" t="s">
        <v>9</v>
      </c>
      <c r="AC88" s="11" t="s">
        <v>9</v>
      </c>
      <c r="AD88" s="11" t="s">
        <v>9</v>
      </c>
      <c r="AE88" s="11" t="s">
        <v>9</v>
      </c>
      <c r="AF88" s="41"/>
    </row>
    <row r="89" spans="2:34" ht="13.5" customHeight="1">
      <c r="B89" s="36">
        <f>H87+1</f>
        <v>44248</v>
      </c>
      <c r="C89" s="28">
        <f>B89+1</f>
        <v>44249</v>
      </c>
      <c r="D89" s="28">
        <f t="shared" ref="D89:H89" si="70">C89+1</f>
        <v>44250</v>
      </c>
      <c r="E89" s="28">
        <f t="shared" si="70"/>
        <v>44251</v>
      </c>
      <c r="F89" s="28">
        <f t="shared" si="70"/>
        <v>44252</v>
      </c>
      <c r="G89" s="28">
        <f t="shared" si="70"/>
        <v>44253</v>
      </c>
      <c r="H89" s="37">
        <f t="shared" si="70"/>
        <v>44254</v>
      </c>
      <c r="I89" s="14"/>
      <c r="J89" s="36">
        <f>P87+1</f>
        <v>44276</v>
      </c>
      <c r="K89" s="28">
        <f>J89+1</f>
        <v>44277</v>
      </c>
      <c r="L89" s="28">
        <f t="shared" ref="L89:P89" si="71">K89+1</f>
        <v>44278</v>
      </c>
      <c r="M89" s="28">
        <f t="shared" si="71"/>
        <v>44279</v>
      </c>
      <c r="N89" s="28">
        <f t="shared" si="71"/>
        <v>44280</v>
      </c>
      <c r="O89" s="28">
        <f t="shared" si="71"/>
        <v>44281</v>
      </c>
      <c r="P89" s="37">
        <f t="shared" si="71"/>
        <v>44282</v>
      </c>
      <c r="Q89" s="15"/>
      <c r="R89" s="36">
        <f>X87+1</f>
        <v>44304</v>
      </c>
      <c r="S89" s="28">
        <f>R89+1</f>
        <v>44305</v>
      </c>
      <c r="T89" s="28">
        <f t="shared" ref="T89:X89" si="72">S89+1</f>
        <v>44306</v>
      </c>
      <c r="U89" s="28">
        <f t="shared" si="72"/>
        <v>44307</v>
      </c>
      <c r="V89" s="28">
        <f t="shared" si="72"/>
        <v>44308</v>
      </c>
      <c r="W89" s="28">
        <f t="shared" si="72"/>
        <v>44309</v>
      </c>
      <c r="X89" s="37">
        <f t="shared" si="72"/>
        <v>44310</v>
      </c>
      <c r="Y89" s="16"/>
      <c r="Z89" s="36">
        <f>AF87+1</f>
        <v>44332</v>
      </c>
      <c r="AA89" s="28">
        <f>Z89+1</f>
        <v>44333</v>
      </c>
      <c r="AB89" s="28">
        <f t="shared" ref="AB89:AF89" si="73">AA89+1</f>
        <v>44334</v>
      </c>
      <c r="AC89" s="28">
        <f t="shared" si="73"/>
        <v>44335</v>
      </c>
      <c r="AD89" s="28">
        <f t="shared" si="73"/>
        <v>44336</v>
      </c>
      <c r="AE89" s="28">
        <f t="shared" si="73"/>
        <v>44337</v>
      </c>
      <c r="AF89" s="37">
        <f t="shared" si="73"/>
        <v>44338</v>
      </c>
    </row>
    <row r="90" spans="2:34" ht="13.5" customHeight="1">
      <c r="B90" s="40"/>
      <c r="C90" s="11" t="s">
        <v>2</v>
      </c>
      <c r="D90" s="11" t="s">
        <v>9</v>
      </c>
      <c r="E90" s="11" t="s">
        <v>9</v>
      </c>
      <c r="F90" s="11" t="s">
        <v>2</v>
      </c>
      <c r="G90" s="11" t="s">
        <v>9</v>
      </c>
      <c r="H90" s="41"/>
      <c r="I90" s="14"/>
      <c r="J90" s="40"/>
      <c r="K90" s="11" t="s">
        <v>2</v>
      </c>
      <c r="L90" s="11" t="s">
        <v>9</v>
      </c>
      <c r="M90" s="11" t="s">
        <v>9</v>
      </c>
      <c r="N90" s="11" t="s">
        <v>2</v>
      </c>
      <c r="O90" s="11" t="s">
        <v>9</v>
      </c>
      <c r="P90" s="41"/>
      <c r="Q90" s="15"/>
      <c r="R90" s="40"/>
      <c r="S90" s="11" t="s">
        <v>2</v>
      </c>
      <c r="T90" s="11" t="s">
        <v>9</v>
      </c>
      <c r="U90" s="11" t="s">
        <v>29</v>
      </c>
      <c r="V90" s="11" t="s">
        <v>2</v>
      </c>
      <c r="W90" s="11" t="s">
        <v>9</v>
      </c>
      <c r="X90" s="41"/>
      <c r="Y90" s="16"/>
      <c r="Z90" s="40"/>
      <c r="AA90" s="11" t="s">
        <v>2</v>
      </c>
      <c r="AB90" s="11" t="s">
        <v>9</v>
      </c>
      <c r="AC90" s="11" t="s">
        <v>9</v>
      </c>
      <c r="AD90" s="11" t="s">
        <v>2</v>
      </c>
      <c r="AE90" s="11" t="s">
        <v>9</v>
      </c>
      <c r="AF90" s="41"/>
    </row>
    <row r="91" spans="2:34" ht="13.5" customHeight="1">
      <c r="B91" s="36">
        <f>IF(H89&gt;EOMONTH(B80,0),"",H89+1)</f>
        <v>44255</v>
      </c>
      <c r="C91" s="28" t="str">
        <f>IF(B91="","",IF(B91&gt;=C81,"",B91+1))</f>
        <v/>
      </c>
      <c r="D91" s="28" t="str">
        <f>IF(C91="","",IF(C91&gt;=C81,"",C91+1))</f>
        <v/>
      </c>
      <c r="E91" s="28" t="str">
        <f>IF(D91="","",IF(D91&gt;=EOMONTH(B80,0),"",D91+1))</f>
        <v/>
      </c>
      <c r="F91" s="28" t="str">
        <f>IF(E91="","",IF(E91&gt;=EOMONTH(B80,0),"",E91+1))</f>
        <v/>
      </c>
      <c r="G91" s="28" t="str">
        <f>IF(F91="","",IF(F91&gt;=EOMONTH(B80,0),"",F91+1))</f>
        <v/>
      </c>
      <c r="H91" s="37" t="str">
        <f>IF(G91="","",IF(G91&gt;=EOMONTH(B80,0),"",G91+1))</f>
        <v/>
      </c>
      <c r="I91" s="14"/>
      <c r="J91" s="36">
        <f>IF(P89&gt;EOMONTH(J80,0),"",P89+1)</f>
        <v>44283</v>
      </c>
      <c r="K91" s="28">
        <f>IF(J91="","",IF(J91&gt;=K81,"",J91+1))</f>
        <v>44284</v>
      </c>
      <c r="L91" s="28">
        <f>IF(K91="","",IF(K91&gt;=K81,"",K91+1))</f>
        <v>44285</v>
      </c>
      <c r="M91" s="28">
        <f>IF(L91="","",IF(L91&gt;=EOMONTH(J80,0),"",L91+1))</f>
        <v>44286</v>
      </c>
      <c r="N91" s="28" t="str">
        <f>IF(M91="","",IF(M91&gt;=EOMONTH(J80,0),"",M91+1))</f>
        <v/>
      </c>
      <c r="O91" s="28" t="str">
        <f>IF(N91="","",IF(N91&gt;=EOMONTH(J80,0),"",N91+1))</f>
        <v/>
      </c>
      <c r="P91" s="37" t="str">
        <f>IF(O91="","",IF(O91&gt;=EOMONTH(J80,0),"",O91+1))</f>
        <v/>
      </c>
      <c r="Q91" s="15"/>
      <c r="R91" s="36">
        <f>IF(X89&gt;EOMONTH(R80,0),"",X89+1)</f>
        <v>44311</v>
      </c>
      <c r="S91" s="28">
        <f>IF(R91="","",IF(R91&gt;=S81,"",R91+1))</f>
        <v>44312</v>
      </c>
      <c r="T91" s="28">
        <f>IF(S91="","",IF(S91&gt;=S81,"",S91+1))</f>
        <v>44313</v>
      </c>
      <c r="U91" s="28">
        <f>IF(T91="","",IF(T91&gt;=EOMONTH(R80,0),"",T91+1))</f>
        <v>44314</v>
      </c>
      <c r="V91" s="28">
        <f>IF(U91="","",IF(U91&gt;=EOMONTH(R80,0),"",U91+1))</f>
        <v>44315</v>
      </c>
      <c r="W91" s="28">
        <f>IF(V91="","",IF(V91&gt;=EOMONTH(R80,0),"",V91+1))</f>
        <v>44316</v>
      </c>
      <c r="X91" s="37" t="str">
        <f>IF(W91="","",IF(W91&gt;=EOMONTH(R80,0),"",W91+1))</f>
        <v/>
      </c>
      <c r="Y91" s="16"/>
      <c r="Z91" s="36">
        <f>IF(AF89&gt;EOMONTH(Z80,0),"",AF89+1)</f>
        <v>44339</v>
      </c>
      <c r="AA91" s="28">
        <f>IF(Z91="","",IF(Z91&gt;=AA81,"",Z91+1))</f>
        <v>44340</v>
      </c>
      <c r="AB91" s="28">
        <f>IF(AA91="","",IF(AA91&gt;=AA81,"",AA91+1))</f>
        <v>44341</v>
      </c>
      <c r="AC91" s="28">
        <f>IF(AB91="","",IF(AB91&gt;=EOMONTH(Z80,0),"",AB91+1))</f>
        <v>44342</v>
      </c>
      <c r="AD91" s="28">
        <f>IF(AC91="","",IF(AC91&gt;=EOMONTH(Z80,0),"",AC91+1))</f>
        <v>44343</v>
      </c>
      <c r="AE91" s="28">
        <f>IF(AD91="","",IF(AD91&gt;=EOMONTH(Z80,0),"",AD91+1))</f>
        <v>44344</v>
      </c>
      <c r="AF91" s="37">
        <f>IF(AE91="","",IF(AE91&gt;=EOMONTH(Z80,0),"",AE91+1))</f>
        <v>44345</v>
      </c>
    </row>
    <row r="92" spans="2:34" ht="13.5" customHeight="1">
      <c r="B92" s="40"/>
      <c r="C92" s="11"/>
      <c r="D92" s="11"/>
      <c r="E92" s="11"/>
      <c r="F92" s="11"/>
      <c r="G92" s="11"/>
      <c r="H92" s="41"/>
      <c r="I92" s="14"/>
      <c r="J92" s="40"/>
      <c r="K92" s="11" t="s">
        <v>2</v>
      </c>
      <c r="L92" s="11" t="s">
        <v>9</v>
      </c>
      <c r="M92" s="11" t="s">
        <v>9</v>
      </c>
      <c r="N92" s="11"/>
      <c r="O92" s="11"/>
      <c r="P92" s="41"/>
      <c r="Q92" s="16"/>
      <c r="R92" s="40"/>
      <c r="S92" s="11" t="s">
        <v>2</v>
      </c>
      <c r="T92" s="11" t="s">
        <v>9</v>
      </c>
      <c r="U92" s="11" t="s">
        <v>9</v>
      </c>
      <c r="V92" s="11" t="s">
        <v>2</v>
      </c>
      <c r="W92" s="11" t="s">
        <v>9</v>
      </c>
      <c r="X92" s="41"/>
      <c r="Y92" s="15"/>
      <c r="Z92" s="40"/>
      <c r="AA92" s="72" t="s">
        <v>2</v>
      </c>
      <c r="AB92" s="11" t="s">
        <v>9</v>
      </c>
      <c r="AC92" s="11" t="s">
        <v>9</v>
      </c>
      <c r="AD92" s="11" t="s">
        <v>2</v>
      </c>
      <c r="AE92" s="11" t="s">
        <v>9</v>
      </c>
      <c r="AF92" s="41"/>
    </row>
    <row r="93" spans="2:34" ht="13.5" customHeight="1">
      <c r="B93" s="36" t="str">
        <f>IF(H91&gt;=EOMONTH(B80,0),"",H91+1)</f>
        <v/>
      </c>
      <c r="C93" s="29" t="str">
        <f>IF(B93="","",IF(B93&gt;EOMONTH(B80,0),"",B93+1))</f>
        <v/>
      </c>
      <c r="D93" s="29" t="str">
        <f t="shared" ref="D93:G93" si="74">IF(C93="","",IF(C93&lt;EOMONTH(C80,0),"",C93+1))</f>
        <v/>
      </c>
      <c r="E93" s="29" t="str">
        <f t="shared" si="74"/>
        <v/>
      </c>
      <c r="F93" s="29" t="str">
        <f t="shared" si="74"/>
        <v/>
      </c>
      <c r="G93" s="29" t="str">
        <f t="shared" si="74"/>
        <v/>
      </c>
      <c r="H93" s="42"/>
      <c r="I93" s="14"/>
      <c r="J93" s="36" t="str">
        <f>IF(P91&gt;=EOMONTH(J80,0),"",P91+1)</f>
        <v/>
      </c>
      <c r="K93" s="29" t="str">
        <f>IF(J93="","",IF(J93&gt;EOMONTH(J80,0),"",J93+1))</f>
        <v/>
      </c>
      <c r="L93" s="29" t="str">
        <f t="shared" ref="L93:P93" si="75">IF(K93="","",IF(K93&lt;EOMONTH(K80,0),"",K93+1))</f>
        <v/>
      </c>
      <c r="M93" s="29" t="str">
        <f t="shared" si="75"/>
        <v/>
      </c>
      <c r="N93" s="29" t="str">
        <f t="shared" si="75"/>
        <v/>
      </c>
      <c r="O93" s="29" t="str">
        <f t="shared" si="75"/>
        <v/>
      </c>
      <c r="P93" s="42" t="str">
        <f t="shared" si="75"/>
        <v/>
      </c>
      <c r="Q93" s="16"/>
      <c r="R93" s="36" t="str">
        <f>IF(X91&gt;=EOMONTH(R80,0),"",X91+1)</f>
        <v/>
      </c>
      <c r="S93" s="29" t="str">
        <f>IF(R93="","",IF(R93&gt;EOMONTH(R80,0),"",R93+1))</f>
        <v/>
      </c>
      <c r="T93" s="29" t="str">
        <f t="shared" ref="T93:X93" si="76">IF(S93="","",IF(S93&lt;EOMONTH(S80,0),"",S93+1))</f>
        <v/>
      </c>
      <c r="U93" s="29" t="str">
        <f t="shared" si="76"/>
        <v/>
      </c>
      <c r="V93" s="29" t="str">
        <f t="shared" si="76"/>
        <v/>
      </c>
      <c r="W93" s="29" t="str">
        <f t="shared" si="76"/>
        <v/>
      </c>
      <c r="X93" s="42" t="str">
        <f t="shared" si="76"/>
        <v/>
      </c>
      <c r="Y93" s="15"/>
      <c r="Z93" s="36">
        <f>IF(AF91&gt;=EOMONTH(Z80,0),"",AF91+1)</f>
        <v>44346</v>
      </c>
      <c r="AA93" s="53">
        <v>31</v>
      </c>
      <c r="AB93" s="29">
        <f t="shared" ref="AB93:AE93" si="77">IF(AA93="","",IF(AA93&lt;EOMONTH(AA80,0),"",AA93+1))</f>
        <v>32</v>
      </c>
      <c r="AC93" s="29">
        <f t="shared" si="77"/>
        <v>33</v>
      </c>
      <c r="AD93" s="29">
        <f t="shared" si="77"/>
        <v>34</v>
      </c>
      <c r="AE93" s="29">
        <f t="shared" si="77"/>
        <v>35</v>
      </c>
      <c r="AF93" s="42"/>
    </row>
    <row r="94" spans="2:34" ht="13.5" customHeight="1" thickBot="1">
      <c r="B94" s="43"/>
      <c r="C94" s="44"/>
      <c r="D94" s="44"/>
      <c r="E94" s="44"/>
      <c r="F94" s="44"/>
      <c r="G94" s="44"/>
      <c r="H94" s="45"/>
      <c r="I94" s="1"/>
      <c r="J94" s="43"/>
      <c r="K94" s="44"/>
      <c r="L94" s="44"/>
      <c r="M94" s="44"/>
      <c r="N94" s="44"/>
      <c r="O94" s="44"/>
      <c r="P94" s="45"/>
      <c r="R94" s="43"/>
      <c r="S94" s="44"/>
      <c r="T94" s="44"/>
      <c r="U94" s="44"/>
      <c r="V94" s="44"/>
      <c r="W94" s="44"/>
      <c r="X94" s="45"/>
      <c r="Y94" s="1"/>
      <c r="Z94" s="43"/>
      <c r="AA94" s="44" t="s">
        <v>2</v>
      </c>
      <c r="AB94" s="44"/>
      <c r="AC94" s="44"/>
      <c r="AD94" s="44"/>
      <c r="AE94" s="44"/>
      <c r="AF94" s="45"/>
    </row>
    <row r="95" spans="2:34" ht="13.5" customHeight="1">
      <c r="B95" s="17" t="s">
        <v>10</v>
      </c>
      <c r="C95" s="17"/>
      <c r="D95" s="17"/>
      <c r="E95" s="17"/>
      <c r="F95" s="17">
        <f>COUNTIF(B83:H94,"P")*4</f>
        <v>44</v>
      </c>
      <c r="G95" s="17"/>
      <c r="H95" s="17"/>
      <c r="I95" s="1"/>
      <c r="J95" s="17" t="s">
        <v>10</v>
      </c>
      <c r="K95" s="17"/>
      <c r="L95" s="17"/>
      <c r="M95" s="17"/>
      <c r="N95" s="17">
        <f>COUNTIF(J83:P94,"P")*4</f>
        <v>64</v>
      </c>
      <c r="O95" s="17"/>
      <c r="P95" s="17"/>
      <c r="R95" s="17" t="s">
        <v>10</v>
      </c>
      <c r="S95" s="17"/>
      <c r="T95" s="17"/>
      <c r="U95" s="17"/>
      <c r="V95" s="17">
        <f>COUNTIF(R83:X94,"P")*4</f>
        <v>56</v>
      </c>
      <c r="W95" s="17"/>
      <c r="X95" s="17"/>
      <c r="Y95" s="1"/>
      <c r="Z95" s="17" t="s">
        <v>10</v>
      </c>
      <c r="AA95" s="17"/>
      <c r="AB95" s="17"/>
      <c r="AC95" s="17"/>
      <c r="AD95" s="17">
        <f>COUNTIF(Z83:AF94,"P")*4</f>
        <v>56</v>
      </c>
      <c r="AE95" s="17"/>
      <c r="AF95" s="17"/>
      <c r="AG95" t="s">
        <v>9</v>
      </c>
      <c r="AH95">
        <f>SUM(F95:AD95)</f>
        <v>220</v>
      </c>
    </row>
    <row r="96" spans="2:34" ht="13.5" customHeight="1">
      <c r="B96" s="17" t="s">
        <v>11</v>
      </c>
      <c r="C96" s="17"/>
      <c r="D96" s="17"/>
      <c r="E96" s="17"/>
      <c r="F96" s="17">
        <f>COUNTIF(B83:H94,"T")*4</f>
        <v>24</v>
      </c>
      <c r="G96" s="17"/>
      <c r="H96" s="17"/>
      <c r="I96" s="1"/>
      <c r="J96" s="17" t="s">
        <v>11</v>
      </c>
      <c r="K96" s="17"/>
      <c r="L96" s="17"/>
      <c r="M96" s="17"/>
      <c r="N96" s="17">
        <f>COUNTIF(J83:P94,"T")*4</f>
        <v>28</v>
      </c>
      <c r="O96" s="17"/>
      <c r="P96" s="17"/>
      <c r="R96" s="17" t="s">
        <v>11</v>
      </c>
      <c r="S96" s="17"/>
      <c r="T96" s="17"/>
      <c r="U96" s="17"/>
      <c r="V96" s="17">
        <f>COUNTIF(R83:X94,"T")*4</f>
        <v>24</v>
      </c>
      <c r="W96" s="17"/>
      <c r="X96" s="17"/>
      <c r="Y96" s="1"/>
      <c r="Z96" s="17" t="s">
        <v>11</v>
      </c>
      <c r="AA96" s="17"/>
      <c r="AB96" s="17"/>
      <c r="AC96" s="17"/>
      <c r="AD96" s="17">
        <f>COUNTIF(Z83:AF94,"T")*4</f>
        <v>28</v>
      </c>
      <c r="AE96" s="17"/>
      <c r="AF96" s="17"/>
      <c r="AG96" t="s">
        <v>2</v>
      </c>
      <c r="AH96">
        <f>SUM(F96:AD96)</f>
        <v>104</v>
      </c>
    </row>
    <row r="97" spans="2:32" ht="13.5" customHeight="1" thickBot="1">
      <c r="B97" s="17"/>
      <c r="C97" s="17"/>
      <c r="D97" s="17"/>
      <c r="E97" s="17"/>
      <c r="F97" s="17"/>
      <c r="G97" s="17"/>
      <c r="H97" s="17"/>
      <c r="I97" s="1"/>
      <c r="J97" s="17"/>
      <c r="K97" s="17"/>
      <c r="L97" s="17"/>
      <c r="M97" s="17"/>
      <c r="N97" s="17"/>
      <c r="O97" s="17"/>
      <c r="P97" s="17"/>
      <c r="R97" s="17"/>
      <c r="S97" s="17"/>
      <c r="T97" s="17"/>
      <c r="U97" s="17"/>
      <c r="V97" s="17"/>
      <c r="W97" s="17"/>
      <c r="X97" s="17"/>
      <c r="Y97" s="1"/>
      <c r="Z97" s="17"/>
      <c r="AA97" s="17"/>
      <c r="AB97" s="17"/>
      <c r="AC97" s="17"/>
      <c r="AD97" s="17"/>
      <c r="AE97" s="17"/>
      <c r="AF97" s="17"/>
    </row>
    <row r="98" spans="2:32" ht="13.5" customHeight="1" thickBot="1">
      <c r="B98" s="81">
        <f>AA81+1</f>
        <v>44348</v>
      </c>
      <c r="C98" s="82"/>
      <c r="D98" s="82"/>
      <c r="E98" s="82"/>
      <c r="F98" s="82"/>
      <c r="G98" s="82"/>
      <c r="H98" s="83"/>
      <c r="I98" s="66"/>
      <c r="J98" s="81">
        <f>C99+1</f>
        <v>44378</v>
      </c>
      <c r="K98" s="82"/>
      <c r="L98" s="82"/>
      <c r="M98" s="82"/>
      <c r="N98" s="82"/>
      <c r="O98" s="82"/>
      <c r="P98" s="83"/>
      <c r="Q98" s="3"/>
      <c r="R98" s="81">
        <f>K99+1</f>
        <v>44409</v>
      </c>
      <c r="S98" s="82"/>
      <c r="T98" s="82"/>
      <c r="U98" s="82"/>
      <c r="V98" s="82"/>
      <c r="W98" s="82"/>
      <c r="X98" s="83"/>
      <c r="Y98" s="66"/>
      <c r="Z98" s="81">
        <f>S99+1</f>
        <v>44440</v>
      </c>
      <c r="AA98" s="82"/>
      <c r="AB98" s="82"/>
      <c r="AC98" s="82"/>
      <c r="AD98" s="82"/>
      <c r="AE98" s="82"/>
      <c r="AF98" s="83"/>
    </row>
    <row r="99" spans="2:32" ht="13.5" hidden="1" customHeight="1">
      <c r="B99" s="33">
        <f>WEEKDAY(B98)</f>
        <v>3</v>
      </c>
      <c r="C99" s="34">
        <f>EOMONTH(B98,0)</f>
        <v>44377</v>
      </c>
      <c r="D99" s="24"/>
      <c r="E99" s="24"/>
      <c r="F99" s="24"/>
      <c r="G99" s="24"/>
      <c r="H99" s="8"/>
      <c r="I99" s="66"/>
      <c r="J99" s="33">
        <f>WEEKDAY(J98)</f>
        <v>5</v>
      </c>
      <c r="K99" s="34">
        <f>EOMONTH(J98,0)</f>
        <v>44408</v>
      </c>
      <c r="L99" s="24"/>
      <c r="M99" s="24"/>
      <c r="N99" s="24"/>
      <c r="O99" s="24"/>
      <c r="P99" s="8"/>
      <c r="Q99" s="3"/>
      <c r="R99" s="33">
        <f>WEEKDAY(R98)</f>
        <v>1</v>
      </c>
      <c r="S99" s="34">
        <f>EOMONTH(R98,0)</f>
        <v>44439</v>
      </c>
      <c r="T99" s="24"/>
      <c r="U99" s="24"/>
      <c r="V99" s="24"/>
      <c r="W99" s="24"/>
      <c r="X99" s="8"/>
      <c r="Y99" s="66"/>
      <c r="Z99" s="33">
        <f>WEEKDAY(Z98)</f>
        <v>4</v>
      </c>
      <c r="AA99" s="34">
        <f>EOMONTH(Z98,0)</f>
        <v>44469</v>
      </c>
      <c r="AB99" s="24"/>
      <c r="AC99" s="24"/>
      <c r="AD99" s="24"/>
      <c r="AE99" s="24"/>
      <c r="AF99" s="8"/>
    </row>
    <row r="100" spans="2:32" ht="13.5" customHeight="1">
      <c r="B100" s="35" t="s">
        <v>0</v>
      </c>
      <c r="C100" s="9" t="s">
        <v>1</v>
      </c>
      <c r="D100" s="9" t="s">
        <v>2</v>
      </c>
      <c r="E100" s="9" t="s">
        <v>3</v>
      </c>
      <c r="F100" s="9" t="s">
        <v>3</v>
      </c>
      <c r="G100" s="9" t="s">
        <v>1</v>
      </c>
      <c r="H100" s="12" t="s">
        <v>1</v>
      </c>
      <c r="I100" s="66"/>
      <c r="J100" s="35" t="s">
        <v>0</v>
      </c>
      <c r="K100" s="9" t="s">
        <v>1</v>
      </c>
      <c r="L100" s="9" t="s">
        <v>2</v>
      </c>
      <c r="M100" s="9" t="s">
        <v>3</v>
      </c>
      <c r="N100" s="9" t="s">
        <v>3</v>
      </c>
      <c r="O100" s="9" t="s">
        <v>1</v>
      </c>
      <c r="P100" s="12" t="s">
        <v>1</v>
      </c>
      <c r="Q100" s="3"/>
      <c r="R100" s="35" t="s">
        <v>0</v>
      </c>
      <c r="S100" s="9" t="s">
        <v>1</v>
      </c>
      <c r="T100" s="9" t="s">
        <v>2</v>
      </c>
      <c r="U100" s="9" t="s">
        <v>3</v>
      </c>
      <c r="V100" s="9" t="s">
        <v>3</v>
      </c>
      <c r="W100" s="9" t="s">
        <v>1</v>
      </c>
      <c r="X100" s="12" t="s">
        <v>1</v>
      </c>
      <c r="Y100" s="66"/>
      <c r="Z100" s="35" t="s">
        <v>0</v>
      </c>
      <c r="AA100" s="9" t="s">
        <v>1</v>
      </c>
      <c r="AB100" s="9" t="s">
        <v>2</v>
      </c>
      <c r="AC100" s="9" t="s">
        <v>3</v>
      </c>
      <c r="AD100" s="9" t="s">
        <v>3</v>
      </c>
      <c r="AE100" s="9" t="s">
        <v>1</v>
      </c>
      <c r="AF100" s="12" t="s">
        <v>1</v>
      </c>
    </row>
    <row r="101" spans="2:32" ht="13.5" customHeight="1">
      <c r="B101" s="36" t="str">
        <f>IF(B99=1,B98,"")</f>
        <v/>
      </c>
      <c r="C101" s="27" t="str">
        <f>IF(B101="",IF(B99=2,B98,""),B101+1)</f>
        <v/>
      </c>
      <c r="D101" s="27">
        <f>IF(C101="",IF(B99=3,B98,""),C101+1)</f>
        <v>44348</v>
      </c>
      <c r="E101" s="27">
        <f>IF(D101="",IF(B99=4,B98,""),D101+1)</f>
        <v>44349</v>
      </c>
      <c r="F101" s="27">
        <f>IF(E101="",IF(B99=5,B98,""),E101+1)</f>
        <v>44350</v>
      </c>
      <c r="G101" s="27">
        <f>IF(F101="",IF(B99=6,B98,""),F101+1)</f>
        <v>44351</v>
      </c>
      <c r="H101" s="37">
        <f>IF(G101="",IF(B99=7,B98,""),G101+1)</f>
        <v>44352</v>
      </c>
      <c r="I101" s="14"/>
      <c r="J101" s="36" t="str">
        <f>IF(J99=1,J98,"")</f>
        <v/>
      </c>
      <c r="K101" s="27" t="str">
        <f>IF(J101="",IF(J99=2,J98,""),J101+1)</f>
        <v/>
      </c>
      <c r="L101" s="27" t="str">
        <f>IF(K101="",IF(J99=3,J98,""),K101+1)</f>
        <v/>
      </c>
      <c r="M101" s="27" t="str">
        <f>IF(L101="",IF(J99=4,J98,""),L101+1)</f>
        <v/>
      </c>
      <c r="N101" s="27">
        <f>IF(M101="",IF(J99=5,J98,""),M101+1)</f>
        <v>44378</v>
      </c>
      <c r="O101" s="27">
        <f>IF(N101="",IF(J99=6,J98,""),N101+1)</f>
        <v>44379</v>
      </c>
      <c r="P101" s="37">
        <f>IF(O101="",IF(J99=7,J98,""),O101+1)</f>
        <v>44380</v>
      </c>
      <c r="Q101" s="15"/>
      <c r="R101" s="36">
        <f>IF(R99=1,R98,"")</f>
        <v>44409</v>
      </c>
      <c r="S101" s="27">
        <f>IF(R101="",IF(R99=2,R98,""),R101+1)</f>
        <v>44410</v>
      </c>
      <c r="T101" s="27">
        <f>IF(S101="",IF(R99=3,R98,""),S101+1)</f>
        <v>44411</v>
      </c>
      <c r="U101" s="27">
        <f>IF(T101="",IF(R99=4,R98,""),T101+1)</f>
        <v>44412</v>
      </c>
      <c r="V101" s="27">
        <f>IF(U101="",IF(R99=5,R98,""),U101+1)</f>
        <v>44413</v>
      </c>
      <c r="W101" s="27">
        <f>IF(V101="",IF(R99=6,R98,""),V101+1)</f>
        <v>44414</v>
      </c>
      <c r="X101" s="37">
        <f>IF(W101="",IF(R99=7,R98,""),W101+1)</f>
        <v>44415</v>
      </c>
      <c r="Y101" s="15"/>
      <c r="Z101" s="36" t="str">
        <f>IF(Z99=1,Z98,"")</f>
        <v/>
      </c>
      <c r="AA101" s="27" t="str">
        <f>IF(Z101="",IF(Z99=2,Z98,""),Z101+1)</f>
        <v/>
      </c>
      <c r="AB101" s="27" t="str">
        <f>IF(AA101="",IF(Z99=3,Z98,""),AA101+1)</f>
        <v/>
      </c>
      <c r="AC101" s="27">
        <f>IF(AB101="",IF(Z99=4,Z98,""),AB101+1)</f>
        <v>44440</v>
      </c>
      <c r="AD101" s="27">
        <f>IF(AC101="",IF(Z99=5,Z98,""),AC101+1)</f>
        <v>44441</v>
      </c>
      <c r="AE101" s="27">
        <f>IF(AD101="",IF(Z99=6,Z98,""),AD101+1)</f>
        <v>44442</v>
      </c>
      <c r="AF101" s="37">
        <f>IF(AE101="",IF(Z99=7,Z98,""),AE101+1)</f>
        <v>44443</v>
      </c>
    </row>
    <row r="102" spans="2:32" ht="13.5" customHeight="1">
      <c r="B102" s="38"/>
      <c r="C102" s="10"/>
      <c r="D102" s="10" t="s">
        <v>9</v>
      </c>
      <c r="E102" s="10" t="s">
        <v>9</v>
      </c>
      <c r="F102" s="10" t="s">
        <v>29</v>
      </c>
      <c r="G102" s="10" t="s">
        <v>9</v>
      </c>
      <c r="H102" s="39"/>
      <c r="I102" s="14"/>
      <c r="J102" s="38"/>
      <c r="K102" s="10"/>
      <c r="L102" s="10"/>
      <c r="M102" s="10"/>
      <c r="N102" s="10" t="s">
        <v>9</v>
      </c>
      <c r="O102" s="10" t="s">
        <v>9</v>
      </c>
      <c r="P102" s="39"/>
      <c r="Q102" s="15"/>
      <c r="R102" s="38"/>
      <c r="S102" s="10" t="s">
        <v>2</v>
      </c>
      <c r="T102" s="10" t="s">
        <v>9</v>
      </c>
      <c r="U102" s="10" t="s">
        <v>9</v>
      </c>
      <c r="V102" s="10" t="s">
        <v>9</v>
      </c>
      <c r="W102" s="10" t="s">
        <v>9</v>
      </c>
      <c r="X102" s="39"/>
      <c r="Y102" s="15"/>
      <c r="Z102" s="38"/>
      <c r="AA102" s="10"/>
      <c r="AB102" s="10"/>
      <c r="AC102" s="10" t="s">
        <v>9</v>
      </c>
      <c r="AD102" s="10" t="s">
        <v>9</v>
      </c>
      <c r="AE102" s="10" t="s">
        <v>9</v>
      </c>
      <c r="AF102" s="39"/>
    </row>
    <row r="103" spans="2:32" ht="13.5" customHeight="1">
      <c r="B103" s="36">
        <f>H101+1</f>
        <v>44353</v>
      </c>
      <c r="C103" s="28">
        <f>B103+1</f>
        <v>44354</v>
      </c>
      <c r="D103" s="28">
        <f t="shared" ref="D103:H103" si="78">C103+1</f>
        <v>44355</v>
      </c>
      <c r="E103" s="28">
        <f t="shared" si="78"/>
        <v>44356</v>
      </c>
      <c r="F103" s="28">
        <f t="shared" si="78"/>
        <v>44357</v>
      </c>
      <c r="G103" s="28">
        <f t="shared" si="78"/>
        <v>44358</v>
      </c>
      <c r="H103" s="37">
        <f t="shared" si="78"/>
        <v>44359</v>
      </c>
      <c r="I103" s="14"/>
      <c r="J103" s="36">
        <f>P101+1</f>
        <v>44381</v>
      </c>
      <c r="K103" s="28">
        <f>J103+1</f>
        <v>44382</v>
      </c>
      <c r="L103" s="28">
        <f t="shared" ref="L103:P103" si="79">K103+1</f>
        <v>44383</v>
      </c>
      <c r="M103" s="28">
        <f t="shared" si="79"/>
        <v>44384</v>
      </c>
      <c r="N103" s="28">
        <f t="shared" si="79"/>
        <v>44385</v>
      </c>
      <c r="O103" s="28">
        <f t="shared" si="79"/>
        <v>44386</v>
      </c>
      <c r="P103" s="37">
        <f t="shared" si="79"/>
        <v>44387</v>
      </c>
      <c r="Q103" s="15"/>
      <c r="R103" s="36">
        <f>X101+1</f>
        <v>44416</v>
      </c>
      <c r="S103" s="28">
        <f>R103+1</f>
        <v>44417</v>
      </c>
      <c r="T103" s="28">
        <f t="shared" ref="T103:X103" si="80">S103+1</f>
        <v>44418</v>
      </c>
      <c r="U103" s="28">
        <f t="shared" si="80"/>
        <v>44419</v>
      </c>
      <c r="V103" s="28">
        <f t="shared" si="80"/>
        <v>44420</v>
      </c>
      <c r="W103" s="28">
        <f t="shared" si="80"/>
        <v>44421</v>
      </c>
      <c r="X103" s="37">
        <f t="shared" si="80"/>
        <v>44422</v>
      </c>
      <c r="Y103" s="16"/>
      <c r="Z103" s="36">
        <f>AF101+1</f>
        <v>44444</v>
      </c>
      <c r="AA103" s="28">
        <f>Z103+1</f>
        <v>44445</v>
      </c>
      <c r="AB103" s="28">
        <f t="shared" ref="AB103:AF103" si="81">AA103+1</f>
        <v>44446</v>
      </c>
      <c r="AC103" s="28">
        <f t="shared" si="81"/>
        <v>44447</v>
      </c>
      <c r="AD103" s="28">
        <f t="shared" si="81"/>
        <v>44448</v>
      </c>
      <c r="AE103" s="28">
        <f t="shared" si="81"/>
        <v>44449</v>
      </c>
      <c r="AF103" s="37">
        <f t="shared" si="81"/>
        <v>44450</v>
      </c>
    </row>
    <row r="104" spans="2:32" ht="13.5" customHeight="1">
      <c r="B104" s="40"/>
      <c r="C104" s="11" t="s">
        <v>2</v>
      </c>
      <c r="D104" s="11" t="s">
        <v>9</v>
      </c>
      <c r="E104" s="11" t="s">
        <v>9</v>
      </c>
      <c r="F104" s="11" t="s">
        <v>9</v>
      </c>
      <c r="G104" s="11" t="s">
        <v>12</v>
      </c>
      <c r="H104" s="41"/>
      <c r="I104" s="14"/>
      <c r="J104" s="40"/>
      <c r="K104" s="11" t="s">
        <v>2</v>
      </c>
      <c r="L104" s="11" t="s">
        <v>9</v>
      </c>
      <c r="M104" s="11" t="s">
        <v>9</v>
      </c>
      <c r="N104" s="11" t="s">
        <v>9</v>
      </c>
      <c r="O104" s="11" t="s">
        <v>9</v>
      </c>
      <c r="P104" s="41"/>
      <c r="Q104" s="15"/>
      <c r="R104" s="40"/>
      <c r="S104" s="11" t="s">
        <v>2</v>
      </c>
      <c r="T104" s="11" t="s">
        <v>9</v>
      </c>
      <c r="U104" s="11" t="s">
        <v>9</v>
      </c>
      <c r="V104" s="11" t="s">
        <v>9</v>
      </c>
      <c r="W104" s="11" t="s">
        <v>9</v>
      </c>
      <c r="X104" s="41"/>
      <c r="Y104" s="16"/>
      <c r="Z104" s="40"/>
      <c r="AA104" s="11" t="s">
        <v>2</v>
      </c>
      <c r="AB104" s="11" t="s">
        <v>9</v>
      </c>
      <c r="AC104" s="11" t="s">
        <v>9</v>
      </c>
      <c r="AD104" s="11" t="s">
        <v>9</v>
      </c>
      <c r="AE104" s="11" t="s">
        <v>9</v>
      </c>
      <c r="AF104" s="41"/>
    </row>
    <row r="105" spans="2:32" ht="13.5" customHeight="1">
      <c r="B105" s="36">
        <f>H103+1</f>
        <v>44360</v>
      </c>
      <c r="C105" s="28">
        <f>B105+1</f>
        <v>44361</v>
      </c>
      <c r="D105" s="28">
        <f t="shared" ref="D105:H105" si="82">C105+1</f>
        <v>44362</v>
      </c>
      <c r="E105" s="28">
        <f t="shared" si="82"/>
        <v>44363</v>
      </c>
      <c r="F105" s="28">
        <f t="shared" si="82"/>
        <v>44364</v>
      </c>
      <c r="G105" s="28">
        <f t="shared" si="82"/>
        <v>44365</v>
      </c>
      <c r="H105" s="37">
        <f t="shared" si="82"/>
        <v>44366</v>
      </c>
      <c r="I105" s="14"/>
      <c r="J105" s="36">
        <f>P103+1</f>
        <v>44388</v>
      </c>
      <c r="K105" s="28">
        <f>J105+1</f>
        <v>44389</v>
      </c>
      <c r="L105" s="28">
        <f t="shared" ref="L105:P105" si="83">K105+1</f>
        <v>44390</v>
      </c>
      <c r="M105" s="28">
        <f t="shared" si="83"/>
        <v>44391</v>
      </c>
      <c r="N105" s="28">
        <f t="shared" si="83"/>
        <v>44392</v>
      </c>
      <c r="O105" s="28">
        <f t="shared" si="83"/>
        <v>44393</v>
      </c>
      <c r="P105" s="37">
        <f t="shared" si="83"/>
        <v>44394</v>
      </c>
      <c r="Q105" s="15"/>
      <c r="R105" s="36">
        <f>X103+1</f>
        <v>44423</v>
      </c>
      <c r="S105" s="28">
        <f>R105+1</f>
        <v>44424</v>
      </c>
      <c r="T105" s="28">
        <f t="shared" ref="T105:X105" si="84">S105+1</f>
        <v>44425</v>
      </c>
      <c r="U105" s="28">
        <f t="shared" si="84"/>
        <v>44426</v>
      </c>
      <c r="V105" s="28">
        <f t="shared" si="84"/>
        <v>44427</v>
      </c>
      <c r="W105" s="28">
        <f t="shared" si="84"/>
        <v>44428</v>
      </c>
      <c r="X105" s="37">
        <f t="shared" si="84"/>
        <v>44429</v>
      </c>
      <c r="Y105" s="16"/>
      <c r="Z105" s="36">
        <f>AF103+1</f>
        <v>44451</v>
      </c>
      <c r="AA105" s="28">
        <f>Z105+1</f>
        <v>44452</v>
      </c>
      <c r="AB105" s="28">
        <f t="shared" ref="AB105:AF105" si="85">AA105+1</f>
        <v>44453</v>
      </c>
      <c r="AC105" s="28">
        <f t="shared" si="85"/>
        <v>44454</v>
      </c>
      <c r="AD105" s="28">
        <f t="shared" si="85"/>
        <v>44455</v>
      </c>
      <c r="AE105" s="28">
        <f t="shared" si="85"/>
        <v>44456</v>
      </c>
      <c r="AF105" s="37">
        <f t="shared" si="85"/>
        <v>44457</v>
      </c>
    </row>
    <row r="106" spans="2:32" ht="13.5" customHeight="1">
      <c r="B106" s="40"/>
      <c r="C106" s="11" t="s">
        <v>2</v>
      </c>
      <c r="D106" s="11" t="s">
        <v>12</v>
      </c>
      <c r="E106" s="11" t="s">
        <v>12</v>
      </c>
      <c r="F106" s="11" t="s">
        <v>2</v>
      </c>
      <c r="G106" s="11" t="s">
        <v>9</v>
      </c>
      <c r="H106" s="41"/>
      <c r="I106" s="14"/>
      <c r="J106" s="40"/>
      <c r="K106" s="11" t="s">
        <v>2</v>
      </c>
      <c r="L106" s="11" t="s">
        <v>9</v>
      </c>
      <c r="M106" s="11" t="s">
        <v>9</v>
      </c>
      <c r="N106" s="11" t="s">
        <v>9</v>
      </c>
      <c r="O106" s="11" t="s">
        <v>9</v>
      </c>
      <c r="P106" s="41"/>
      <c r="Q106" s="15"/>
      <c r="R106" s="40"/>
      <c r="S106" s="11" t="s">
        <v>2</v>
      </c>
      <c r="T106" s="11" t="s">
        <v>9</v>
      </c>
      <c r="U106" s="11" t="s">
        <v>9</v>
      </c>
      <c r="V106" s="11" t="s">
        <v>2</v>
      </c>
      <c r="W106" s="11" t="s">
        <v>9</v>
      </c>
      <c r="X106" s="41"/>
      <c r="Y106" s="16"/>
      <c r="Z106" s="40"/>
      <c r="AA106" s="11" t="s">
        <v>2</v>
      </c>
      <c r="AB106" s="11" t="s">
        <v>9</v>
      </c>
      <c r="AC106" s="11" t="s">
        <v>9</v>
      </c>
      <c r="AD106" s="11"/>
      <c r="AE106" s="11"/>
      <c r="AF106" s="41"/>
    </row>
    <row r="107" spans="2:32" ht="13.5" customHeight="1">
      <c r="B107" s="36">
        <f>H105+1</f>
        <v>44367</v>
      </c>
      <c r="C107" s="28">
        <f>B107+1</f>
        <v>44368</v>
      </c>
      <c r="D107" s="28">
        <f t="shared" ref="D107:H107" si="86">C107+1</f>
        <v>44369</v>
      </c>
      <c r="E107" s="28">
        <f t="shared" si="86"/>
        <v>44370</v>
      </c>
      <c r="F107" s="28">
        <f t="shared" si="86"/>
        <v>44371</v>
      </c>
      <c r="G107" s="28">
        <f t="shared" si="86"/>
        <v>44372</v>
      </c>
      <c r="H107" s="37">
        <f t="shared" si="86"/>
        <v>44373</v>
      </c>
      <c r="I107" s="14"/>
      <c r="J107" s="36">
        <f>P105+1</f>
        <v>44395</v>
      </c>
      <c r="K107" s="28">
        <f>J107+1</f>
        <v>44396</v>
      </c>
      <c r="L107" s="28">
        <f t="shared" ref="L107:P107" si="87">K107+1</f>
        <v>44397</v>
      </c>
      <c r="M107" s="28">
        <f t="shared" si="87"/>
        <v>44398</v>
      </c>
      <c r="N107" s="28">
        <f t="shared" si="87"/>
        <v>44399</v>
      </c>
      <c r="O107" s="28">
        <f t="shared" si="87"/>
        <v>44400</v>
      </c>
      <c r="P107" s="37">
        <f t="shared" si="87"/>
        <v>44401</v>
      </c>
      <c r="Q107" s="15"/>
      <c r="R107" s="36">
        <f>X105+1</f>
        <v>44430</v>
      </c>
      <c r="S107" s="28">
        <f>R107+1</f>
        <v>44431</v>
      </c>
      <c r="T107" s="28">
        <f t="shared" ref="T107:X107" si="88">S107+1</f>
        <v>44432</v>
      </c>
      <c r="U107" s="28">
        <f t="shared" si="88"/>
        <v>44433</v>
      </c>
      <c r="V107" s="28">
        <f t="shared" si="88"/>
        <v>44434</v>
      </c>
      <c r="W107" s="28">
        <f t="shared" si="88"/>
        <v>44435</v>
      </c>
      <c r="X107" s="37">
        <f t="shared" si="88"/>
        <v>44436</v>
      </c>
      <c r="Y107" s="16"/>
      <c r="Z107" s="36">
        <f>AF105+1</f>
        <v>44458</v>
      </c>
      <c r="AA107" s="28">
        <f>Z107+1</f>
        <v>44459</v>
      </c>
      <c r="AB107" s="28">
        <f t="shared" ref="AB107:AF107" si="89">AA107+1</f>
        <v>44460</v>
      </c>
      <c r="AC107" s="28">
        <f t="shared" si="89"/>
        <v>44461</v>
      </c>
      <c r="AD107" s="28">
        <f t="shared" si="89"/>
        <v>44462</v>
      </c>
      <c r="AE107" s="28">
        <f t="shared" si="89"/>
        <v>44463</v>
      </c>
      <c r="AF107" s="37">
        <f t="shared" si="89"/>
        <v>44464</v>
      </c>
    </row>
    <row r="108" spans="2:32" ht="13.5" customHeight="1">
      <c r="B108" s="40"/>
      <c r="C108" s="11" t="s">
        <v>9</v>
      </c>
      <c r="D108" s="11" t="s">
        <v>9</v>
      </c>
      <c r="E108" s="11" t="s">
        <v>9</v>
      </c>
      <c r="F108" s="11" t="s">
        <v>2</v>
      </c>
      <c r="G108" s="11" t="s">
        <v>9</v>
      </c>
      <c r="H108" s="41"/>
      <c r="I108" s="14"/>
      <c r="J108" s="40"/>
      <c r="K108" s="11" t="s">
        <v>2</v>
      </c>
      <c r="L108" s="11" t="s">
        <v>9</v>
      </c>
      <c r="M108" s="11" t="s">
        <v>9</v>
      </c>
      <c r="N108" s="11" t="s">
        <v>2</v>
      </c>
      <c r="O108" s="11" t="s">
        <v>9</v>
      </c>
      <c r="P108" s="41"/>
      <c r="Q108" s="15"/>
      <c r="R108" s="40"/>
      <c r="S108" s="11" t="s">
        <v>2</v>
      </c>
      <c r="T108" s="11" t="s">
        <v>9</v>
      </c>
      <c r="U108" s="11" t="s">
        <v>9</v>
      </c>
      <c r="V108" s="11" t="s">
        <v>2</v>
      </c>
      <c r="W108" s="11" t="s">
        <v>9</v>
      </c>
      <c r="X108" s="41"/>
      <c r="Y108" s="16"/>
      <c r="Z108" s="40"/>
      <c r="AA108" s="11"/>
      <c r="AB108" s="11"/>
      <c r="AC108" s="11"/>
      <c r="AD108" s="11"/>
      <c r="AE108" s="11"/>
      <c r="AF108" s="41"/>
    </row>
    <row r="109" spans="2:32" ht="13.5" customHeight="1">
      <c r="B109" s="36">
        <f>IF(H107&gt;EOMONTH(B98,0),"",H107+1)</f>
        <v>44374</v>
      </c>
      <c r="C109" s="28">
        <f>IF(B109="","",IF(B109&gt;=C99,"",B109+1))</f>
        <v>44375</v>
      </c>
      <c r="D109" s="28">
        <f>IF(C109="","",IF(C109&gt;=C99,"",C109+1))</f>
        <v>44376</v>
      </c>
      <c r="E109" s="28">
        <f>IF(D109="","",IF(D109&gt;=EOMONTH(B98,0),"",D109+1))</f>
        <v>44377</v>
      </c>
      <c r="F109" s="28" t="str">
        <f>IF(E109="","",IF(E109&gt;=EOMONTH(B98,0),"",E109+1))</f>
        <v/>
      </c>
      <c r="G109" s="28" t="str">
        <f>IF(F109="","",IF(F109&gt;=EOMONTH(B98,0),"",F109+1))</f>
        <v/>
      </c>
      <c r="H109" s="37" t="str">
        <f>IF(G109="","",IF(G109&gt;=EOMONTH(B98,0),"",G109+1))</f>
        <v/>
      </c>
      <c r="I109" s="14"/>
      <c r="J109" s="36">
        <f>IF(P107&gt;EOMONTH(J98,0),"",P107+1)</f>
        <v>44402</v>
      </c>
      <c r="K109" s="28">
        <f>IF(J109="","",IF(J109&gt;=K99,"",J109+1))</f>
        <v>44403</v>
      </c>
      <c r="L109" s="28">
        <f>IF(K109="","",IF(K109&gt;=K99,"",K109+1))</f>
        <v>44404</v>
      </c>
      <c r="M109" s="28">
        <f>IF(L109="","",IF(L109&gt;=EOMONTH(J98,0),"",L109+1))</f>
        <v>44405</v>
      </c>
      <c r="N109" s="28">
        <f>IF(M109="","",IF(M109&gt;=EOMONTH(J98,0),"",M109+1))</f>
        <v>44406</v>
      </c>
      <c r="O109" s="28">
        <f>IF(N109="","",IF(N109&gt;=EOMONTH(J98,0),"",N109+1))</f>
        <v>44407</v>
      </c>
      <c r="P109" s="37">
        <f>IF(O109="","",IF(O109&gt;=EOMONTH(J98,0),"",O109+1))</f>
        <v>44408</v>
      </c>
      <c r="Q109" s="15"/>
      <c r="R109" s="36">
        <f>IF(X107&gt;EOMONTH(R98,0),"",X107+1)</f>
        <v>44437</v>
      </c>
      <c r="S109" s="28">
        <f>IF(R109="","",IF(R109&gt;=S99,"",R109+1))</f>
        <v>44438</v>
      </c>
      <c r="T109" s="28">
        <f>IF(S109="","",IF(S109&gt;=S99,"",S109+1))</f>
        <v>44439</v>
      </c>
      <c r="U109" s="28" t="str">
        <f>IF(T109="","",IF(T109&gt;=EOMONTH(R98,0),"",T109+1))</f>
        <v/>
      </c>
      <c r="V109" s="28" t="str">
        <f>IF(U109="","",IF(U109&gt;=EOMONTH(R98,0),"",U109+1))</f>
        <v/>
      </c>
      <c r="W109" s="28" t="str">
        <f>IF(V109="","",IF(V109&gt;=EOMONTH(R98,0),"",V109+1))</f>
        <v/>
      </c>
      <c r="X109" s="37" t="str">
        <f>IF(W109="","",IF(W109&gt;=EOMONTH(R98,0),"",W109+1))</f>
        <v/>
      </c>
      <c r="Y109" s="16"/>
      <c r="Z109" s="36">
        <f>IF(AF107&gt;EOMONTH(Z98,0),"",AF107+1)</f>
        <v>44465</v>
      </c>
      <c r="AA109" s="28">
        <f>IF(Z109="","",IF(Z109&gt;=AA99,"",Z109+1))</f>
        <v>44466</v>
      </c>
      <c r="AB109" s="28">
        <f>IF(AA109="","",IF(AA109&gt;=AA99,"",AA109+1))</f>
        <v>44467</v>
      </c>
      <c r="AC109" s="28">
        <f>IF(AB109="","",IF(AB109&gt;=EOMONTH(Z98,0),"",AB109+1))</f>
        <v>44468</v>
      </c>
      <c r="AD109" s="28">
        <f>IF(AC109="","",IF(AC109&gt;=EOMONTH(Z98,0),"",AC109+1))</f>
        <v>44469</v>
      </c>
      <c r="AE109" s="28" t="str">
        <f>IF(AD109="","",IF(AD109&gt;=EOMONTH(Z98,0),"",AD109+1))</f>
        <v/>
      </c>
      <c r="AF109" s="37" t="str">
        <f>IF(AE109="","",IF(AE109&gt;=EOMONTH(Z98,0),"",AE109+1))</f>
        <v/>
      </c>
    </row>
    <row r="110" spans="2:32" ht="13.5" customHeight="1">
      <c r="B110" s="40"/>
      <c r="C110" s="11" t="s">
        <v>2</v>
      </c>
      <c r="D110" s="11" t="s">
        <v>9</v>
      </c>
      <c r="E110" s="11" t="s">
        <v>9</v>
      </c>
      <c r="F110" s="11"/>
      <c r="G110" s="11"/>
      <c r="H110" s="41"/>
      <c r="I110" s="14"/>
      <c r="J110" s="40"/>
      <c r="K110" s="11" t="s">
        <v>2</v>
      </c>
      <c r="L110" s="11" t="s">
        <v>9</v>
      </c>
      <c r="M110" s="11" t="s">
        <v>9</v>
      </c>
      <c r="N110" s="11" t="s">
        <v>2</v>
      </c>
      <c r="O110" s="11" t="s">
        <v>9</v>
      </c>
      <c r="P110" s="41"/>
      <c r="Q110" s="16"/>
      <c r="R110" s="40"/>
      <c r="S110" s="11" t="s">
        <v>2</v>
      </c>
      <c r="T110" s="11" t="s">
        <v>9</v>
      </c>
      <c r="U110" s="11"/>
      <c r="V110" s="11"/>
      <c r="W110" s="11"/>
      <c r="X110" s="41"/>
      <c r="Y110" s="15"/>
      <c r="Z110" s="40"/>
      <c r="AA110" s="11"/>
      <c r="AB110" s="11"/>
      <c r="AC110" s="11"/>
      <c r="AD110" s="11"/>
      <c r="AE110" s="11"/>
      <c r="AF110" s="41"/>
    </row>
    <row r="111" spans="2:32" ht="13.5" customHeight="1">
      <c r="B111" s="36" t="str">
        <f>IF(H109&gt;=EOMONTH(B98,0),"",H109+1)</f>
        <v/>
      </c>
      <c r="C111" s="53"/>
      <c r="D111" s="29" t="str">
        <f t="shared" ref="D111:G111" si="90">IF(C111="","",IF(C111&lt;EOMONTH(C98,0),"",C111+1))</f>
        <v/>
      </c>
      <c r="E111" s="29" t="str">
        <f t="shared" si="90"/>
        <v/>
      </c>
      <c r="F111" s="29" t="str">
        <f t="shared" si="90"/>
        <v/>
      </c>
      <c r="G111" s="29" t="str">
        <f t="shared" si="90"/>
        <v/>
      </c>
      <c r="H111" s="42"/>
      <c r="I111" s="14"/>
      <c r="J111" s="36" t="str">
        <f>IF(P109&gt;=EOMONTH(J98,0),"",P109+1)</f>
        <v/>
      </c>
      <c r="K111" s="29" t="str">
        <f>IF(J111="","",IF(J111&gt;EOMONTH(J98,0),"",J111+1))</f>
        <v/>
      </c>
      <c r="L111" s="29" t="str">
        <f t="shared" ref="L111:O111" si="91">IF(K111="","",IF(K111&lt;EOMONTH(K98,0),"",K111+1))</f>
        <v/>
      </c>
      <c r="M111" s="29" t="str">
        <f t="shared" si="91"/>
        <v/>
      </c>
      <c r="N111" s="29" t="str">
        <f t="shared" si="91"/>
        <v/>
      </c>
      <c r="O111" s="29" t="str">
        <f t="shared" si="91"/>
        <v/>
      </c>
      <c r="P111" s="42"/>
      <c r="Q111" s="16"/>
      <c r="R111" s="36" t="str">
        <f>IF(X109&gt;=EOMONTH(R98,0),"",X109+1)</f>
        <v/>
      </c>
      <c r="S111" s="29" t="str">
        <f>IF(R111="","",IF(R111&gt;EOMONTH(R98,0),"",R111+1))</f>
        <v/>
      </c>
      <c r="T111" s="29" t="str">
        <f t="shared" ref="T111:X111" si="92">IF(S111="","",IF(S111&lt;EOMONTH(S98,0),"",S111+1))</f>
        <v/>
      </c>
      <c r="U111" s="29" t="str">
        <f t="shared" si="92"/>
        <v/>
      </c>
      <c r="V111" s="29" t="str">
        <f t="shared" si="92"/>
        <v/>
      </c>
      <c r="W111" s="29" t="str">
        <f t="shared" si="92"/>
        <v/>
      </c>
      <c r="X111" s="42" t="str">
        <f t="shared" si="92"/>
        <v/>
      </c>
      <c r="Y111" s="15"/>
      <c r="Z111" s="36" t="str">
        <f>IF(AF109&gt;=EOMONTH(Z98,0),"",AF109+1)</f>
        <v/>
      </c>
      <c r="AA111" s="29" t="str">
        <f>IF(Z111="","",IF(Z111&gt;EOMONTH(Z98,0),"",Z111+1))</f>
        <v/>
      </c>
      <c r="AB111" s="29" t="str">
        <f t="shared" ref="AB111:AE111" si="93">IF(AA111="","",IF(AA111&lt;EOMONTH(AA98,0),"",AA111+1))</f>
        <v/>
      </c>
      <c r="AC111" s="29" t="str">
        <f t="shared" si="93"/>
        <v/>
      </c>
      <c r="AD111" s="29" t="str">
        <f t="shared" si="93"/>
        <v/>
      </c>
      <c r="AE111" s="29" t="str">
        <f t="shared" si="93"/>
        <v/>
      </c>
      <c r="AF111" s="42" t="str">
        <f>IF(AE111="","",IF(AE111&lt;EOMONTH(Z98,0),"",AE111+1))</f>
        <v/>
      </c>
    </row>
    <row r="112" spans="2:32" ht="13.5" customHeight="1" thickBot="1">
      <c r="B112" s="43"/>
      <c r="C112" s="44"/>
      <c r="D112" s="44"/>
      <c r="E112" s="44"/>
      <c r="F112" s="44"/>
      <c r="G112" s="44"/>
      <c r="H112" s="45"/>
      <c r="I112" s="1"/>
      <c r="J112" s="43"/>
      <c r="K112" s="44"/>
      <c r="L112" s="44"/>
      <c r="M112" s="44"/>
      <c r="N112" s="44"/>
      <c r="O112" s="44"/>
      <c r="P112" s="45"/>
      <c r="R112" s="43"/>
      <c r="S112" s="44"/>
      <c r="T112" s="44"/>
      <c r="U112" s="44"/>
      <c r="V112" s="44"/>
      <c r="W112" s="44"/>
      <c r="X112" s="45"/>
      <c r="Y112" s="1"/>
      <c r="Z112" s="43"/>
      <c r="AA112" s="44"/>
      <c r="AB112" s="44"/>
      <c r="AC112" s="44"/>
      <c r="AD112" s="44"/>
      <c r="AE112" s="44"/>
      <c r="AF112" s="45"/>
    </row>
    <row r="113" spans="2:34" ht="13.5" customHeight="1">
      <c r="B113" s="17" t="s">
        <v>10</v>
      </c>
      <c r="C113" s="17"/>
      <c r="D113" s="17"/>
      <c r="E113" s="17"/>
      <c r="F113" s="17">
        <f>COUNTIF(B101:H112,"P")*4</f>
        <v>64</v>
      </c>
      <c r="G113" s="17"/>
      <c r="H113" s="17"/>
      <c r="I113" s="1"/>
      <c r="J113" s="17" t="s">
        <v>10</v>
      </c>
      <c r="K113" s="17"/>
      <c r="L113" s="17"/>
      <c r="M113" s="17"/>
      <c r="N113" s="17">
        <f>COUNTIF(J101:P112,"P")*4</f>
        <v>64</v>
      </c>
      <c r="O113" s="17"/>
      <c r="P113" s="17"/>
      <c r="R113" s="17" t="s">
        <v>10</v>
      </c>
      <c r="S113" s="17"/>
      <c r="T113" s="17"/>
      <c r="U113" s="17"/>
      <c r="V113" s="17">
        <f>COUNTIF(R101:X112,"P")*4</f>
        <v>60</v>
      </c>
      <c r="W113" s="17"/>
      <c r="X113" s="17"/>
      <c r="Y113" s="1"/>
      <c r="Z113" s="17" t="s">
        <v>10</v>
      </c>
      <c r="AA113" s="17"/>
      <c r="AB113" s="17"/>
      <c r="AC113" s="17"/>
      <c r="AD113" s="17">
        <f>COUNTIF(Z101:AF112,"P")*4</f>
        <v>36</v>
      </c>
      <c r="AE113" s="17"/>
      <c r="AF113" s="17"/>
      <c r="AG113" t="s">
        <v>9</v>
      </c>
      <c r="AH113">
        <f>SUM(F113:AD113)</f>
        <v>224</v>
      </c>
    </row>
    <row r="114" spans="2:34" ht="13.5" customHeight="1">
      <c r="B114" s="17" t="s">
        <v>11</v>
      </c>
      <c r="C114" s="17"/>
      <c r="D114" s="17"/>
      <c r="E114" s="17"/>
      <c r="F114" s="17">
        <f>COUNTIF(B101:H112,"T")*4</f>
        <v>20</v>
      </c>
      <c r="G114" s="17"/>
      <c r="H114" s="17"/>
      <c r="I114" s="1"/>
      <c r="J114" s="17" t="s">
        <v>11</v>
      </c>
      <c r="K114" s="17"/>
      <c r="L114" s="17"/>
      <c r="M114" s="17"/>
      <c r="N114" s="17">
        <f>COUNTIF(J101:P112,"T")*4</f>
        <v>24</v>
      </c>
      <c r="O114" s="17"/>
      <c r="P114" s="17"/>
      <c r="R114" s="17" t="s">
        <v>11</v>
      </c>
      <c r="S114" s="17"/>
      <c r="T114" s="17"/>
      <c r="U114" s="17"/>
      <c r="V114" s="17">
        <f>COUNTIF(R101:X112,"T")*4</f>
        <v>28</v>
      </c>
      <c r="W114" s="17"/>
      <c r="X114" s="17"/>
      <c r="Y114" s="1"/>
      <c r="Z114" s="17" t="s">
        <v>11</v>
      </c>
      <c r="AA114" s="17"/>
      <c r="AB114" s="17"/>
      <c r="AC114" s="17"/>
      <c r="AD114" s="17">
        <f>COUNTIF(Z101:AF112,"T")*4</f>
        <v>8</v>
      </c>
      <c r="AE114" s="17"/>
      <c r="AF114" s="17"/>
      <c r="AG114" t="s">
        <v>2</v>
      </c>
      <c r="AH114">
        <f>SUM(F114:AD114)</f>
        <v>80</v>
      </c>
    </row>
    <row r="115" spans="2:34" ht="13.5" customHeight="1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>
      <c r="B116" s="4"/>
      <c r="C116" s="4"/>
      <c r="D116" s="4"/>
      <c r="E116" s="4"/>
      <c r="F116" s="4"/>
      <c r="G116" s="4"/>
      <c r="H116" s="4"/>
      <c r="I116" s="7"/>
    </row>
    <row r="117" spans="2:34" ht="13.5" customHeight="1" thickBot="1">
      <c r="B117" s="91"/>
      <c r="C117" s="91"/>
      <c r="D117" s="91"/>
      <c r="E117" s="91"/>
      <c r="F117" s="91"/>
      <c r="G117" s="91"/>
      <c r="H117" s="91"/>
      <c r="I117" s="7"/>
      <c r="J117" s="92" t="s">
        <v>4</v>
      </c>
      <c r="K117" s="93"/>
      <c r="L117" s="93"/>
      <c r="M117" s="93"/>
      <c r="N117" s="93"/>
      <c r="O117" s="93"/>
      <c r="P117" s="93"/>
      <c r="Q117" s="93"/>
      <c r="R117" s="94"/>
      <c r="S117" s="3"/>
      <c r="AC117" s="66"/>
      <c r="AD117" s="66"/>
      <c r="AE117" s="66"/>
    </row>
    <row r="118" spans="2:34" ht="13.5" customHeight="1">
      <c r="J118" s="84" t="s">
        <v>5</v>
      </c>
      <c r="K118" s="85"/>
      <c r="L118" s="85"/>
      <c r="M118" s="85"/>
      <c r="N118" s="85"/>
      <c r="O118" s="85"/>
      <c r="P118" s="85"/>
      <c r="Q118" s="86"/>
      <c r="R118" s="51" t="s">
        <v>9</v>
      </c>
      <c r="S118" s="3"/>
      <c r="T118" s="90" t="s">
        <v>32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</row>
    <row r="119" spans="2:34" ht="13.5" customHeight="1">
      <c r="J119" s="84" t="s">
        <v>6</v>
      </c>
      <c r="K119" s="85"/>
      <c r="L119" s="85"/>
      <c r="M119" s="85"/>
      <c r="N119" s="85"/>
      <c r="O119" s="85"/>
      <c r="P119" s="85"/>
      <c r="Q119" s="86"/>
      <c r="R119" s="32" t="s">
        <v>2</v>
      </c>
      <c r="S119" s="6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4" ht="13.5" customHeight="1">
      <c r="J120" s="84" t="s">
        <v>7</v>
      </c>
      <c r="K120" s="85"/>
      <c r="L120" s="85"/>
      <c r="M120" s="85"/>
      <c r="N120" s="85"/>
      <c r="O120" s="85"/>
      <c r="P120" s="85"/>
      <c r="Q120" s="86"/>
      <c r="R120" s="50" t="s">
        <v>27</v>
      </c>
      <c r="S120" s="3"/>
    </row>
    <row r="121" spans="2:34" ht="13.5" customHeight="1">
      <c r="J121" s="84" t="s">
        <v>8</v>
      </c>
      <c r="K121" s="85"/>
      <c r="L121" s="85"/>
      <c r="M121" s="85"/>
      <c r="N121" s="85"/>
      <c r="O121" s="85"/>
      <c r="P121" s="85"/>
      <c r="Q121" s="86"/>
      <c r="R121" s="49" t="s">
        <v>28</v>
      </c>
      <c r="S121" s="3"/>
    </row>
    <row r="122" spans="2:34" ht="13.5" customHeight="1">
      <c r="J122" s="84" t="s">
        <v>26</v>
      </c>
      <c r="K122" s="85"/>
      <c r="L122" s="85"/>
      <c r="M122" s="85"/>
      <c r="N122" s="85"/>
      <c r="O122" s="85"/>
      <c r="P122" s="85"/>
      <c r="Q122" s="86"/>
      <c r="R122" s="62" t="s">
        <v>30</v>
      </c>
      <c r="S122" s="3"/>
    </row>
    <row r="123" spans="2:34" ht="13.5" customHeight="1" thickBot="1">
      <c r="J123" s="87" t="s">
        <v>18</v>
      </c>
      <c r="K123" s="88"/>
      <c r="L123" s="88"/>
      <c r="M123" s="88"/>
      <c r="N123" s="88"/>
      <c r="O123" s="88"/>
      <c r="P123" s="88"/>
      <c r="Q123" s="89"/>
      <c r="R123" s="52" t="s">
        <v>29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>
      <c r="S124" s="66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</row>
    <row r="125" spans="2:34" ht="13.5" customHeight="1" thickBot="1">
      <c r="J125" s="22" t="s">
        <v>13</v>
      </c>
      <c r="K125" s="23"/>
      <c r="L125" s="23"/>
      <c r="M125" s="23"/>
      <c r="N125" s="23"/>
      <c r="O125" s="79">
        <f>SUMIF(AG23:AG114,"P",AH23:AH114)</f>
        <v>1288</v>
      </c>
      <c r="P125" s="79"/>
      <c r="Q125" s="79"/>
      <c r="R125" s="80"/>
      <c r="T125" s="90" t="s">
        <v>33</v>
      </c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 spans="2:34" ht="13.5" customHeight="1" thickBot="1">
      <c r="J126" s="19" t="s">
        <v>14</v>
      </c>
      <c r="K126" s="20"/>
      <c r="L126" s="20"/>
      <c r="M126" s="20"/>
      <c r="N126" s="20"/>
      <c r="O126" s="79">
        <f>SUMIF(AG17:AG115,"T",AH17:AH115)</f>
        <v>552</v>
      </c>
      <c r="P126" s="79"/>
      <c r="Q126" s="79"/>
      <c r="R126" s="80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</row>
  </sheetData>
  <mergeCells count="38">
    <mergeCell ref="B26:H26"/>
    <mergeCell ref="J26:P26"/>
    <mergeCell ref="R26:X26"/>
    <mergeCell ref="Z26:AF26"/>
    <mergeCell ref="B2:AC2"/>
    <mergeCell ref="B8:H8"/>
    <mergeCell ref="J8:P8"/>
    <mergeCell ref="R8:X8"/>
    <mergeCell ref="Z8:AF8"/>
    <mergeCell ref="B44:H44"/>
    <mergeCell ref="J44:P44"/>
    <mergeCell ref="R44:X44"/>
    <mergeCell ref="Z44:AF44"/>
    <mergeCell ref="B62:H62"/>
    <mergeCell ref="J62:P62"/>
    <mergeCell ref="R62:X62"/>
    <mergeCell ref="Z62:AF62"/>
    <mergeCell ref="J120:Q120"/>
    <mergeCell ref="B80:H80"/>
    <mergeCell ref="J80:P80"/>
    <mergeCell ref="R80:X80"/>
    <mergeCell ref="Z80:AF80"/>
    <mergeCell ref="B98:H98"/>
    <mergeCell ref="J98:P98"/>
    <mergeCell ref="R98:X98"/>
    <mergeCell ref="Z98:AF98"/>
    <mergeCell ref="B117:H117"/>
    <mergeCell ref="J117:R117"/>
    <mergeCell ref="J118:Q118"/>
    <mergeCell ref="T118:AE118"/>
    <mergeCell ref="J119:Q119"/>
    <mergeCell ref="O126:R126"/>
    <mergeCell ref="J121:Q121"/>
    <mergeCell ref="J122:Q122"/>
    <mergeCell ref="J123:Q123"/>
    <mergeCell ref="T124:AE124"/>
    <mergeCell ref="O125:R125"/>
    <mergeCell ref="T125:AE125"/>
  </mergeCells>
  <conditionalFormatting sqref="AK11:XFD12 AG11:AI12 AG13:XFD15 AG16:AG21 AJ16:XFD16 AK17:XFD21 B22:H22 B11:Y21 J22:P22 R22:X22 Z11:AF22 B40:H40 B29:Y39 J40:P40 R40:X40 Z29:AF40 B58:H58 B47:Y57 J58:P58 R58:X58 Z47:AF58 B76:H76 B65:Y75 J76:P76 R76:X76 Z65:AF76 B94:H94 B83:Y93 J94:P94 R94:X94 Z83:AF94 B112:H112 B101:Y111 J112:P112 R112:X112 Z101:AF112">
    <cfRule type="containsText" dxfId="9" priority="1" operator="containsText" text="P">
      <formula>NOT(ISERROR(SEARCH("P",B11)))</formula>
    </cfRule>
    <cfRule type="cellIs" dxfId="8" priority="2" operator="equal">
      <formula>"T"</formula>
    </cfRule>
    <cfRule type="cellIs" dxfId="7" priority="3" operator="equal">
      <formula>"FC"</formula>
    </cfRule>
    <cfRule type="cellIs" dxfId="6" priority="4" operator="equal">
      <formula>"FI"</formula>
    </cfRule>
    <cfRule type="cellIs" dxfId="5" priority="5" operator="equal">
      <formula>"R"</formula>
    </cfRule>
  </conditionalFormatting>
  <pageMargins left="0.25" right="0.25" top="0.75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6"/>
  <sheetViews>
    <sheetView showGridLines="0" zoomScaleNormal="100" workbookViewId="0">
      <pane ySplit="6" topLeftCell="A7" activePane="bottomLeft" state="frozen"/>
      <selection pane="bottomLeft" activeCell="T125" sqref="T125:AE125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1" t="s">
        <v>22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 t="s">
        <v>31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>
      <c r="B6" s="1" t="s">
        <v>23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34</v>
      </c>
      <c r="Q6" s="1"/>
      <c r="R6" s="1"/>
      <c r="S6" s="1"/>
      <c r="T6" s="1"/>
      <c r="U6" s="1"/>
      <c r="V6" s="1"/>
      <c r="W6" s="1"/>
      <c r="X6" s="1"/>
      <c r="Y6" s="1"/>
    </row>
    <row r="7" spans="2:37" ht="12.75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>
      <c r="B8" s="95">
        <v>43556</v>
      </c>
      <c r="C8" s="96"/>
      <c r="D8" s="96"/>
      <c r="E8" s="96"/>
      <c r="F8" s="96"/>
      <c r="G8" s="96"/>
      <c r="H8" s="97"/>
      <c r="I8" s="30"/>
      <c r="J8" s="81">
        <f>C9+1</f>
        <v>43586</v>
      </c>
      <c r="K8" s="82"/>
      <c r="L8" s="82"/>
      <c r="M8" s="82"/>
      <c r="N8" s="82"/>
      <c r="O8" s="82"/>
      <c r="P8" s="83"/>
      <c r="Q8" s="3"/>
      <c r="R8" s="81">
        <f>K9+1</f>
        <v>43617</v>
      </c>
      <c r="S8" s="82"/>
      <c r="T8" s="82"/>
      <c r="U8" s="82"/>
      <c r="V8" s="82"/>
      <c r="W8" s="82"/>
      <c r="X8" s="83"/>
      <c r="Y8" s="30"/>
      <c r="Z8" s="81">
        <f>S9+1</f>
        <v>43647</v>
      </c>
      <c r="AA8" s="82"/>
      <c r="AB8" s="82"/>
      <c r="AC8" s="82"/>
      <c r="AD8" s="82"/>
      <c r="AE8" s="82"/>
      <c r="AF8" s="83"/>
      <c r="AH8" s="26"/>
    </row>
    <row r="9" spans="2:37" ht="13.5" hidden="1" customHeight="1" thickBot="1">
      <c r="B9" s="33">
        <f>WEEKDAY(B8)</f>
        <v>2</v>
      </c>
      <c r="C9" s="34">
        <f>EOMONTH(B8,0)</f>
        <v>43585</v>
      </c>
      <c r="D9" s="24"/>
      <c r="E9" s="24"/>
      <c r="F9" s="24"/>
      <c r="G9" s="24"/>
      <c r="H9" s="8"/>
      <c r="I9" s="30"/>
      <c r="J9" s="33">
        <f>WEEKDAY(J8)</f>
        <v>4</v>
      </c>
      <c r="K9" s="34">
        <f>EOMONTH(J8,0)</f>
        <v>43616</v>
      </c>
      <c r="L9" s="24"/>
      <c r="M9" s="24"/>
      <c r="N9" s="24"/>
      <c r="O9" s="24"/>
      <c r="P9" s="8"/>
      <c r="Q9" s="3"/>
      <c r="R9" s="33">
        <f>WEEKDAY(R8)</f>
        <v>7</v>
      </c>
      <c r="S9" s="34">
        <f>EOMONTH(R8,0)</f>
        <v>43646</v>
      </c>
      <c r="T9" s="24"/>
      <c r="U9" s="24"/>
      <c r="V9" s="24"/>
      <c r="W9" s="24"/>
      <c r="X9" s="8"/>
      <c r="Y9" s="30"/>
      <c r="Z9" s="33">
        <f>WEEKDAY(Z8)</f>
        <v>2</v>
      </c>
      <c r="AA9" s="34">
        <f>EOMONTH(Z8,0)</f>
        <v>43677</v>
      </c>
      <c r="AB9" s="24"/>
      <c r="AC9" s="24"/>
      <c r="AD9" s="24"/>
      <c r="AE9" s="24"/>
      <c r="AF9" s="8"/>
      <c r="AI9" s="25"/>
      <c r="AJ9" s="26"/>
      <c r="AK9" s="26"/>
    </row>
    <row r="10" spans="2:37" ht="13.5" customHeight="1">
      <c r="B10" s="35" t="s">
        <v>0</v>
      </c>
      <c r="C10" s="9" t="s">
        <v>1</v>
      </c>
      <c r="D10" s="9" t="s">
        <v>2</v>
      </c>
      <c r="E10" s="9" t="s">
        <v>3</v>
      </c>
      <c r="F10" s="9" t="s">
        <v>3</v>
      </c>
      <c r="G10" s="9" t="s">
        <v>1</v>
      </c>
      <c r="H10" s="12" t="s">
        <v>1</v>
      </c>
      <c r="I10" s="30"/>
      <c r="J10" s="35" t="s">
        <v>0</v>
      </c>
      <c r="K10" s="9" t="s">
        <v>1</v>
      </c>
      <c r="L10" s="9" t="s">
        <v>2</v>
      </c>
      <c r="M10" s="9" t="s">
        <v>3</v>
      </c>
      <c r="N10" s="9" t="s">
        <v>3</v>
      </c>
      <c r="O10" s="9" t="s">
        <v>1</v>
      </c>
      <c r="P10" s="12" t="s">
        <v>1</v>
      </c>
      <c r="Q10" s="3"/>
      <c r="R10" s="35" t="s">
        <v>0</v>
      </c>
      <c r="S10" s="9" t="s">
        <v>1</v>
      </c>
      <c r="T10" s="9" t="s">
        <v>2</v>
      </c>
      <c r="U10" s="9" t="s">
        <v>3</v>
      </c>
      <c r="V10" s="9" t="s">
        <v>3</v>
      </c>
      <c r="W10" s="9" t="s">
        <v>1</v>
      </c>
      <c r="X10" s="12" t="s">
        <v>1</v>
      </c>
      <c r="Y10" s="30"/>
      <c r="Z10" s="35" t="s">
        <v>0</v>
      </c>
      <c r="AA10" s="9" t="s">
        <v>1</v>
      </c>
      <c r="AB10" s="9" t="s">
        <v>2</v>
      </c>
      <c r="AC10" s="9" t="s">
        <v>3</v>
      </c>
      <c r="AD10" s="9" t="s">
        <v>3</v>
      </c>
      <c r="AE10" s="9" t="s">
        <v>1</v>
      </c>
      <c r="AF10" s="12" t="s">
        <v>1</v>
      </c>
      <c r="AI10" s="25"/>
    </row>
    <row r="11" spans="2:37" s="13" customFormat="1" ht="13.5" customHeight="1">
      <c r="B11" s="36" t="str">
        <f>IF(B9=1,B8,"")</f>
        <v/>
      </c>
      <c r="C11" s="27">
        <f>IF(B11="",IF(B9=2,B8,""),B11+1)</f>
        <v>43556</v>
      </c>
      <c r="D11" s="27">
        <f>IF(C11="",IF(B9=3,B8,""),C11+1)</f>
        <v>43557</v>
      </c>
      <c r="E11" s="27">
        <f>IF(D11="",IF(B9=4,B8,""),D11+1)</f>
        <v>43558</v>
      </c>
      <c r="F11" s="27">
        <f>IF(E11="",IF(B9=5,B8,""),E11+1)</f>
        <v>43559</v>
      </c>
      <c r="G11" s="27">
        <f>IF(F11="",IF(B9=6,B8,""),F11+1)</f>
        <v>43560</v>
      </c>
      <c r="H11" s="37">
        <f>IF(G11="",IF(B9=7,B8,""),G11+1)</f>
        <v>43561</v>
      </c>
      <c r="I11" s="14"/>
      <c r="J11" s="36" t="str">
        <f>IF(J9=1,J8,"")</f>
        <v/>
      </c>
      <c r="K11" s="27" t="str">
        <f>IF(J11="",IF(J9=2,J8,""),J11+1)</f>
        <v/>
      </c>
      <c r="L11" s="27" t="str">
        <f>IF(K11="",IF(J9=3,J8,""),K11+1)</f>
        <v/>
      </c>
      <c r="M11" s="27">
        <f>IF(L11="",IF(J9=4,J8,""),L11+1)</f>
        <v>43586</v>
      </c>
      <c r="N11" s="27">
        <f>IF(M11="",IF(J9=5,J8,""),M11+1)</f>
        <v>43587</v>
      </c>
      <c r="O11" s="27">
        <f>IF(N11="",IF(J9=6,J8,""),N11+1)</f>
        <v>43588</v>
      </c>
      <c r="P11" s="37">
        <f>IF(O11="",IF(J9=7,J8,""),O11+1)</f>
        <v>43589</v>
      </c>
      <c r="Q11" s="15"/>
      <c r="R11" s="36" t="str">
        <f>IF(R9=1,R8,"")</f>
        <v/>
      </c>
      <c r="S11" s="27" t="str">
        <f>IF(R11="",IF(R9=2,R8,""),R11+1)</f>
        <v/>
      </c>
      <c r="T11" s="27" t="str">
        <f>IF(S11="",IF(R9=3,R8,""),S11+1)</f>
        <v/>
      </c>
      <c r="U11" s="27" t="str">
        <f>IF(T11="",IF(R9=4,R8,""),T11+1)</f>
        <v/>
      </c>
      <c r="V11" s="27" t="str">
        <f>IF(U11="",IF(R9=5,R8,""),U11+1)</f>
        <v/>
      </c>
      <c r="W11" s="27" t="str">
        <f>IF(V11="",IF(R9=6,R8,""),V11+1)</f>
        <v/>
      </c>
      <c r="X11" s="37">
        <f>IF(W11="",IF(R9=7,R8,""),W11+1)</f>
        <v>43617</v>
      </c>
      <c r="Y11" s="15"/>
      <c r="Z11" s="36" t="str">
        <f>IF(Z9=1,Z8,"")</f>
        <v/>
      </c>
      <c r="AA11" s="27">
        <f>IF(Z11="",IF(Z9=2,Z8,""),Z11+1)</f>
        <v>43647</v>
      </c>
      <c r="AB11" s="27">
        <f>IF(AA11="",IF(Z9=3,Z8,""),AA11+1)</f>
        <v>43648</v>
      </c>
      <c r="AC11" s="27">
        <f>IF(AB11="",IF(Z9=4,Z8,""),AB11+1)</f>
        <v>43649</v>
      </c>
      <c r="AD11" s="27">
        <f>IF(AC11="",IF(Z9=5,Z8,""),AC11+1)</f>
        <v>43650</v>
      </c>
      <c r="AE11" s="27">
        <f>IF(AD11="",IF(Z9=6,Z8,""),AD11+1)</f>
        <v>43651</v>
      </c>
      <c r="AF11" s="37">
        <f>IF(AE11="",IF(Z9=7,Z8,""),AE11+1)</f>
        <v>43652</v>
      </c>
      <c r="AJ11"/>
    </row>
    <row r="12" spans="2:37" s="13" customFormat="1" ht="13.5" customHeight="1">
      <c r="B12" s="38"/>
      <c r="C12" s="10" t="s">
        <v>2</v>
      </c>
      <c r="D12" s="10" t="s">
        <v>2</v>
      </c>
      <c r="E12" s="10" t="s">
        <v>2</v>
      </c>
      <c r="F12" s="10" t="s">
        <v>2</v>
      </c>
      <c r="G12" s="10" t="s">
        <v>2</v>
      </c>
      <c r="H12" s="39"/>
      <c r="I12" s="14"/>
      <c r="J12" s="38"/>
      <c r="K12" s="10"/>
      <c r="L12" s="10"/>
      <c r="M12" s="10" t="s">
        <v>29</v>
      </c>
      <c r="N12" s="10" t="s">
        <v>9</v>
      </c>
      <c r="O12" s="10" t="s">
        <v>9</v>
      </c>
      <c r="P12" s="39"/>
      <c r="Q12" s="15"/>
      <c r="R12" s="38"/>
      <c r="S12" s="10"/>
      <c r="T12" s="10"/>
      <c r="U12" s="10"/>
      <c r="V12" s="10"/>
      <c r="W12" s="10"/>
      <c r="X12" s="39"/>
      <c r="Y12" s="15"/>
      <c r="Z12" s="38"/>
      <c r="AA12" s="10" t="s">
        <v>2</v>
      </c>
      <c r="AB12" s="10" t="s">
        <v>9</v>
      </c>
      <c r="AC12" s="10" t="s">
        <v>9</v>
      </c>
      <c r="AD12" s="10" t="s">
        <v>9</v>
      </c>
      <c r="AE12" s="10" t="s">
        <v>9</v>
      </c>
      <c r="AF12" s="39"/>
      <c r="AJ12"/>
    </row>
    <row r="13" spans="2:37" s="13" customFormat="1" ht="13.5" customHeight="1">
      <c r="B13" s="36">
        <f>H11+1</f>
        <v>43562</v>
      </c>
      <c r="C13" s="28">
        <f>B13+1</f>
        <v>43563</v>
      </c>
      <c r="D13" s="28">
        <f t="shared" ref="D13:H17" si="0">C13+1</f>
        <v>43564</v>
      </c>
      <c r="E13" s="28">
        <f t="shared" si="0"/>
        <v>43565</v>
      </c>
      <c r="F13" s="28">
        <f t="shared" si="0"/>
        <v>43566</v>
      </c>
      <c r="G13" s="28">
        <f t="shared" si="0"/>
        <v>43567</v>
      </c>
      <c r="H13" s="37">
        <f t="shared" si="0"/>
        <v>43568</v>
      </c>
      <c r="I13" s="14"/>
      <c r="J13" s="36">
        <f>P11+1</f>
        <v>43590</v>
      </c>
      <c r="K13" s="28">
        <f>J13+1</f>
        <v>43591</v>
      </c>
      <c r="L13" s="28">
        <f t="shared" ref="L13" si="1">K13+1</f>
        <v>43592</v>
      </c>
      <c r="M13" s="28">
        <f t="shared" ref="M13" si="2">L13+1</f>
        <v>43593</v>
      </c>
      <c r="N13" s="28">
        <f t="shared" ref="N13" si="3">M13+1</f>
        <v>43594</v>
      </c>
      <c r="O13" s="28">
        <f t="shared" ref="O13" si="4">N13+1</f>
        <v>43595</v>
      </c>
      <c r="P13" s="37">
        <f t="shared" ref="P13" si="5">O13+1</f>
        <v>43596</v>
      </c>
      <c r="Q13" s="15"/>
      <c r="R13" s="36">
        <f>X11+1</f>
        <v>43618</v>
      </c>
      <c r="S13" s="28">
        <f>R13+1</f>
        <v>43619</v>
      </c>
      <c r="T13" s="28">
        <f t="shared" ref="T13" si="6">S13+1</f>
        <v>43620</v>
      </c>
      <c r="U13" s="28">
        <f t="shared" ref="U13" si="7">T13+1</f>
        <v>43621</v>
      </c>
      <c r="V13" s="28">
        <f t="shared" ref="V13" si="8">U13+1</f>
        <v>43622</v>
      </c>
      <c r="W13" s="28">
        <f t="shared" ref="W13" si="9">V13+1</f>
        <v>43623</v>
      </c>
      <c r="X13" s="37">
        <f t="shared" ref="X13" si="10">W13+1</f>
        <v>43624</v>
      </c>
      <c r="Y13" s="16"/>
      <c r="Z13" s="36">
        <f>AF11+1</f>
        <v>43653</v>
      </c>
      <c r="AA13" s="28">
        <f>Z13+1</f>
        <v>43654</v>
      </c>
      <c r="AB13" s="28">
        <f t="shared" ref="AB13" si="11">AA13+1</f>
        <v>43655</v>
      </c>
      <c r="AC13" s="28">
        <f t="shared" ref="AC13" si="12">AB13+1</f>
        <v>43656</v>
      </c>
      <c r="AD13" s="28">
        <f t="shared" ref="AD13" si="13">AC13+1</f>
        <v>43657</v>
      </c>
      <c r="AE13" s="28">
        <f t="shared" ref="AE13" si="14">AD13+1</f>
        <v>43658</v>
      </c>
      <c r="AF13" s="37">
        <f t="shared" ref="AF13" si="15">AE13+1</f>
        <v>43659</v>
      </c>
    </row>
    <row r="14" spans="2:37" s="13" customFormat="1" ht="13.5" customHeight="1">
      <c r="B14" s="40"/>
      <c r="C14" s="11" t="s">
        <v>2</v>
      </c>
      <c r="D14" s="11" t="s">
        <v>2</v>
      </c>
      <c r="E14" s="11" t="s">
        <v>2</v>
      </c>
      <c r="F14" s="11" t="s">
        <v>2</v>
      </c>
      <c r="G14" s="11" t="s">
        <v>2</v>
      </c>
      <c r="H14" s="41"/>
      <c r="I14" s="14"/>
      <c r="J14" s="40"/>
      <c r="K14" s="11" t="s">
        <v>2</v>
      </c>
      <c r="L14" s="11" t="s">
        <v>9</v>
      </c>
      <c r="M14" s="11" t="s">
        <v>9</v>
      </c>
      <c r="N14" s="11" t="s">
        <v>9</v>
      </c>
      <c r="O14" s="11" t="s">
        <v>9</v>
      </c>
      <c r="P14" s="41"/>
      <c r="Q14" s="15"/>
      <c r="R14" s="40"/>
      <c r="S14" s="11" t="s">
        <v>2</v>
      </c>
      <c r="T14" s="11" t="s">
        <v>9</v>
      </c>
      <c r="U14" s="11" t="s">
        <v>9</v>
      </c>
      <c r="V14" s="11" t="s">
        <v>9</v>
      </c>
      <c r="W14" s="11" t="s">
        <v>9</v>
      </c>
      <c r="X14" s="41"/>
      <c r="Y14" s="16"/>
      <c r="Z14" s="40"/>
      <c r="AA14" s="11" t="s">
        <v>2</v>
      </c>
      <c r="AB14" s="11" t="s">
        <v>9</v>
      </c>
      <c r="AC14" s="11" t="s">
        <v>9</v>
      </c>
      <c r="AD14" s="11" t="s">
        <v>9</v>
      </c>
      <c r="AE14" s="11" t="s">
        <v>9</v>
      </c>
      <c r="AF14" s="41"/>
    </row>
    <row r="15" spans="2:37" s="13" customFormat="1" ht="13.5" customHeight="1">
      <c r="B15" s="36">
        <f>H13+1</f>
        <v>43569</v>
      </c>
      <c r="C15" s="28">
        <f>B15+1</f>
        <v>43570</v>
      </c>
      <c r="D15" s="28">
        <f t="shared" si="0"/>
        <v>43571</v>
      </c>
      <c r="E15" s="28">
        <f t="shared" si="0"/>
        <v>43572</v>
      </c>
      <c r="F15" s="28">
        <f t="shared" si="0"/>
        <v>43573</v>
      </c>
      <c r="G15" s="28">
        <f t="shared" si="0"/>
        <v>43574</v>
      </c>
      <c r="H15" s="37">
        <f t="shared" si="0"/>
        <v>43575</v>
      </c>
      <c r="I15" s="14"/>
      <c r="J15" s="36">
        <f>P13+1</f>
        <v>43597</v>
      </c>
      <c r="K15" s="28">
        <f>J15+1</f>
        <v>43598</v>
      </c>
      <c r="L15" s="28">
        <f t="shared" ref="L15" si="16">K15+1</f>
        <v>43599</v>
      </c>
      <c r="M15" s="28">
        <f t="shared" ref="M15" si="17">L15+1</f>
        <v>43600</v>
      </c>
      <c r="N15" s="28">
        <f t="shared" ref="N15" si="18">M15+1</f>
        <v>43601</v>
      </c>
      <c r="O15" s="28">
        <f t="shared" ref="O15" si="19">N15+1</f>
        <v>43602</v>
      </c>
      <c r="P15" s="37">
        <f t="shared" ref="P15" si="20">O15+1</f>
        <v>43603</v>
      </c>
      <c r="Q15" s="15"/>
      <c r="R15" s="36">
        <f>X13+1</f>
        <v>43625</v>
      </c>
      <c r="S15" s="28">
        <f>R15+1</f>
        <v>43626</v>
      </c>
      <c r="T15" s="28">
        <f t="shared" ref="T15" si="21">S15+1</f>
        <v>43627</v>
      </c>
      <c r="U15" s="28">
        <f t="shared" ref="U15" si="22">T15+1</f>
        <v>43628</v>
      </c>
      <c r="V15" s="28">
        <f t="shared" ref="V15" si="23">U15+1</f>
        <v>43629</v>
      </c>
      <c r="W15" s="28">
        <f t="shared" ref="W15" si="24">V15+1</f>
        <v>43630</v>
      </c>
      <c r="X15" s="37">
        <f t="shared" ref="X15" si="25">W15+1</f>
        <v>43631</v>
      </c>
      <c r="Y15" s="16"/>
      <c r="Z15" s="36">
        <f>AF13+1</f>
        <v>43660</v>
      </c>
      <c r="AA15" s="28">
        <f>Z15+1</f>
        <v>43661</v>
      </c>
      <c r="AB15" s="28">
        <f t="shared" ref="AB15" si="26">AA15+1</f>
        <v>43662</v>
      </c>
      <c r="AC15" s="28">
        <f t="shared" ref="AC15" si="27">AB15+1</f>
        <v>43663</v>
      </c>
      <c r="AD15" s="28">
        <f t="shared" ref="AD15" si="28">AC15+1</f>
        <v>43664</v>
      </c>
      <c r="AE15" s="28">
        <f t="shared" ref="AE15" si="29">AD15+1</f>
        <v>43665</v>
      </c>
      <c r="AF15" s="37">
        <f t="shared" ref="AF15" si="30">AE15+1</f>
        <v>43666</v>
      </c>
    </row>
    <row r="16" spans="2:37" s="13" customFormat="1" ht="13.5" customHeight="1">
      <c r="B16" s="40"/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9</v>
      </c>
      <c r="H16" s="41"/>
      <c r="I16" s="14"/>
      <c r="J16" s="40"/>
      <c r="K16" s="11" t="s">
        <v>2</v>
      </c>
      <c r="L16" s="11" t="s">
        <v>9</v>
      </c>
      <c r="M16" s="11" t="s">
        <v>9</v>
      </c>
      <c r="N16" s="11" t="s">
        <v>9</v>
      </c>
      <c r="O16" s="11" t="s">
        <v>9</v>
      </c>
      <c r="P16" s="41"/>
      <c r="Q16" s="15"/>
      <c r="R16" s="40"/>
      <c r="S16" s="11" t="s">
        <v>2</v>
      </c>
      <c r="T16" s="11" t="s">
        <v>9</v>
      </c>
      <c r="U16" s="11" t="s">
        <v>9</v>
      </c>
      <c r="V16" s="11" t="s">
        <v>9</v>
      </c>
      <c r="W16" s="11" t="s">
        <v>9</v>
      </c>
      <c r="X16" s="41"/>
      <c r="Y16" s="16"/>
      <c r="Z16" s="40"/>
      <c r="AA16" s="11" t="s">
        <v>2</v>
      </c>
      <c r="AB16" s="11" t="s">
        <v>9</v>
      </c>
      <c r="AC16" s="11" t="s">
        <v>9</v>
      </c>
      <c r="AD16" s="11" t="s">
        <v>9</v>
      </c>
      <c r="AE16" s="11" t="s">
        <v>9</v>
      </c>
      <c r="AF16" s="41"/>
    </row>
    <row r="17" spans="2:36" s="13" customFormat="1" ht="13.5" customHeight="1">
      <c r="B17" s="36">
        <f>H15+1</f>
        <v>43576</v>
      </c>
      <c r="C17" s="28">
        <f>B17+1</f>
        <v>43577</v>
      </c>
      <c r="D17" s="28">
        <f t="shared" si="0"/>
        <v>43578</v>
      </c>
      <c r="E17" s="28">
        <f t="shared" si="0"/>
        <v>43579</v>
      </c>
      <c r="F17" s="28">
        <f t="shared" si="0"/>
        <v>43580</v>
      </c>
      <c r="G17" s="28">
        <f t="shared" si="0"/>
        <v>43581</v>
      </c>
      <c r="H17" s="37">
        <f t="shared" si="0"/>
        <v>43582</v>
      </c>
      <c r="I17" s="14"/>
      <c r="J17" s="36">
        <f>P15+1</f>
        <v>43604</v>
      </c>
      <c r="K17" s="28">
        <f>J17+1</f>
        <v>43605</v>
      </c>
      <c r="L17" s="28">
        <f t="shared" ref="L17" si="31">K17+1</f>
        <v>43606</v>
      </c>
      <c r="M17" s="28">
        <f t="shared" ref="M17" si="32">L17+1</f>
        <v>43607</v>
      </c>
      <c r="N17" s="28">
        <f t="shared" ref="N17" si="33">M17+1</f>
        <v>43608</v>
      </c>
      <c r="O17" s="28">
        <f t="shared" ref="O17" si="34">N17+1</f>
        <v>43609</v>
      </c>
      <c r="P17" s="37">
        <f t="shared" ref="P17" si="35">O17+1</f>
        <v>43610</v>
      </c>
      <c r="Q17" s="15"/>
      <c r="R17" s="36">
        <f>X15+1</f>
        <v>43632</v>
      </c>
      <c r="S17" s="28">
        <f>R17+1</f>
        <v>43633</v>
      </c>
      <c r="T17" s="28">
        <f t="shared" ref="T17" si="36">S17+1</f>
        <v>43634</v>
      </c>
      <c r="U17" s="28">
        <f t="shared" ref="U17" si="37">T17+1</f>
        <v>43635</v>
      </c>
      <c r="V17" s="28">
        <f t="shared" ref="V17" si="38">U17+1</f>
        <v>43636</v>
      </c>
      <c r="W17" s="28">
        <f t="shared" ref="W17" si="39">V17+1</f>
        <v>43637</v>
      </c>
      <c r="X17" s="37">
        <f t="shared" ref="X17" si="40">W17+1</f>
        <v>43638</v>
      </c>
      <c r="Y17" s="16"/>
      <c r="Z17" s="36">
        <f>AF15+1</f>
        <v>43667</v>
      </c>
      <c r="AA17" s="28">
        <f>Z17+1</f>
        <v>43668</v>
      </c>
      <c r="AB17" s="28">
        <f t="shared" ref="AB17" si="41">AA17+1</f>
        <v>43669</v>
      </c>
      <c r="AC17" s="28">
        <f t="shared" ref="AC17" si="42">AB17+1</f>
        <v>43670</v>
      </c>
      <c r="AD17" s="28">
        <f t="shared" ref="AD17" si="43">AC17+1</f>
        <v>43671</v>
      </c>
      <c r="AE17" s="28">
        <f t="shared" ref="AE17" si="44">AD17+1</f>
        <v>43672</v>
      </c>
      <c r="AF17" s="37">
        <f t="shared" ref="AF17" si="45">AE17+1</f>
        <v>43673</v>
      </c>
      <c r="AI17" s="17"/>
      <c r="AJ17" s="4"/>
    </row>
    <row r="18" spans="2:36" s="13" customFormat="1" ht="13.5" customHeight="1">
      <c r="B18" s="40"/>
      <c r="C18" s="11" t="s">
        <v>9</v>
      </c>
      <c r="D18" s="11" t="s">
        <v>9</v>
      </c>
      <c r="E18" s="11" t="s">
        <v>9</v>
      </c>
      <c r="F18" s="11" t="s">
        <v>9</v>
      </c>
      <c r="G18" s="11"/>
      <c r="H18" s="41"/>
      <c r="I18" s="14"/>
      <c r="J18" s="40"/>
      <c r="K18" s="11" t="s">
        <v>2</v>
      </c>
      <c r="L18" s="11" t="s">
        <v>9</v>
      </c>
      <c r="M18" s="11" t="s">
        <v>9</v>
      </c>
      <c r="N18" s="11" t="s">
        <v>2</v>
      </c>
      <c r="O18" s="11" t="s">
        <v>9</v>
      </c>
      <c r="P18" s="41"/>
      <c r="Q18" s="15"/>
      <c r="R18" s="40"/>
      <c r="S18" s="11" t="s">
        <v>2</v>
      </c>
      <c r="T18" s="11" t="s">
        <v>9</v>
      </c>
      <c r="U18" s="11" t="s">
        <v>9</v>
      </c>
      <c r="V18" s="11" t="s">
        <v>2</v>
      </c>
      <c r="W18" s="11" t="s">
        <v>9</v>
      </c>
      <c r="X18" s="41"/>
      <c r="Y18" s="16"/>
      <c r="Z18" s="40"/>
      <c r="AA18" s="11" t="s">
        <v>2</v>
      </c>
      <c r="AB18" s="11" t="s">
        <v>9</v>
      </c>
      <c r="AC18" s="11" t="s">
        <v>9</v>
      </c>
      <c r="AD18" s="11" t="s">
        <v>2</v>
      </c>
      <c r="AE18" s="11" t="s">
        <v>9</v>
      </c>
      <c r="AF18" s="41"/>
      <c r="AI18" s="17"/>
      <c r="AJ18" s="4"/>
    </row>
    <row r="19" spans="2:36" s="13" customFormat="1" ht="13.5" customHeight="1">
      <c r="B19" s="36">
        <f>IF(H17&gt;EOMONTH(B8,0),"",H17+1)</f>
        <v>43583</v>
      </c>
      <c r="C19" s="28">
        <f>IF(B19="","",IF(B19&gt;=C9,"",B19+1))</f>
        <v>43584</v>
      </c>
      <c r="D19" s="28">
        <f>IF(C19="","",IF(C19&gt;=C9,"",C19+1))</f>
        <v>43585</v>
      </c>
      <c r="E19" s="28" t="str">
        <f>IF(D19="","",IF(D19&gt;=EOMONTH(B8,0),"",D19+1))</f>
        <v/>
      </c>
      <c r="F19" s="28" t="str">
        <f>IF(E19="","",IF(E19&gt;=EOMONTH(B8,0),"",E19+1))</f>
        <v/>
      </c>
      <c r="G19" s="28" t="str">
        <f>IF(F19="","",IF(F19&gt;=EOMONTH(B8,0),"",F19+1))</f>
        <v/>
      </c>
      <c r="H19" s="37" t="str">
        <f>IF(G19="","",IF(G19&gt;=EOMONTH(B8,0),"",G19+1))</f>
        <v/>
      </c>
      <c r="I19" s="14"/>
      <c r="J19" s="36">
        <f>IF(P17&gt;EOMONTH(J8,0),"",P17+1)</f>
        <v>43611</v>
      </c>
      <c r="K19" s="28">
        <f>IF(J19="","",IF(J19&gt;=K9,"",J19+1))</f>
        <v>43612</v>
      </c>
      <c r="L19" s="28">
        <f>IF(K19="","",IF(K19&gt;=K9,"",K19+1))</f>
        <v>43613</v>
      </c>
      <c r="M19" s="28">
        <f>IF(L19="","",IF(L19&gt;=EOMONTH(J8,0),"",L19+1))</f>
        <v>43614</v>
      </c>
      <c r="N19" s="28">
        <f>IF(M19="","",IF(M19&gt;=EOMONTH(J8,0),"",M19+1))</f>
        <v>43615</v>
      </c>
      <c r="O19" s="28">
        <f>IF(N19="","",IF(N19&gt;=EOMONTH(J8,0),"",N19+1))</f>
        <v>43616</v>
      </c>
      <c r="P19" s="37" t="str">
        <f>IF(O19="","",IF(O19&gt;=EOMONTH(J8,0),"",O19+1))</f>
        <v/>
      </c>
      <c r="Q19" s="15"/>
      <c r="R19" s="36">
        <f>IF(X17&gt;EOMONTH(R8,0),"",X17+1)</f>
        <v>43639</v>
      </c>
      <c r="S19" s="28">
        <f>IF(R19="","",IF(R19&gt;=S9,"",R19+1))</f>
        <v>43640</v>
      </c>
      <c r="T19" s="28">
        <f>IF(S19="","",IF(S19&gt;=S9,"",S19+1))</f>
        <v>43641</v>
      </c>
      <c r="U19" s="28">
        <f>IF(T19="","",IF(T19&gt;=EOMONTH(R8,0),"",T19+1))</f>
        <v>43642</v>
      </c>
      <c r="V19" s="28">
        <f>IF(U19="","",IF(U19&gt;=EOMONTH(R8,0),"",U19+1))</f>
        <v>43643</v>
      </c>
      <c r="W19" s="28">
        <f>IF(V19="","",IF(V19&gt;=EOMONTH(R8,0),"",V19+1))</f>
        <v>43644</v>
      </c>
      <c r="X19" s="37">
        <f>IF(W19="","",IF(W19&gt;=EOMONTH(R8,0),"",W19+1))</f>
        <v>43645</v>
      </c>
      <c r="Y19" s="16"/>
      <c r="Z19" s="36">
        <f>IF(AF17&gt;EOMONTH(Z8,0),"",AF17+1)</f>
        <v>43674</v>
      </c>
      <c r="AA19" s="28">
        <f>IF(Z19="","",IF(Z19&gt;=AA9,"",Z19+1))</f>
        <v>43675</v>
      </c>
      <c r="AB19" s="28">
        <f>IF(AA19="","",IF(AA19&gt;=AA9,"",AA19+1))</f>
        <v>43676</v>
      </c>
      <c r="AC19" s="28">
        <f>IF(AB19="","",IF(AB19&gt;=EOMONTH(Z8,0),"",AB19+1))</f>
        <v>43677</v>
      </c>
      <c r="AD19" s="28" t="str">
        <f>IF(AC19="","",IF(AC19&gt;=EOMONTH(Z8,0),"",AC19+1))</f>
        <v/>
      </c>
      <c r="AE19" s="28" t="str">
        <f>IF(AD19="","",IF(AD19&gt;=EOMONTH(Z8,0),"",AD19+1))</f>
        <v/>
      </c>
      <c r="AF19" s="37" t="str">
        <f>IF(AE19="","",IF(AE19&gt;=EOMONTH(Z8,0),"",AE19+1))</f>
        <v/>
      </c>
      <c r="AI19" s="17"/>
      <c r="AJ19" s="4"/>
    </row>
    <row r="20" spans="2:36" s="13" customFormat="1" ht="13.5" customHeight="1">
      <c r="B20" s="40"/>
      <c r="C20" s="11" t="s">
        <v>9</v>
      </c>
      <c r="D20" s="11" t="s">
        <v>9</v>
      </c>
      <c r="E20" s="11"/>
      <c r="F20" s="11"/>
      <c r="G20" s="11"/>
      <c r="H20" s="41"/>
      <c r="I20" s="14"/>
      <c r="J20" s="40"/>
      <c r="K20" s="11" t="s">
        <v>2</v>
      </c>
      <c r="L20" s="11" t="s">
        <v>9</v>
      </c>
      <c r="M20" s="11" t="s">
        <v>9</v>
      </c>
      <c r="N20" s="11" t="s">
        <v>2</v>
      </c>
      <c r="O20" s="11" t="s">
        <v>9</v>
      </c>
      <c r="P20" s="41"/>
      <c r="Q20" s="16"/>
      <c r="R20" s="40"/>
      <c r="S20" s="11" t="s">
        <v>2</v>
      </c>
      <c r="T20" s="11" t="s">
        <v>9</v>
      </c>
      <c r="U20" s="11" t="s">
        <v>9</v>
      </c>
      <c r="V20" s="11" t="s">
        <v>2</v>
      </c>
      <c r="W20" s="11" t="s">
        <v>9</v>
      </c>
      <c r="X20" s="41"/>
      <c r="Y20" s="15"/>
      <c r="Z20" s="40"/>
      <c r="AA20" s="11" t="s">
        <v>2</v>
      </c>
      <c r="AB20" s="11" t="s">
        <v>9</v>
      </c>
      <c r="AC20" s="11" t="s">
        <v>9</v>
      </c>
      <c r="AD20" s="11"/>
      <c r="AE20" s="11"/>
      <c r="AF20" s="41"/>
      <c r="AI20" s="17"/>
      <c r="AJ20" s="4"/>
    </row>
    <row r="21" spans="2:36" s="13" customFormat="1" ht="13.5" customHeight="1">
      <c r="B21" s="36" t="str">
        <f>IF(H19&gt;=EOMONTH(B8,0),"",H19+1)</f>
        <v/>
      </c>
      <c r="C21" s="29" t="str">
        <f>IF(B21="","",IF(B21&gt;EOMONTH(B8,0),"",B21+1))</f>
        <v/>
      </c>
      <c r="D21" s="29" t="str">
        <f t="shared" ref="D21:H21" si="46">IF(C21="","",IF(C21&lt;EOMONTH(C8,0),"",C21+1))</f>
        <v/>
      </c>
      <c r="E21" s="29" t="str">
        <f t="shared" si="46"/>
        <v/>
      </c>
      <c r="F21" s="29" t="str">
        <f t="shared" si="46"/>
        <v/>
      </c>
      <c r="G21" s="29" t="str">
        <f t="shared" si="46"/>
        <v/>
      </c>
      <c r="H21" s="42" t="str">
        <f t="shared" si="46"/>
        <v/>
      </c>
      <c r="I21" s="14"/>
      <c r="J21" s="36" t="str">
        <f>IF(P19&gt;=EOMONTH(J8,0),"",P19+1)</f>
        <v/>
      </c>
      <c r="K21" s="29" t="str">
        <f>IF(J21="","",IF(J21&gt;EOMONTH(J8,0),"",J21+1))</f>
        <v/>
      </c>
      <c r="L21" s="29" t="str">
        <f t="shared" ref="L21:P21" si="47">IF(K21="","",IF(K21&lt;EOMONTH(K8,0),"",K21+1))</f>
        <v/>
      </c>
      <c r="M21" s="29" t="str">
        <f t="shared" si="47"/>
        <v/>
      </c>
      <c r="N21" s="29" t="str">
        <f t="shared" si="47"/>
        <v/>
      </c>
      <c r="O21" s="29" t="str">
        <f t="shared" si="47"/>
        <v/>
      </c>
      <c r="P21" s="42" t="str">
        <f t="shared" si="47"/>
        <v/>
      </c>
      <c r="Q21" s="16"/>
      <c r="R21" s="36">
        <f>IF(X19&gt;=EOMONTH(R8,0),"",X19+1)</f>
        <v>43646</v>
      </c>
      <c r="S21" s="29">
        <f>IF(R21="","",IF(R21&gt;EOMONTH(R8,0),"",R21+1))</f>
        <v>43647</v>
      </c>
      <c r="T21" s="29">
        <f t="shared" ref="T21:W21" si="48">IF(S21="","",IF(S21&lt;EOMONTH(S8,0),"",S21+1))</f>
        <v>43648</v>
      </c>
      <c r="U21" s="29">
        <f t="shared" si="48"/>
        <v>43649</v>
      </c>
      <c r="V21" s="29">
        <f t="shared" si="48"/>
        <v>43650</v>
      </c>
      <c r="W21" s="29">
        <f t="shared" si="48"/>
        <v>43651</v>
      </c>
      <c r="X21" s="42"/>
      <c r="Y21" s="15"/>
      <c r="Z21" s="36" t="str">
        <f>IF(AF19&gt;=EOMONTH(Z8,0),"",AF19+1)</f>
        <v/>
      </c>
      <c r="AA21" s="29" t="str">
        <f>IF(Z21="","",IF(Z21&gt;EOMONTH(Z8,0),"",Z21+1))</f>
        <v/>
      </c>
      <c r="AB21" s="29" t="str">
        <f t="shared" ref="AB21:AE21" si="49">IF(AA21="","",IF(AA21&lt;EOMONTH(AA8,0),"",AA21+1))</f>
        <v/>
      </c>
      <c r="AC21" s="29" t="str">
        <f t="shared" si="49"/>
        <v/>
      </c>
      <c r="AD21" s="29" t="str">
        <f t="shared" si="49"/>
        <v/>
      </c>
      <c r="AE21" s="29" t="str">
        <f t="shared" si="49"/>
        <v/>
      </c>
      <c r="AF21" s="42" t="str">
        <f>IF(AE21="","",IF(AE21&lt;EOMONTH(Z8,0),"",AE21+1))</f>
        <v/>
      </c>
      <c r="AI21" s="17"/>
      <c r="AJ21" s="4"/>
    </row>
    <row r="22" spans="2:36" ht="13.5" customHeight="1" thickBot="1">
      <c r="B22" s="43"/>
      <c r="C22" s="44"/>
      <c r="D22" s="44"/>
      <c r="E22" s="44"/>
      <c r="F22" s="44"/>
      <c r="G22" s="44"/>
      <c r="H22" s="45"/>
      <c r="I22" s="1"/>
      <c r="J22" s="43"/>
      <c r="K22" s="44"/>
      <c r="L22" s="44"/>
      <c r="M22" s="44"/>
      <c r="N22" s="44"/>
      <c r="O22" s="44"/>
      <c r="P22" s="45"/>
      <c r="R22" s="43"/>
      <c r="S22" s="44"/>
      <c r="T22" s="44"/>
      <c r="U22" s="44"/>
      <c r="V22" s="44"/>
      <c r="W22" s="44"/>
      <c r="X22" s="45"/>
      <c r="Y22" s="1"/>
      <c r="Z22" s="43"/>
      <c r="AA22" s="44"/>
      <c r="AB22" s="44"/>
      <c r="AC22" s="44"/>
      <c r="AD22" s="44"/>
      <c r="AE22" s="44"/>
      <c r="AF22" s="45"/>
      <c r="AI22" s="17"/>
      <c r="AJ22" s="4"/>
    </row>
    <row r="23" spans="2:36" ht="13.5" customHeight="1">
      <c r="B23" s="17" t="s">
        <v>10</v>
      </c>
      <c r="C23" s="17"/>
      <c r="D23" s="17"/>
      <c r="E23" s="17"/>
      <c r="F23" s="17">
        <f>COUNTIF(B11:H22,"P")*4</f>
        <v>28</v>
      </c>
      <c r="G23" s="17"/>
      <c r="H23" s="17"/>
      <c r="I23" s="1"/>
      <c r="J23" s="17" t="s">
        <v>10</v>
      </c>
      <c r="K23" s="17"/>
      <c r="L23" s="17"/>
      <c r="M23" s="17"/>
      <c r="N23" s="17">
        <f>COUNTIF(J11:P22,"P")*4</f>
        <v>64</v>
      </c>
      <c r="O23" s="17"/>
      <c r="P23" s="17"/>
      <c r="R23" s="17" t="s">
        <v>10</v>
      </c>
      <c r="S23" s="17"/>
      <c r="T23" s="17"/>
      <c r="U23" s="17"/>
      <c r="V23" s="17">
        <f>COUNTIF(R11:X22,"P")*4</f>
        <v>56</v>
      </c>
      <c r="W23" s="17"/>
      <c r="X23" s="17"/>
      <c r="Y23" s="1"/>
      <c r="Z23" s="17" t="s">
        <v>10</v>
      </c>
      <c r="AA23" s="17"/>
      <c r="AB23" s="17"/>
      <c r="AC23" s="17"/>
      <c r="AD23" s="17">
        <f>COUNTIF(Z11:AF22,"P")*4</f>
        <v>68</v>
      </c>
      <c r="AE23" s="17"/>
      <c r="AF23" s="17"/>
      <c r="AG23" t="s">
        <v>9</v>
      </c>
      <c r="AH23">
        <f>SUM(F23:AD23)</f>
        <v>216</v>
      </c>
    </row>
    <row r="24" spans="2:36" ht="13.5" customHeight="1">
      <c r="B24" s="17" t="s">
        <v>11</v>
      </c>
      <c r="C24" s="17"/>
      <c r="D24" s="17"/>
      <c r="E24" s="17"/>
      <c r="F24" s="17">
        <f>COUNTIF(B11:H22,"T")*4</f>
        <v>56</v>
      </c>
      <c r="G24" s="17"/>
      <c r="H24" s="17"/>
      <c r="I24" s="1"/>
      <c r="J24" s="17" t="s">
        <v>11</v>
      </c>
      <c r="K24" s="17"/>
      <c r="L24" s="17"/>
      <c r="M24" s="17"/>
      <c r="N24" s="17">
        <f>COUNTIF(J11:P22,"T")*4</f>
        <v>24</v>
      </c>
      <c r="O24" s="17"/>
      <c r="P24" s="17"/>
      <c r="R24" s="17" t="s">
        <v>11</v>
      </c>
      <c r="S24" s="17"/>
      <c r="T24" s="17"/>
      <c r="U24" s="17"/>
      <c r="V24" s="17">
        <f>COUNTIF(R11:X22,"T")*4</f>
        <v>24</v>
      </c>
      <c r="W24" s="17"/>
      <c r="X24" s="17"/>
      <c r="Y24" s="1"/>
      <c r="Z24" s="17" t="s">
        <v>11</v>
      </c>
      <c r="AA24" s="17"/>
      <c r="AB24" s="17"/>
      <c r="AC24" s="17"/>
      <c r="AD24" s="17">
        <f>COUNTIF(Z11:AF22,"T")*4</f>
        <v>24</v>
      </c>
      <c r="AE24" s="17"/>
      <c r="AF24" s="17"/>
      <c r="AG24" t="s">
        <v>2</v>
      </c>
      <c r="AH24">
        <f>SUM(F24:AD24)</f>
        <v>128</v>
      </c>
    </row>
    <row r="25" spans="2:36" ht="5.25" customHeight="1" thickBot="1"/>
    <row r="26" spans="2:36" ht="13.5" customHeight="1" thickBot="1">
      <c r="B26" s="81">
        <f>AA9+1</f>
        <v>43678</v>
      </c>
      <c r="C26" s="82"/>
      <c r="D26" s="82"/>
      <c r="E26" s="82"/>
      <c r="F26" s="82"/>
      <c r="G26" s="82"/>
      <c r="H26" s="83"/>
      <c r="I26" s="30"/>
      <c r="J26" s="81">
        <f>C27+1</f>
        <v>43709</v>
      </c>
      <c r="K26" s="82"/>
      <c r="L26" s="82"/>
      <c r="M26" s="82"/>
      <c r="N26" s="82"/>
      <c r="O26" s="82"/>
      <c r="P26" s="83"/>
      <c r="Q26" s="3"/>
      <c r="R26" s="81">
        <f>K27+1</f>
        <v>43739</v>
      </c>
      <c r="S26" s="82"/>
      <c r="T26" s="82"/>
      <c r="U26" s="82"/>
      <c r="V26" s="82"/>
      <c r="W26" s="82"/>
      <c r="X26" s="83"/>
      <c r="Y26" s="30"/>
      <c r="Z26" s="81">
        <f>S27+1</f>
        <v>43770</v>
      </c>
      <c r="AA26" s="82"/>
      <c r="AB26" s="82"/>
      <c r="AC26" s="82"/>
      <c r="AD26" s="82"/>
      <c r="AE26" s="82"/>
      <c r="AF26" s="83"/>
    </row>
    <row r="27" spans="2:36" ht="13.5" hidden="1" customHeight="1" thickBot="1">
      <c r="B27" s="33">
        <f>WEEKDAY(B26)</f>
        <v>5</v>
      </c>
      <c r="C27" s="34">
        <f>EOMONTH(B26,0)</f>
        <v>43708</v>
      </c>
      <c r="D27" s="24"/>
      <c r="E27" s="24"/>
      <c r="F27" s="24"/>
      <c r="G27" s="24"/>
      <c r="H27" s="8"/>
      <c r="I27" s="30"/>
      <c r="J27" s="33">
        <f>WEEKDAY(J26)</f>
        <v>1</v>
      </c>
      <c r="K27" s="34">
        <f>EOMONTH(J26,0)</f>
        <v>43738</v>
      </c>
      <c r="L27" s="24"/>
      <c r="M27" s="24"/>
      <c r="N27" s="24"/>
      <c r="O27" s="24"/>
      <c r="P27" s="8"/>
      <c r="Q27" s="3"/>
      <c r="R27" s="33">
        <f>WEEKDAY(R26)</f>
        <v>3</v>
      </c>
      <c r="S27" s="34">
        <f>EOMONTH(R26,0)</f>
        <v>43769</v>
      </c>
      <c r="T27" s="24"/>
      <c r="U27" s="24"/>
      <c r="V27" s="24"/>
      <c r="W27" s="24"/>
      <c r="X27" s="8"/>
      <c r="Y27" s="30"/>
      <c r="Z27" s="33">
        <f>WEEKDAY(Z26)</f>
        <v>6</v>
      </c>
      <c r="AA27" s="34">
        <f>EOMONTH(Z26,0)</f>
        <v>43799</v>
      </c>
      <c r="AB27" s="24"/>
      <c r="AC27" s="24"/>
      <c r="AD27" s="24"/>
      <c r="AE27" s="24"/>
      <c r="AF27" s="8"/>
    </row>
    <row r="28" spans="2:36" ht="13.5" customHeight="1">
      <c r="B28" s="35" t="s">
        <v>0</v>
      </c>
      <c r="C28" s="9" t="s">
        <v>1</v>
      </c>
      <c r="D28" s="9" t="s">
        <v>2</v>
      </c>
      <c r="E28" s="9" t="s">
        <v>3</v>
      </c>
      <c r="F28" s="9" t="s">
        <v>3</v>
      </c>
      <c r="G28" s="9" t="s">
        <v>1</v>
      </c>
      <c r="H28" s="12" t="s">
        <v>1</v>
      </c>
      <c r="I28" s="30"/>
      <c r="J28" s="35" t="s">
        <v>0</v>
      </c>
      <c r="K28" s="9" t="s">
        <v>1</v>
      </c>
      <c r="L28" s="9" t="s">
        <v>2</v>
      </c>
      <c r="M28" s="9" t="s">
        <v>3</v>
      </c>
      <c r="N28" s="9" t="s">
        <v>3</v>
      </c>
      <c r="O28" s="9" t="s">
        <v>1</v>
      </c>
      <c r="P28" s="12" t="s">
        <v>1</v>
      </c>
      <c r="Q28" s="3"/>
      <c r="R28" s="35" t="s">
        <v>0</v>
      </c>
      <c r="S28" s="9" t="s">
        <v>1</v>
      </c>
      <c r="T28" s="9" t="s">
        <v>2</v>
      </c>
      <c r="U28" s="9" t="s">
        <v>3</v>
      </c>
      <c r="V28" s="9" t="s">
        <v>3</v>
      </c>
      <c r="W28" s="9" t="s">
        <v>1</v>
      </c>
      <c r="X28" s="12" t="s">
        <v>1</v>
      </c>
      <c r="Y28" s="30"/>
      <c r="Z28" s="35" t="s">
        <v>0</v>
      </c>
      <c r="AA28" s="9" t="s">
        <v>1</v>
      </c>
      <c r="AB28" s="9" t="s">
        <v>2</v>
      </c>
      <c r="AC28" s="9" t="s">
        <v>3</v>
      </c>
      <c r="AD28" s="9" t="s">
        <v>3</v>
      </c>
      <c r="AE28" s="9" t="s">
        <v>1</v>
      </c>
      <c r="AF28" s="12" t="s">
        <v>1</v>
      </c>
    </row>
    <row r="29" spans="2:36" ht="13.5" customHeight="1">
      <c r="B29" s="36" t="str">
        <f>IF(B27=1,B26,"")</f>
        <v/>
      </c>
      <c r="C29" s="27" t="str">
        <f>IF(B29="",IF(B27=2,B26,""),B29+1)</f>
        <v/>
      </c>
      <c r="D29" s="27" t="str">
        <f>IF(C29="",IF(B27=3,B26,""),C29+1)</f>
        <v/>
      </c>
      <c r="E29" s="27" t="str">
        <f>IF(D29="",IF(B27=4,B26,""),D29+1)</f>
        <v/>
      </c>
      <c r="F29" s="27">
        <f>IF(E29="",IF(B27=5,B26,""),E29+1)</f>
        <v>43678</v>
      </c>
      <c r="G29" s="27">
        <f>IF(F29="",IF(B27=6,B26,""),F29+1)</f>
        <v>43679</v>
      </c>
      <c r="H29" s="37">
        <f>IF(G29="",IF(B27=7,B26,""),G29+1)</f>
        <v>43680</v>
      </c>
      <c r="I29" s="14"/>
      <c r="J29" s="36">
        <f>IF(J27=1,J26,"")</f>
        <v>43709</v>
      </c>
      <c r="K29" s="27">
        <f>IF(J29="",IF(J27=2,J26,""),J29+1)</f>
        <v>43710</v>
      </c>
      <c r="L29" s="27">
        <f>IF(K29="",IF(J27=3,J26,""),K29+1)</f>
        <v>43711</v>
      </c>
      <c r="M29" s="27">
        <f>IF(L29="",IF(J27=4,J26,""),L29+1)</f>
        <v>43712</v>
      </c>
      <c r="N29" s="27">
        <f>IF(M29="",IF(J27=5,J26,""),M29+1)</f>
        <v>43713</v>
      </c>
      <c r="O29" s="27">
        <f>IF(N29="",IF(J27=6,J26,""),N29+1)</f>
        <v>43714</v>
      </c>
      <c r="P29" s="37">
        <f>IF(O29="",IF(J27=7,J26,""),O29+1)</f>
        <v>43715</v>
      </c>
      <c r="Q29" s="15"/>
      <c r="R29" s="36" t="str">
        <f>IF(R27=1,R26,"")</f>
        <v/>
      </c>
      <c r="S29" s="27" t="str">
        <f>IF(R29="",IF(R27=2,R26,""),R29+1)</f>
        <v/>
      </c>
      <c r="T29" s="27">
        <f>IF(S29="",IF(R27=3,R26,""),S29+1)</f>
        <v>43739</v>
      </c>
      <c r="U29" s="27">
        <f>IF(T29="",IF(R27=4,R26,""),T29+1)</f>
        <v>43740</v>
      </c>
      <c r="V29" s="27">
        <f>IF(U29="",IF(R27=5,R26,""),U29+1)</f>
        <v>43741</v>
      </c>
      <c r="W29" s="27">
        <f>IF(V29="",IF(R27=6,R26,""),V29+1)</f>
        <v>43742</v>
      </c>
      <c r="X29" s="37">
        <f>IF(W29="",IF(R27=7,R26,""),W29+1)</f>
        <v>43743</v>
      </c>
      <c r="Y29" s="15"/>
      <c r="Z29" s="36" t="str">
        <f>IF(Z27=1,Z26,"")</f>
        <v/>
      </c>
      <c r="AA29" s="27" t="str">
        <f>IF(Z29="",IF(Z27=2,Z26,""),Z29+1)</f>
        <v/>
      </c>
      <c r="AB29" s="27" t="str">
        <f>IF(AA29="",IF(Z27=3,Z26,""),AA29+1)</f>
        <v/>
      </c>
      <c r="AC29" s="27" t="str">
        <f>IF(AB29="",IF(Z27=4,Z26,""),AB29+1)</f>
        <v/>
      </c>
      <c r="AD29" s="27" t="str">
        <f>IF(AC29="",IF(Z27=5,Z26,""),AC29+1)</f>
        <v/>
      </c>
      <c r="AE29" s="27">
        <f>IF(AD29="",IF(Z27=6,Z26,""),AD29+1)</f>
        <v>43770</v>
      </c>
      <c r="AF29" s="37">
        <f>IF(AE29="",IF(Z27=7,Z26,""),AE29+1)</f>
        <v>43771</v>
      </c>
    </row>
    <row r="30" spans="2:36" ht="13.5" customHeight="1">
      <c r="B30" s="38"/>
      <c r="C30" s="11"/>
      <c r="D30" s="11"/>
      <c r="E30" s="11"/>
      <c r="F30" s="11" t="s">
        <v>9</v>
      </c>
      <c r="G30" s="11" t="s">
        <v>9</v>
      </c>
      <c r="H30" s="39"/>
      <c r="I30" s="14"/>
      <c r="J30" s="38"/>
      <c r="K30" s="10" t="s">
        <v>2</v>
      </c>
      <c r="L30" s="10" t="s">
        <v>9</v>
      </c>
      <c r="M30" s="10" t="s">
        <v>9</v>
      </c>
      <c r="N30" s="10" t="s">
        <v>9</v>
      </c>
      <c r="O30" s="10" t="s">
        <v>9</v>
      </c>
      <c r="P30" s="39"/>
      <c r="Q30" s="15"/>
      <c r="R30" s="38"/>
      <c r="S30" s="10"/>
      <c r="T30" s="10" t="s">
        <v>9</v>
      </c>
      <c r="U30" s="10" t="s">
        <v>9</v>
      </c>
      <c r="V30" s="10" t="s">
        <v>9</v>
      </c>
      <c r="W30" s="10" t="s">
        <v>9</v>
      </c>
      <c r="X30" s="39"/>
      <c r="Y30" s="15"/>
      <c r="Z30" s="38"/>
      <c r="AA30" s="10"/>
      <c r="AB30" s="10"/>
      <c r="AC30" s="10"/>
      <c r="AD30" s="10"/>
      <c r="AE30" s="10" t="s">
        <v>9</v>
      </c>
      <c r="AF30" s="39"/>
    </row>
    <row r="31" spans="2:36" ht="13.5" customHeight="1">
      <c r="B31" s="36">
        <f>H29+1</f>
        <v>43681</v>
      </c>
      <c r="C31" s="28">
        <f>B31+1</f>
        <v>43682</v>
      </c>
      <c r="D31" s="28">
        <f t="shared" ref="D31" si="50">C31+1</f>
        <v>43683</v>
      </c>
      <c r="E31" s="28">
        <f t="shared" ref="E31" si="51">D31+1</f>
        <v>43684</v>
      </c>
      <c r="F31" s="28">
        <f t="shared" ref="F31" si="52">E31+1</f>
        <v>43685</v>
      </c>
      <c r="G31" s="28">
        <f t="shared" ref="G31" si="53">F31+1</f>
        <v>43686</v>
      </c>
      <c r="H31" s="37">
        <f t="shared" ref="H31" si="54">G31+1</f>
        <v>43687</v>
      </c>
      <c r="I31" s="14"/>
      <c r="J31" s="36">
        <f>P29+1</f>
        <v>43716</v>
      </c>
      <c r="K31" s="28">
        <f>J31+1</f>
        <v>43717</v>
      </c>
      <c r="L31" s="28">
        <f t="shared" ref="L31" si="55">K31+1</f>
        <v>43718</v>
      </c>
      <c r="M31" s="28">
        <f t="shared" ref="M31" si="56">L31+1</f>
        <v>43719</v>
      </c>
      <c r="N31" s="28">
        <f t="shared" ref="N31" si="57">M31+1</f>
        <v>43720</v>
      </c>
      <c r="O31" s="28">
        <f t="shared" ref="O31" si="58">N31+1</f>
        <v>43721</v>
      </c>
      <c r="P31" s="37">
        <f t="shared" ref="P31" si="59">O31+1</f>
        <v>43722</v>
      </c>
      <c r="Q31" s="15"/>
      <c r="R31" s="36">
        <f>X29+1</f>
        <v>43744</v>
      </c>
      <c r="S31" s="28">
        <f>R31+1</f>
        <v>43745</v>
      </c>
      <c r="T31" s="28">
        <f t="shared" ref="T31" si="60">S31+1</f>
        <v>43746</v>
      </c>
      <c r="U31" s="28">
        <f t="shared" ref="U31" si="61">T31+1</f>
        <v>43747</v>
      </c>
      <c r="V31" s="28">
        <f t="shared" ref="V31" si="62">U31+1</f>
        <v>43748</v>
      </c>
      <c r="W31" s="28">
        <f t="shared" ref="W31" si="63">V31+1</f>
        <v>43749</v>
      </c>
      <c r="X31" s="37">
        <f t="shared" ref="X31" si="64">W31+1</f>
        <v>43750</v>
      </c>
      <c r="Y31" s="16"/>
      <c r="Z31" s="36">
        <f>AF29+1</f>
        <v>43772</v>
      </c>
      <c r="AA31" s="28">
        <f>Z31+1</f>
        <v>43773</v>
      </c>
      <c r="AB31" s="28">
        <f t="shared" ref="AB31" si="65">AA31+1</f>
        <v>43774</v>
      </c>
      <c r="AC31" s="28">
        <f t="shared" ref="AC31" si="66">AB31+1</f>
        <v>43775</v>
      </c>
      <c r="AD31" s="28">
        <f t="shared" ref="AD31" si="67">AC31+1</f>
        <v>43776</v>
      </c>
      <c r="AE31" s="28">
        <f t="shared" ref="AE31" si="68">AD31+1</f>
        <v>43777</v>
      </c>
      <c r="AF31" s="37">
        <f t="shared" ref="AF31" si="69">AE31+1</f>
        <v>43778</v>
      </c>
    </row>
    <row r="32" spans="2:36" ht="13.5" customHeight="1">
      <c r="B32" s="40"/>
      <c r="C32" s="11" t="s">
        <v>2</v>
      </c>
      <c r="D32" s="11" t="s">
        <v>9</v>
      </c>
      <c r="E32" s="11" t="s">
        <v>9</v>
      </c>
      <c r="F32" s="11" t="s">
        <v>9</v>
      </c>
      <c r="G32" s="11" t="s">
        <v>9</v>
      </c>
      <c r="H32" s="41"/>
      <c r="I32" s="14"/>
      <c r="J32" s="40"/>
      <c r="K32" s="11" t="s">
        <v>2</v>
      </c>
      <c r="L32" s="11" t="s">
        <v>9</v>
      </c>
      <c r="M32" s="11" t="s">
        <v>9</v>
      </c>
      <c r="N32" s="11" t="s">
        <v>9</v>
      </c>
      <c r="O32" s="11" t="s">
        <v>9</v>
      </c>
      <c r="P32" s="41"/>
      <c r="Q32" s="15"/>
      <c r="R32" s="40"/>
      <c r="S32" s="11" t="s">
        <v>2</v>
      </c>
      <c r="T32" s="11" t="s">
        <v>9</v>
      </c>
      <c r="U32" s="11" t="s">
        <v>9</v>
      </c>
      <c r="V32" s="11" t="s">
        <v>9</v>
      </c>
      <c r="W32" s="11" t="s">
        <v>9</v>
      </c>
      <c r="X32" s="41"/>
      <c r="Y32" s="16"/>
      <c r="Z32" s="40"/>
      <c r="AA32" s="11" t="s">
        <v>2</v>
      </c>
      <c r="AB32" s="11" t="s">
        <v>9</v>
      </c>
      <c r="AC32" s="11" t="s">
        <v>9</v>
      </c>
      <c r="AD32" s="11" t="s">
        <v>9</v>
      </c>
      <c r="AE32" s="11" t="s">
        <v>9</v>
      </c>
      <c r="AF32" s="41"/>
    </row>
    <row r="33" spans="2:34" ht="13.5" customHeight="1">
      <c r="B33" s="36">
        <f>H31+1</f>
        <v>43688</v>
      </c>
      <c r="C33" s="28">
        <f>B33+1</f>
        <v>43689</v>
      </c>
      <c r="D33" s="28">
        <f t="shared" ref="D33" si="70">C33+1</f>
        <v>43690</v>
      </c>
      <c r="E33" s="28">
        <f t="shared" ref="E33" si="71">D33+1</f>
        <v>43691</v>
      </c>
      <c r="F33" s="28">
        <f t="shared" ref="F33" si="72">E33+1</f>
        <v>43692</v>
      </c>
      <c r="G33" s="28">
        <f t="shared" ref="G33" si="73">F33+1</f>
        <v>43693</v>
      </c>
      <c r="H33" s="37">
        <f t="shared" ref="H33" si="74">G33+1</f>
        <v>43694</v>
      </c>
      <c r="I33" s="14"/>
      <c r="J33" s="36">
        <f>P31+1</f>
        <v>43723</v>
      </c>
      <c r="K33" s="28">
        <f>J33+1</f>
        <v>43724</v>
      </c>
      <c r="L33" s="28">
        <f t="shared" ref="L33" si="75">K33+1</f>
        <v>43725</v>
      </c>
      <c r="M33" s="28">
        <f t="shared" ref="M33" si="76">L33+1</f>
        <v>43726</v>
      </c>
      <c r="N33" s="28">
        <f t="shared" ref="N33" si="77">M33+1</f>
        <v>43727</v>
      </c>
      <c r="O33" s="28">
        <f t="shared" ref="O33" si="78">N33+1</f>
        <v>43728</v>
      </c>
      <c r="P33" s="37">
        <f t="shared" ref="P33" si="79">O33+1</f>
        <v>43729</v>
      </c>
      <c r="Q33" s="15"/>
      <c r="R33" s="36">
        <f>X31+1</f>
        <v>43751</v>
      </c>
      <c r="S33" s="28">
        <f>R33+1</f>
        <v>43752</v>
      </c>
      <c r="T33" s="28">
        <f t="shared" ref="T33" si="80">S33+1</f>
        <v>43753</v>
      </c>
      <c r="U33" s="28">
        <f t="shared" ref="U33" si="81">T33+1</f>
        <v>43754</v>
      </c>
      <c r="V33" s="28">
        <f t="shared" ref="V33" si="82">U33+1</f>
        <v>43755</v>
      </c>
      <c r="W33" s="28">
        <f t="shared" ref="W33" si="83">V33+1</f>
        <v>43756</v>
      </c>
      <c r="X33" s="37">
        <f t="shared" ref="X33" si="84">W33+1</f>
        <v>43757</v>
      </c>
      <c r="Y33" s="16"/>
      <c r="Z33" s="36">
        <f>AF31+1</f>
        <v>43779</v>
      </c>
      <c r="AA33" s="28">
        <f>Z33+1</f>
        <v>43780</v>
      </c>
      <c r="AB33" s="28">
        <f t="shared" ref="AB33" si="85">AA33+1</f>
        <v>43781</v>
      </c>
      <c r="AC33" s="28">
        <f t="shared" ref="AC33" si="86">AB33+1</f>
        <v>43782</v>
      </c>
      <c r="AD33" s="28">
        <f t="shared" ref="AD33" si="87">AC33+1</f>
        <v>43783</v>
      </c>
      <c r="AE33" s="28">
        <f t="shared" ref="AE33" si="88">AD33+1</f>
        <v>43784</v>
      </c>
      <c r="AF33" s="37">
        <f t="shared" ref="AF33" si="89">AE33+1</f>
        <v>43785</v>
      </c>
    </row>
    <row r="34" spans="2:34" ht="13.5" customHeight="1">
      <c r="B34" s="40"/>
      <c r="C34" s="11" t="s">
        <v>2</v>
      </c>
      <c r="D34" s="11" t="s">
        <v>9</v>
      </c>
      <c r="E34" s="11" t="s">
        <v>9</v>
      </c>
      <c r="F34" s="11" t="s">
        <v>9</v>
      </c>
      <c r="G34" s="11" t="s">
        <v>9</v>
      </c>
      <c r="H34" s="41"/>
      <c r="I34" s="14"/>
      <c r="J34" s="40"/>
      <c r="K34" s="11" t="s">
        <v>2</v>
      </c>
      <c r="L34" s="11" t="s">
        <v>9</v>
      </c>
      <c r="M34" s="11" t="s">
        <v>9</v>
      </c>
      <c r="N34" s="11" t="s">
        <v>2</v>
      </c>
      <c r="O34" s="11" t="s">
        <v>9</v>
      </c>
      <c r="P34" s="41"/>
      <c r="Q34" s="15"/>
      <c r="R34" s="40"/>
      <c r="S34" s="11" t="s">
        <v>2</v>
      </c>
      <c r="T34" s="11" t="s">
        <v>9</v>
      </c>
      <c r="U34" s="11" t="s">
        <v>9</v>
      </c>
      <c r="V34" s="11" t="s">
        <v>9</v>
      </c>
      <c r="W34" s="11" t="s">
        <v>9</v>
      </c>
      <c r="X34" s="41"/>
      <c r="Y34" s="16"/>
      <c r="Z34" s="40"/>
      <c r="AA34" s="11" t="s">
        <v>2</v>
      </c>
      <c r="AB34" s="11" t="s">
        <v>9</v>
      </c>
      <c r="AC34" s="11" t="s">
        <v>9</v>
      </c>
      <c r="AD34" s="11" t="s">
        <v>9</v>
      </c>
      <c r="AE34" s="11" t="s">
        <v>29</v>
      </c>
      <c r="AF34" s="41"/>
    </row>
    <row r="35" spans="2:34" ht="13.5" customHeight="1">
      <c r="B35" s="36">
        <f>H33+1</f>
        <v>43695</v>
      </c>
      <c r="C35" s="28">
        <f>B35+1</f>
        <v>43696</v>
      </c>
      <c r="D35" s="28">
        <f t="shared" ref="D35" si="90">C35+1</f>
        <v>43697</v>
      </c>
      <c r="E35" s="28">
        <f t="shared" ref="E35" si="91">D35+1</f>
        <v>43698</v>
      </c>
      <c r="F35" s="28">
        <f t="shared" ref="F35" si="92">E35+1</f>
        <v>43699</v>
      </c>
      <c r="G35" s="28">
        <f t="shared" ref="G35" si="93">F35+1</f>
        <v>43700</v>
      </c>
      <c r="H35" s="37">
        <f t="shared" ref="H35" si="94">G35+1</f>
        <v>43701</v>
      </c>
      <c r="I35" s="14"/>
      <c r="J35" s="36">
        <f>P33+1</f>
        <v>43730</v>
      </c>
      <c r="K35" s="28">
        <f>J35+1</f>
        <v>43731</v>
      </c>
      <c r="L35" s="28">
        <f t="shared" ref="L35" si="95">K35+1</f>
        <v>43732</v>
      </c>
      <c r="M35" s="28">
        <f t="shared" ref="M35" si="96">L35+1</f>
        <v>43733</v>
      </c>
      <c r="N35" s="28">
        <f t="shared" ref="N35" si="97">M35+1</f>
        <v>43734</v>
      </c>
      <c r="O35" s="28">
        <f t="shared" ref="O35" si="98">N35+1</f>
        <v>43735</v>
      </c>
      <c r="P35" s="37">
        <f t="shared" ref="P35" si="99">O35+1</f>
        <v>43736</v>
      </c>
      <c r="Q35" s="15"/>
      <c r="R35" s="36">
        <f>X33+1</f>
        <v>43758</v>
      </c>
      <c r="S35" s="28">
        <f>R35+1</f>
        <v>43759</v>
      </c>
      <c r="T35" s="28">
        <f t="shared" ref="T35" si="100">S35+1</f>
        <v>43760</v>
      </c>
      <c r="U35" s="28">
        <f t="shared" ref="U35" si="101">T35+1</f>
        <v>43761</v>
      </c>
      <c r="V35" s="28">
        <f t="shared" ref="V35" si="102">U35+1</f>
        <v>43762</v>
      </c>
      <c r="W35" s="28">
        <f t="shared" ref="W35" si="103">V35+1</f>
        <v>43763</v>
      </c>
      <c r="X35" s="37">
        <f t="shared" ref="X35" si="104">W35+1</f>
        <v>43764</v>
      </c>
      <c r="Y35" s="16"/>
      <c r="Z35" s="36">
        <f>AF33+1</f>
        <v>43786</v>
      </c>
      <c r="AA35" s="28">
        <f>Z35+1</f>
        <v>43787</v>
      </c>
      <c r="AB35" s="28">
        <f t="shared" ref="AB35" si="105">AA35+1</f>
        <v>43788</v>
      </c>
      <c r="AC35" s="28">
        <f t="shared" ref="AC35" si="106">AB35+1</f>
        <v>43789</v>
      </c>
      <c r="AD35" s="28">
        <f t="shared" ref="AD35" si="107">AC35+1</f>
        <v>43790</v>
      </c>
      <c r="AE35" s="28">
        <f t="shared" ref="AE35" si="108">AD35+1</f>
        <v>43791</v>
      </c>
      <c r="AF35" s="37">
        <f t="shared" ref="AF35" si="109">AE35+1</f>
        <v>43792</v>
      </c>
    </row>
    <row r="36" spans="2:34" ht="13.5" customHeight="1">
      <c r="B36" s="40"/>
      <c r="C36" s="11" t="s">
        <v>2</v>
      </c>
      <c r="D36" s="11" t="s">
        <v>9</v>
      </c>
      <c r="E36" s="11" t="s">
        <v>9</v>
      </c>
      <c r="F36" s="11" t="s">
        <v>2</v>
      </c>
      <c r="G36" s="11" t="s">
        <v>9</v>
      </c>
      <c r="H36" s="41"/>
      <c r="I36" s="14"/>
      <c r="J36" s="40"/>
      <c r="K36" s="11" t="s">
        <v>2</v>
      </c>
      <c r="L36" s="11" t="s">
        <v>9</v>
      </c>
      <c r="M36" s="11" t="s">
        <v>9</v>
      </c>
      <c r="N36" s="11" t="s">
        <v>2</v>
      </c>
      <c r="O36" s="11" t="s">
        <v>9</v>
      </c>
      <c r="P36" s="41"/>
      <c r="Q36" s="15"/>
      <c r="R36" s="40"/>
      <c r="S36" s="11" t="s">
        <v>2</v>
      </c>
      <c r="T36" s="11" t="s">
        <v>9</v>
      </c>
      <c r="U36" s="11" t="s">
        <v>9</v>
      </c>
      <c r="V36" s="11" t="s">
        <v>2</v>
      </c>
      <c r="W36" s="11" t="s">
        <v>9</v>
      </c>
      <c r="X36" s="41"/>
      <c r="Y36" s="16"/>
      <c r="Z36" s="40"/>
      <c r="AA36" s="11" t="s">
        <v>2</v>
      </c>
      <c r="AB36" s="11" t="s">
        <v>9</v>
      </c>
      <c r="AC36" s="11" t="s">
        <v>9</v>
      </c>
      <c r="AD36" s="11" t="s">
        <v>2</v>
      </c>
      <c r="AE36" s="11" t="s">
        <v>9</v>
      </c>
      <c r="AF36" s="41"/>
    </row>
    <row r="37" spans="2:34" ht="13.5" customHeight="1">
      <c r="B37" s="36">
        <f>IF(H35&gt;EOMONTH(B26,0),"",H35+1)</f>
        <v>43702</v>
      </c>
      <c r="C37" s="28">
        <f>IF(B37="","",IF(B37&gt;=C27,"",B37+1))</f>
        <v>43703</v>
      </c>
      <c r="D37" s="28">
        <f>IF(C37="","",IF(C37&gt;=C27,"",C37+1))</f>
        <v>43704</v>
      </c>
      <c r="E37" s="28">
        <f>IF(D37="","",IF(D37&gt;=EOMONTH(B26,0),"",D37+1))</f>
        <v>43705</v>
      </c>
      <c r="F37" s="28">
        <f>IF(E37="","",IF(E37&gt;=EOMONTH(B26,0),"",E37+1))</f>
        <v>43706</v>
      </c>
      <c r="G37" s="28">
        <f>IF(F37="","",IF(F37&gt;=EOMONTH(B26,0),"",F37+1))</f>
        <v>43707</v>
      </c>
      <c r="H37" s="37">
        <f>IF(G37="","",IF(G37&gt;=EOMONTH(B26,0),"",G37+1))</f>
        <v>43708</v>
      </c>
      <c r="I37" s="14"/>
      <c r="J37" s="36">
        <f>IF(P35&gt;EOMONTH(J26,0),"",P35+1)</f>
        <v>43737</v>
      </c>
      <c r="K37" s="28">
        <f>IF(J37="","",IF(J37&gt;=K27,"",J37+1))</f>
        <v>43738</v>
      </c>
      <c r="L37" s="28" t="str">
        <f>IF(K37="","",IF(K37&gt;=K27,"",K37+1))</f>
        <v/>
      </c>
      <c r="M37" s="28" t="str">
        <f>IF(L37="","",IF(L37&gt;=EOMONTH(J26,0),"",L37+1))</f>
        <v/>
      </c>
      <c r="N37" s="28" t="str">
        <f>IF(M37="","",IF(M37&gt;=EOMONTH(J26,0),"",M37+1))</f>
        <v/>
      </c>
      <c r="O37" s="28" t="str">
        <f>IF(N37="","",IF(N37&gt;=EOMONTH(J26,0),"",N37+1))</f>
        <v/>
      </c>
      <c r="P37" s="37" t="str">
        <f>IF(O37="","",IF(O37&gt;=EOMONTH(J26,0),"",O37+1))</f>
        <v/>
      </c>
      <c r="Q37" s="15"/>
      <c r="R37" s="36">
        <f>IF(X35&gt;EOMONTH(R26,0),"",X35+1)</f>
        <v>43765</v>
      </c>
      <c r="S37" s="28">
        <f>IF(R37="","",IF(R37&gt;=S27,"",R37+1))</f>
        <v>43766</v>
      </c>
      <c r="T37" s="28">
        <f>IF(S37="","",IF(S37&gt;=S27,"",S37+1))</f>
        <v>43767</v>
      </c>
      <c r="U37" s="28">
        <f>IF(T37="","",IF(T37&gt;=EOMONTH(R26,0),"",T37+1))</f>
        <v>43768</v>
      </c>
      <c r="V37" s="28">
        <f>IF(U37="","",IF(U37&gt;=EOMONTH(R26,0),"",U37+1))</f>
        <v>43769</v>
      </c>
      <c r="W37" s="28" t="str">
        <f>IF(V37="","",IF(V37&gt;=EOMONTH(R26,0),"",V37+1))</f>
        <v/>
      </c>
      <c r="X37" s="37" t="str">
        <f>IF(W37="","",IF(W37&gt;=EOMONTH(R26,0),"",W37+1))</f>
        <v/>
      </c>
      <c r="Y37" s="16"/>
      <c r="Z37" s="36">
        <f>IF(AF35&gt;EOMONTH(Z26,0),"",AF35+1)</f>
        <v>43793</v>
      </c>
      <c r="AA37" s="28">
        <f>IF(Z37="","",IF(Z37&gt;=AA27,"",Z37+1))</f>
        <v>43794</v>
      </c>
      <c r="AB37" s="28">
        <f>IF(AA37="","",IF(AA37&gt;=AA27,"",AA37+1))</f>
        <v>43795</v>
      </c>
      <c r="AC37" s="28">
        <f>IF(AB37="","",IF(AB37&gt;=EOMONTH(Z26,0),"",AB37+1))</f>
        <v>43796</v>
      </c>
      <c r="AD37" s="28">
        <f>IF(AC37="","",IF(AC37&gt;=EOMONTH(Z26,0),"",AC37+1))</f>
        <v>43797</v>
      </c>
      <c r="AE37" s="28">
        <f>IF(AD37="","",IF(AD37&gt;=EOMONTH(Z26,0),"",AD37+1))</f>
        <v>43798</v>
      </c>
      <c r="AF37" s="37">
        <f>IF(AE37="","",IF(AE37&gt;=EOMONTH(Z26,0),"",AE37+1))</f>
        <v>43799</v>
      </c>
    </row>
    <row r="38" spans="2:34" ht="13.5" customHeight="1">
      <c r="B38" s="40"/>
      <c r="C38" s="11" t="s">
        <v>2</v>
      </c>
      <c r="D38" s="11" t="s">
        <v>9</v>
      </c>
      <c r="E38" s="11" t="s">
        <v>9</v>
      </c>
      <c r="F38" s="11" t="s">
        <v>2</v>
      </c>
      <c r="G38" s="11" t="s">
        <v>9</v>
      </c>
      <c r="H38" s="41"/>
      <c r="I38" s="14"/>
      <c r="J38" s="40"/>
      <c r="K38" s="11" t="s">
        <v>2</v>
      </c>
      <c r="L38" s="11"/>
      <c r="M38" s="11"/>
      <c r="N38" s="11"/>
      <c r="O38" s="11"/>
      <c r="P38" s="41"/>
      <c r="Q38" s="16"/>
      <c r="R38" s="40"/>
      <c r="S38" s="11" t="s">
        <v>2</v>
      </c>
      <c r="T38" s="11" t="s">
        <v>9</v>
      </c>
      <c r="U38" s="11" t="s">
        <v>9</v>
      </c>
      <c r="V38" s="11" t="s">
        <v>2</v>
      </c>
      <c r="W38" s="11"/>
      <c r="X38" s="41"/>
      <c r="Y38" s="15"/>
      <c r="Z38" s="40"/>
      <c r="AA38" s="11" t="s">
        <v>2</v>
      </c>
      <c r="AB38" s="11" t="s">
        <v>9</v>
      </c>
      <c r="AC38" s="11" t="s">
        <v>9</v>
      </c>
      <c r="AD38" s="11" t="s">
        <v>2</v>
      </c>
      <c r="AE38" s="11" t="s">
        <v>9</v>
      </c>
      <c r="AF38" s="41"/>
    </row>
    <row r="39" spans="2:34" ht="13.5" customHeight="1">
      <c r="B39" s="36" t="str">
        <f>IF(H37&gt;=EOMONTH(B26,0),"",H37+1)</f>
        <v/>
      </c>
      <c r="C39" s="29" t="str">
        <f>IF(B39="","",IF(B39&gt;EOMONTH(B26,0),"",B39+1))</f>
        <v/>
      </c>
      <c r="D39" s="29" t="str">
        <f t="shared" ref="D39" si="110">IF(C39="","",IF(C39&lt;EOMONTH(C26,0),"",C39+1))</f>
        <v/>
      </c>
      <c r="E39" s="29" t="str">
        <f t="shared" ref="E39" si="111">IF(D39="","",IF(D39&lt;EOMONTH(D26,0),"",D39+1))</f>
        <v/>
      </c>
      <c r="F39" s="29" t="str">
        <f t="shared" ref="F39" si="112">IF(E39="","",IF(E39&lt;EOMONTH(E26,0),"",E39+1))</f>
        <v/>
      </c>
      <c r="G39" s="29" t="str">
        <f t="shared" ref="G39" si="113">IF(F39="","",IF(F39&lt;EOMONTH(F26,0),"",F39+1))</f>
        <v/>
      </c>
      <c r="H39" s="42" t="str">
        <f t="shared" ref="H39" si="114">IF(G39="","",IF(G39&lt;EOMONTH(G26,0),"",G39+1))</f>
        <v/>
      </c>
      <c r="I39" s="14"/>
      <c r="J39" s="36" t="str">
        <f>IF(P37&gt;=EOMONTH(J26,0),"",P37+1)</f>
        <v/>
      </c>
      <c r="K39" s="29" t="str">
        <f>IF(J39="","",IF(J39&gt;EOMONTH(J26,0),"",J39+1))</f>
        <v/>
      </c>
      <c r="L39" s="29" t="str">
        <f t="shared" ref="L39" si="115">IF(K39="","",IF(K39&lt;EOMONTH(K26,0),"",K39+1))</f>
        <v/>
      </c>
      <c r="M39" s="29" t="str">
        <f t="shared" ref="M39" si="116">IF(L39="","",IF(L39&lt;EOMONTH(L26,0),"",L39+1))</f>
        <v/>
      </c>
      <c r="N39" s="29" t="str">
        <f t="shared" ref="N39" si="117">IF(M39="","",IF(M39&lt;EOMONTH(M26,0),"",M39+1))</f>
        <v/>
      </c>
      <c r="O39" s="29" t="str">
        <f t="shared" ref="O39" si="118">IF(N39="","",IF(N39&lt;EOMONTH(N26,0),"",N39+1))</f>
        <v/>
      </c>
      <c r="P39" s="42" t="str">
        <f t="shared" ref="P39" si="119">IF(O39="","",IF(O39&lt;EOMONTH(O26,0),"",O39+1))</f>
        <v/>
      </c>
      <c r="Q39" s="16"/>
      <c r="R39" s="36" t="str">
        <f>IF(X37&gt;=EOMONTH(R26,0),"",X37+1)</f>
        <v/>
      </c>
      <c r="S39" s="29" t="str">
        <f>IF(R39="","",IF(R39&gt;EOMONTH(R26,0),"",R39+1))</f>
        <v/>
      </c>
      <c r="T39" s="29" t="str">
        <f t="shared" ref="T39" si="120">IF(S39="","",IF(S39&lt;EOMONTH(S26,0),"",S39+1))</f>
        <v/>
      </c>
      <c r="U39" s="29" t="str">
        <f t="shared" ref="U39" si="121">IF(T39="","",IF(T39&lt;EOMONTH(T26,0),"",T39+1))</f>
        <v/>
      </c>
      <c r="V39" s="29" t="str">
        <f t="shared" ref="V39" si="122">IF(U39="","",IF(U39&lt;EOMONTH(U26,0),"",U39+1))</f>
        <v/>
      </c>
      <c r="W39" s="29" t="str">
        <f t="shared" ref="W39" si="123">IF(V39="","",IF(V39&lt;EOMONTH(V26,0),"",V39+1))</f>
        <v/>
      </c>
      <c r="X39" s="42"/>
      <c r="Y39" s="15"/>
      <c r="Z39" s="36" t="str">
        <f>IF(AF37&gt;=EOMONTH(Z26,0),"",AF37+1)</f>
        <v/>
      </c>
      <c r="AA39" s="29" t="str">
        <f>IF(Z39="","",IF(Z39&gt;EOMONTH(Z26,0),"",Z39+1))</f>
        <v/>
      </c>
      <c r="AB39" s="29" t="str">
        <f t="shared" ref="AB39" si="124">IF(AA39="","",IF(AA39&lt;EOMONTH(AA26,0),"",AA39+1))</f>
        <v/>
      </c>
      <c r="AC39" s="29" t="str">
        <f t="shared" ref="AC39" si="125">IF(AB39="","",IF(AB39&lt;EOMONTH(AB26,0),"",AB39+1))</f>
        <v/>
      </c>
      <c r="AD39" s="29" t="str">
        <f t="shared" ref="AD39" si="126">IF(AC39="","",IF(AC39&lt;EOMONTH(AC26,0),"",AC39+1))</f>
        <v/>
      </c>
      <c r="AE39" s="29" t="str">
        <f t="shared" ref="AE39" si="127">IF(AD39="","",IF(AD39&lt;EOMONTH(AD26,0),"",AD39+1))</f>
        <v/>
      </c>
      <c r="AF39" s="42" t="str">
        <f>IF(AE39="","",IF(AE39&lt;EOMONTH(Z26,0),"",AE39+1))</f>
        <v/>
      </c>
    </row>
    <row r="40" spans="2:34" ht="13.5" customHeight="1" thickBot="1">
      <c r="B40" s="43"/>
      <c r="C40" s="44"/>
      <c r="D40" s="44"/>
      <c r="E40" s="44"/>
      <c r="F40" s="44"/>
      <c r="G40" s="44"/>
      <c r="H40" s="45"/>
      <c r="I40" s="1"/>
      <c r="J40" s="43"/>
      <c r="K40" s="44"/>
      <c r="L40" s="44"/>
      <c r="M40" s="44"/>
      <c r="N40" s="44"/>
      <c r="O40" s="44"/>
      <c r="P40" s="45"/>
      <c r="R40" s="43"/>
      <c r="S40" s="44"/>
      <c r="T40" s="44"/>
      <c r="U40" s="44"/>
      <c r="V40" s="44"/>
      <c r="W40" s="44"/>
      <c r="X40" s="45"/>
      <c r="Y40" s="1"/>
      <c r="Z40" s="43"/>
      <c r="AA40" s="44"/>
      <c r="AB40" s="44"/>
      <c r="AC40" s="44"/>
      <c r="AD40" s="44"/>
      <c r="AE40" s="44"/>
      <c r="AF40" s="45"/>
    </row>
    <row r="41" spans="2:34" ht="13.5" customHeight="1">
      <c r="B41" s="17" t="s">
        <v>10</v>
      </c>
      <c r="C41" s="17"/>
      <c r="D41" s="17"/>
      <c r="E41" s="17"/>
      <c r="F41" s="17">
        <f>COUNTIF(B29:H40,"P")*4</f>
        <v>64</v>
      </c>
      <c r="G41" s="17"/>
      <c r="H41" s="17"/>
      <c r="I41" s="1"/>
      <c r="J41" s="17" t="s">
        <v>10</v>
      </c>
      <c r="K41" s="17"/>
      <c r="L41" s="17"/>
      <c r="M41" s="17"/>
      <c r="N41" s="17">
        <f>COUNTIF(J29:P40,"P")*4</f>
        <v>56</v>
      </c>
      <c r="O41" s="17"/>
      <c r="P41" s="17"/>
      <c r="R41" s="17" t="s">
        <v>10</v>
      </c>
      <c r="S41" s="17"/>
      <c r="T41" s="17"/>
      <c r="U41" s="17"/>
      <c r="V41" s="17">
        <f>COUNTIF(R29:X40,"P")*4</f>
        <v>68</v>
      </c>
      <c r="W41" s="17"/>
      <c r="X41" s="17"/>
      <c r="Y41" s="1"/>
      <c r="Z41" s="17" t="s">
        <v>10</v>
      </c>
      <c r="AA41" s="17"/>
      <c r="AB41" s="17"/>
      <c r="AC41" s="17"/>
      <c r="AD41" s="17">
        <f>COUNTIF(Z29:AF40,"P")*4</f>
        <v>56</v>
      </c>
      <c r="AE41" s="17"/>
      <c r="AF41" s="17"/>
      <c r="AG41" t="s">
        <v>9</v>
      </c>
      <c r="AH41">
        <f>SUM(F41:AD41)</f>
        <v>244</v>
      </c>
    </row>
    <row r="42" spans="2:34" ht="13.5" customHeight="1">
      <c r="B42" s="17" t="s">
        <v>11</v>
      </c>
      <c r="C42" s="17"/>
      <c r="D42" s="17"/>
      <c r="E42" s="17"/>
      <c r="F42" s="17">
        <f>COUNTIF(B29:H40,"T")*4</f>
        <v>24</v>
      </c>
      <c r="G42" s="17"/>
      <c r="H42" s="17"/>
      <c r="I42" s="1"/>
      <c r="J42" s="17" t="s">
        <v>11</v>
      </c>
      <c r="K42" s="17"/>
      <c r="L42" s="17"/>
      <c r="M42" s="17"/>
      <c r="N42" s="17">
        <f>COUNTIF(J29:P40,"T")*4</f>
        <v>28</v>
      </c>
      <c r="O42" s="17"/>
      <c r="P42" s="17"/>
      <c r="R42" s="17" t="s">
        <v>11</v>
      </c>
      <c r="S42" s="17"/>
      <c r="T42" s="17"/>
      <c r="U42" s="17"/>
      <c r="V42" s="17">
        <f>COUNTIF(R29:X40,"T")*4</f>
        <v>24</v>
      </c>
      <c r="W42" s="17"/>
      <c r="X42" s="17"/>
      <c r="Y42" s="1"/>
      <c r="Z42" s="17" t="s">
        <v>11</v>
      </c>
      <c r="AA42" s="17"/>
      <c r="AB42" s="17"/>
      <c r="AC42" s="17"/>
      <c r="AD42" s="17">
        <f>COUNTIF(Z29:AF40,"T")*4</f>
        <v>24</v>
      </c>
      <c r="AE42" s="17"/>
      <c r="AF42" s="17"/>
      <c r="AG42" t="s">
        <v>2</v>
      </c>
      <c r="AH42">
        <f>SUM(F42:AD42)</f>
        <v>100</v>
      </c>
    </row>
    <row r="43" spans="2:34" ht="13.5" customHeight="1" thickBot="1">
      <c r="B43" s="17"/>
      <c r="C43" s="17"/>
      <c r="D43" s="17"/>
      <c r="E43" s="17"/>
      <c r="F43" s="17"/>
      <c r="G43" s="17"/>
      <c r="H43" s="17"/>
      <c r="I43" s="1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  <c r="Y43" s="1"/>
      <c r="Z43" s="17"/>
      <c r="AA43" s="17"/>
      <c r="AB43" s="17"/>
      <c r="AC43" s="17"/>
      <c r="AD43" s="17"/>
      <c r="AE43" s="17"/>
      <c r="AF43" s="17"/>
    </row>
    <row r="44" spans="2:34" ht="13.5" customHeight="1" thickBot="1">
      <c r="B44" s="81">
        <f>AA27+1</f>
        <v>43800</v>
      </c>
      <c r="C44" s="82"/>
      <c r="D44" s="82"/>
      <c r="E44" s="82"/>
      <c r="F44" s="82"/>
      <c r="G44" s="82"/>
      <c r="H44" s="83"/>
      <c r="I44" s="30"/>
      <c r="J44" s="81">
        <f>C45+1</f>
        <v>43831</v>
      </c>
      <c r="K44" s="82"/>
      <c r="L44" s="82"/>
      <c r="M44" s="82"/>
      <c r="N44" s="82"/>
      <c r="O44" s="82"/>
      <c r="P44" s="83"/>
      <c r="Q44" s="3"/>
      <c r="R44" s="81">
        <f>K45+1</f>
        <v>43862</v>
      </c>
      <c r="S44" s="82"/>
      <c r="T44" s="82"/>
      <c r="U44" s="82"/>
      <c r="V44" s="82"/>
      <c r="W44" s="82"/>
      <c r="X44" s="83"/>
      <c r="Y44" s="30"/>
      <c r="Z44" s="81">
        <f>S45+1</f>
        <v>43891</v>
      </c>
      <c r="AA44" s="82"/>
      <c r="AB44" s="82"/>
      <c r="AC44" s="82"/>
      <c r="AD44" s="82"/>
      <c r="AE44" s="82"/>
      <c r="AF44" s="83"/>
    </row>
    <row r="45" spans="2:34" ht="13.5" hidden="1" customHeight="1" thickBot="1">
      <c r="B45" s="33">
        <f>WEEKDAY(B44)</f>
        <v>1</v>
      </c>
      <c r="C45" s="34">
        <f>EOMONTH(B44,0)</f>
        <v>43830</v>
      </c>
      <c r="D45" s="24"/>
      <c r="E45" s="24"/>
      <c r="F45" s="24"/>
      <c r="G45" s="24"/>
      <c r="H45" s="8"/>
      <c r="I45" s="30"/>
      <c r="J45" s="33">
        <f>WEEKDAY(J44)</f>
        <v>4</v>
      </c>
      <c r="K45" s="34">
        <f>EOMONTH(J44,0)</f>
        <v>43861</v>
      </c>
      <c r="L45" s="24"/>
      <c r="M45" s="24"/>
      <c r="N45" s="24"/>
      <c r="O45" s="24"/>
      <c r="P45" s="8"/>
      <c r="Q45" s="3"/>
      <c r="R45" s="33">
        <f>WEEKDAY(R44)</f>
        <v>7</v>
      </c>
      <c r="S45" s="34">
        <f>EOMONTH(R44,0)</f>
        <v>43890</v>
      </c>
      <c r="T45" s="24"/>
      <c r="U45" s="24"/>
      <c r="V45" s="24"/>
      <c r="W45" s="24"/>
      <c r="X45" s="8"/>
      <c r="Y45" s="30"/>
      <c r="Z45" s="33">
        <f>WEEKDAY(Z44)</f>
        <v>1</v>
      </c>
      <c r="AA45" s="34">
        <f>EOMONTH(Z44,0)</f>
        <v>43921</v>
      </c>
      <c r="AB45" s="24"/>
      <c r="AC45" s="24"/>
      <c r="AD45" s="24"/>
      <c r="AE45" s="24"/>
      <c r="AF45" s="8"/>
    </row>
    <row r="46" spans="2:34" ht="13.5" customHeight="1">
      <c r="B46" s="35" t="s">
        <v>0</v>
      </c>
      <c r="C46" s="9" t="s">
        <v>1</v>
      </c>
      <c r="D46" s="9" t="s">
        <v>2</v>
      </c>
      <c r="E46" s="9" t="s">
        <v>3</v>
      </c>
      <c r="F46" s="9" t="s">
        <v>3</v>
      </c>
      <c r="G46" s="9" t="s">
        <v>1</v>
      </c>
      <c r="H46" s="12" t="s">
        <v>1</v>
      </c>
      <c r="I46" s="30"/>
      <c r="J46" s="35" t="s">
        <v>0</v>
      </c>
      <c r="K46" s="9" t="s">
        <v>1</v>
      </c>
      <c r="L46" s="9" t="s">
        <v>2</v>
      </c>
      <c r="M46" s="9" t="s">
        <v>3</v>
      </c>
      <c r="N46" s="9" t="s">
        <v>3</v>
      </c>
      <c r="O46" s="9" t="s">
        <v>1</v>
      </c>
      <c r="P46" s="12" t="s">
        <v>1</v>
      </c>
      <c r="Q46" s="3"/>
      <c r="R46" s="35" t="s">
        <v>0</v>
      </c>
      <c r="S46" s="9" t="s">
        <v>1</v>
      </c>
      <c r="T46" s="9" t="s">
        <v>2</v>
      </c>
      <c r="U46" s="9" t="s">
        <v>3</v>
      </c>
      <c r="V46" s="9" t="s">
        <v>3</v>
      </c>
      <c r="W46" s="9" t="s">
        <v>1</v>
      </c>
      <c r="X46" s="12" t="s">
        <v>1</v>
      </c>
      <c r="Y46" s="30"/>
      <c r="Z46" s="35" t="s">
        <v>0</v>
      </c>
      <c r="AA46" s="9" t="s">
        <v>1</v>
      </c>
      <c r="AB46" s="9" t="s">
        <v>2</v>
      </c>
      <c r="AC46" s="9" t="s">
        <v>3</v>
      </c>
      <c r="AD46" s="9" t="s">
        <v>3</v>
      </c>
      <c r="AE46" s="9" t="s">
        <v>1</v>
      </c>
      <c r="AF46" s="12" t="s">
        <v>1</v>
      </c>
    </row>
    <row r="47" spans="2:34" ht="13.5" customHeight="1">
      <c r="B47" s="36">
        <f>IF(B45=1,B44,"")</f>
        <v>43800</v>
      </c>
      <c r="C47" s="27">
        <f>IF(B47="",IF(B45=2,B44,""),B47+1)</f>
        <v>43801</v>
      </c>
      <c r="D47" s="27">
        <f>IF(C47="",IF(B45=3,B44,""),C47+1)</f>
        <v>43802</v>
      </c>
      <c r="E47" s="27">
        <f>IF(D47="",IF(B45=4,B44,""),D47+1)</f>
        <v>43803</v>
      </c>
      <c r="F47" s="27">
        <f>IF(E47="",IF(B45=5,B44,""),E47+1)</f>
        <v>43804</v>
      </c>
      <c r="G47" s="27">
        <f>IF(F47="",IF(B45=6,B44,""),F47+1)</f>
        <v>43805</v>
      </c>
      <c r="H47" s="37">
        <f>IF(G47="",IF(B45=7,B44,""),G47+1)</f>
        <v>43806</v>
      </c>
      <c r="I47" s="14"/>
      <c r="J47" s="36" t="str">
        <f>IF(J45=1,J44,"")</f>
        <v/>
      </c>
      <c r="K47" s="27" t="str">
        <f>IF(J47="",IF(J45=2,J44,""),J47+1)</f>
        <v/>
      </c>
      <c r="L47" s="27" t="str">
        <f>IF(K47="",IF(J45=3,J44,""),K47+1)</f>
        <v/>
      </c>
      <c r="M47" s="27">
        <f>IF(L47="",IF(J45=4,J44,""),L47+1)</f>
        <v>43831</v>
      </c>
      <c r="N47" s="27">
        <f>IF(M47="",IF(J45=5,J44,""),M47+1)</f>
        <v>43832</v>
      </c>
      <c r="O47" s="27">
        <f>IF(N47="",IF(J45=6,J44,""),N47+1)</f>
        <v>43833</v>
      </c>
      <c r="P47" s="37">
        <f>IF(O47="",IF(J45=7,J44,""),O47+1)</f>
        <v>43834</v>
      </c>
      <c r="Q47" s="15"/>
      <c r="R47" s="36" t="str">
        <f>IF(R45=1,R44,"")</f>
        <v/>
      </c>
      <c r="S47" s="27" t="str">
        <f>IF(R47="",IF(R45=2,R44,""),R47+1)</f>
        <v/>
      </c>
      <c r="T47" s="27" t="str">
        <f>IF(S47="",IF(R45=3,R44,""),S47+1)</f>
        <v/>
      </c>
      <c r="U47" s="27" t="str">
        <f>IF(T47="",IF(R45=4,R44,""),T47+1)</f>
        <v/>
      </c>
      <c r="V47" s="27" t="str">
        <f>IF(U47="",IF(R45=5,R44,""),U47+1)</f>
        <v/>
      </c>
      <c r="W47" s="27" t="str">
        <f>IF(V47="",IF(R45=6,R44,""),V47+1)</f>
        <v/>
      </c>
      <c r="X47" s="37">
        <f>IF(W47="",IF(R45=7,R44,""),W47+1)</f>
        <v>43862</v>
      </c>
      <c r="Y47" s="15"/>
      <c r="Z47" s="36">
        <f>IF(Z45=1,Z44,"")</f>
        <v>43891</v>
      </c>
      <c r="AA47" s="27">
        <f>IF(Z47="",IF(Z45=2,Z44,""),Z47+1)</f>
        <v>43892</v>
      </c>
      <c r="AB47" s="27">
        <f>IF(AA47="",IF(Z45=3,Z44,""),AA47+1)</f>
        <v>43893</v>
      </c>
      <c r="AC47" s="27">
        <f>IF(AB47="",IF(Z45=4,Z44,""),AB47+1)</f>
        <v>43894</v>
      </c>
      <c r="AD47" s="27">
        <f>IF(AC47="",IF(Z45=5,Z44,""),AC47+1)</f>
        <v>43895</v>
      </c>
      <c r="AE47" s="27">
        <f>IF(AD47="",IF(Z45=6,Z44,""),AD47+1)</f>
        <v>43896</v>
      </c>
      <c r="AF47" s="37">
        <f>IF(AE47="",IF(Z45=7,Z44,""),AE47+1)</f>
        <v>43897</v>
      </c>
    </row>
    <row r="48" spans="2:34" ht="13.5" customHeight="1">
      <c r="B48" s="38"/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39"/>
      <c r="I48" s="14"/>
      <c r="J48" s="38"/>
      <c r="K48" s="10"/>
      <c r="L48" s="10"/>
      <c r="M48" s="10" t="s">
        <v>27</v>
      </c>
      <c r="N48" s="10" t="s">
        <v>27</v>
      </c>
      <c r="O48" s="10" t="s">
        <v>27</v>
      </c>
      <c r="P48" s="39" t="s">
        <v>27</v>
      </c>
      <c r="Q48" s="15"/>
      <c r="R48" s="38"/>
      <c r="S48" s="10"/>
      <c r="T48" s="10"/>
      <c r="U48" s="10"/>
      <c r="V48" s="10"/>
      <c r="W48" s="10"/>
      <c r="X48" s="39"/>
      <c r="Y48" s="15"/>
      <c r="Z48" s="38"/>
      <c r="AA48" s="10" t="s">
        <v>2</v>
      </c>
      <c r="AB48" s="10" t="s">
        <v>9</v>
      </c>
      <c r="AC48" s="10" t="s">
        <v>9</v>
      </c>
      <c r="AD48" s="10" t="s">
        <v>9</v>
      </c>
      <c r="AE48" s="10" t="s">
        <v>9</v>
      </c>
      <c r="AF48" s="39"/>
    </row>
    <row r="49" spans="2:34" ht="13.5" customHeight="1">
      <c r="B49" s="36">
        <f>H47+1</f>
        <v>43807</v>
      </c>
      <c r="C49" s="28">
        <f>B49+1</f>
        <v>43808</v>
      </c>
      <c r="D49" s="28">
        <f t="shared" ref="D49" si="128">C49+1</f>
        <v>43809</v>
      </c>
      <c r="E49" s="28">
        <f t="shared" ref="E49" si="129">D49+1</f>
        <v>43810</v>
      </c>
      <c r="F49" s="28">
        <f t="shared" ref="F49" si="130">E49+1</f>
        <v>43811</v>
      </c>
      <c r="G49" s="28">
        <f t="shared" ref="G49" si="131">F49+1</f>
        <v>43812</v>
      </c>
      <c r="H49" s="37">
        <f t="shared" ref="H49" si="132">G49+1</f>
        <v>43813</v>
      </c>
      <c r="I49" s="14"/>
      <c r="J49" s="36">
        <f>P47+1</f>
        <v>43835</v>
      </c>
      <c r="K49" s="28">
        <f>J49+1</f>
        <v>43836</v>
      </c>
      <c r="L49" s="28">
        <f t="shared" ref="L49" si="133">K49+1</f>
        <v>43837</v>
      </c>
      <c r="M49" s="28">
        <f t="shared" ref="M49" si="134">L49+1</f>
        <v>43838</v>
      </c>
      <c r="N49" s="28">
        <f t="shared" ref="N49" si="135">M49+1</f>
        <v>43839</v>
      </c>
      <c r="O49" s="28">
        <f t="shared" ref="O49" si="136">N49+1</f>
        <v>43840</v>
      </c>
      <c r="P49" s="37">
        <f t="shared" ref="P49" si="137">O49+1</f>
        <v>43841</v>
      </c>
      <c r="Q49" s="15"/>
      <c r="R49" s="36">
        <f>X47+1</f>
        <v>43863</v>
      </c>
      <c r="S49" s="28">
        <f>R49+1</f>
        <v>43864</v>
      </c>
      <c r="T49" s="28">
        <f t="shared" ref="T49" si="138">S49+1</f>
        <v>43865</v>
      </c>
      <c r="U49" s="28">
        <f t="shared" ref="U49" si="139">T49+1</f>
        <v>43866</v>
      </c>
      <c r="V49" s="28">
        <f t="shared" ref="V49" si="140">U49+1</f>
        <v>43867</v>
      </c>
      <c r="W49" s="28">
        <f t="shared" ref="W49" si="141">V49+1</f>
        <v>43868</v>
      </c>
      <c r="X49" s="37">
        <f t="shared" ref="X49" si="142">W49+1</f>
        <v>43869</v>
      </c>
      <c r="Y49" s="16"/>
      <c r="Z49" s="36">
        <f>AF47+1</f>
        <v>43898</v>
      </c>
      <c r="AA49" s="28">
        <f>Z49+1</f>
        <v>43899</v>
      </c>
      <c r="AB49" s="28">
        <f t="shared" ref="AB49" si="143">AA49+1</f>
        <v>43900</v>
      </c>
      <c r="AC49" s="28">
        <f t="shared" ref="AC49" si="144">AB49+1</f>
        <v>43901</v>
      </c>
      <c r="AD49" s="28">
        <f t="shared" ref="AD49" si="145">AC49+1</f>
        <v>43902</v>
      </c>
      <c r="AE49" s="28">
        <f t="shared" ref="AE49" si="146">AD49+1</f>
        <v>43903</v>
      </c>
      <c r="AF49" s="37">
        <f t="shared" ref="AF49" si="147">AE49+1</f>
        <v>43904</v>
      </c>
    </row>
    <row r="50" spans="2:34" ht="13.5" customHeight="1">
      <c r="B50" s="40"/>
      <c r="C50" s="11" t="s">
        <v>9</v>
      </c>
      <c r="D50" s="11" t="s">
        <v>9</v>
      </c>
      <c r="E50" s="11" t="s">
        <v>9</v>
      </c>
      <c r="F50" s="11" t="s">
        <v>9</v>
      </c>
      <c r="G50" s="11" t="s">
        <v>9</v>
      </c>
      <c r="H50" s="41"/>
      <c r="I50" s="14"/>
      <c r="J50" s="40" t="s">
        <v>27</v>
      </c>
      <c r="K50" s="11" t="s">
        <v>9</v>
      </c>
      <c r="L50" s="11" t="s">
        <v>9</v>
      </c>
      <c r="M50" s="11" t="s">
        <v>9</v>
      </c>
      <c r="N50" s="11" t="s">
        <v>9</v>
      </c>
      <c r="O50" s="11" t="s">
        <v>9</v>
      </c>
      <c r="P50" s="41"/>
      <c r="Q50" s="15"/>
      <c r="R50" s="40"/>
      <c r="S50" s="11" t="s">
        <v>2</v>
      </c>
      <c r="T50" s="11" t="s">
        <v>9</v>
      </c>
      <c r="U50" s="11" t="s">
        <v>9</v>
      </c>
      <c r="V50" s="11" t="s">
        <v>9</v>
      </c>
      <c r="W50" s="11" t="s">
        <v>9</v>
      </c>
      <c r="X50" s="41"/>
      <c r="Y50" s="16"/>
      <c r="Z50" s="40"/>
      <c r="AA50" s="11" t="s">
        <v>2</v>
      </c>
      <c r="AB50" s="11" t="s">
        <v>9</v>
      </c>
      <c r="AC50" s="11" t="s">
        <v>9</v>
      </c>
      <c r="AD50" s="11" t="s">
        <v>9</v>
      </c>
      <c r="AE50" s="11" t="s">
        <v>9</v>
      </c>
      <c r="AF50" s="41"/>
    </row>
    <row r="51" spans="2:34" ht="13.5" customHeight="1">
      <c r="B51" s="36">
        <f>H49+1</f>
        <v>43814</v>
      </c>
      <c r="C51" s="28">
        <f>B51+1</f>
        <v>43815</v>
      </c>
      <c r="D51" s="28">
        <f t="shared" ref="D51" si="148">C51+1</f>
        <v>43816</v>
      </c>
      <c r="E51" s="28">
        <f t="shared" ref="E51" si="149">D51+1</f>
        <v>43817</v>
      </c>
      <c r="F51" s="28">
        <f t="shared" ref="F51" si="150">E51+1</f>
        <v>43818</v>
      </c>
      <c r="G51" s="28">
        <f t="shared" ref="G51" si="151">F51+1</f>
        <v>43819</v>
      </c>
      <c r="H51" s="37">
        <f t="shared" ref="H51" si="152">G51+1</f>
        <v>43820</v>
      </c>
      <c r="I51" s="14"/>
      <c r="J51" s="36">
        <f>P49+1</f>
        <v>43842</v>
      </c>
      <c r="K51" s="28">
        <f>J51+1</f>
        <v>43843</v>
      </c>
      <c r="L51" s="28">
        <f t="shared" ref="L51" si="153">K51+1</f>
        <v>43844</v>
      </c>
      <c r="M51" s="28">
        <f t="shared" ref="M51" si="154">L51+1</f>
        <v>43845</v>
      </c>
      <c r="N51" s="28">
        <f t="shared" ref="N51" si="155">M51+1</f>
        <v>43846</v>
      </c>
      <c r="O51" s="28">
        <f t="shared" ref="O51" si="156">N51+1</f>
        <v>43847</v>
      </c>
      <c r="P51" s="37">
        <f t="shared" ref="P51" si="157">O51+1</f>
        <v>43848</v>
      </c>
      <c r="Q51" s="15"/>
      <c r="R51" s="36">
        <f>X49+1</f>
        <v>43870</v>
      </c>
      <c r="S51" s="28">
        <f>R51+1</f>
        <v>43871</v>
      </c>
      <c r="T51" s="28">
        <f t="shared" ref="T51" si="158">S51+1</f>
        <v>43872</v>
      </c>
      <c r="U51" s="28">
        <f t="shared" ref="U51" si="159">T51+1</f>
        <v>43873</v>
      </c>
      <c r="V51" s="28">
        <f t="shared" ref="V51" si="160">U51+1</f>
        <v>43874</v>
      </c>
      <c r="W51" s="28">
        <f t="shared" ref="W51" si="161">V51+1</f>
        <v>43875</v>
      </c>
      <c r="X51" s="37">
        <f t="shared" ref="X51" si="162">W51+1</f>
        <v>43876</v>
      </c>
      <c r="Y51" s="16"/>
      <c r="Z51" s="36">
        <f>AF49+1</f>
        <v>43905</v>
      </c>
      <c r="AA51" s="28">
        <f>Z51+1</f>
        <v>43906</v>
      </c>
      <c r="AB51" s="28">
        <f t="shared" ref="AB51" si="163">AA51+1</f>
        <v>43907</v>
      </c>
      <c r="AC51" s="28">
        <f t="shared" ref="AC51" si="164">AB51+1</f>
        <v>43908</v>
      </c>
      <c r="AD51" s="28">
        <f t="shared" ref="AD51" si="165">AC51+1</f>
        <v>43909</v>
      </c>
      <c r="AE51" s="28">
        <f t="shared" ref="AE51" si="166">AD51+1</f>
        <v>43910</v>
      </c>
      <c r="AF51" s="37">
        <f t="shared" ref="AF51" si="167">AE51+1</f>
        <v>43911</v>
      </c>
    </row>
    <row r="52" spans="2:34" ht="13.5" customHeight="1">
      <c r="B52" s="40"/>
      <c r="C52" s="11" t="s">
        <v>9</v>
      </c>
      <c r="D52" s="11" t="s">
        <v>12</v>
      </c>
      <c r="E52" s="11" t="s">
        <v>12</v>
      </c>
      <c r="F52" s="11" t="s">
        <v>27</v>
      </c>
      <c r="G52" s="11" t="s">
        <v>27</v>
      </c>
      <c r="H52" s="41" t="s">
        <v>27</v>
      </c>
      <c r="I52" s="14"/>
      <c r="J52" s="40"/>
      <c r="K52" s="11" t="s">
        <v>2</v>
      </c>
      <c r="L52" s="11" t="s">
        <v>9</v>
      </c>
      <c r="M52" s="11" t="s">
        <v>9</v>
      </c>
      <c r="N52" s="11" t="s">
        <v>9</v>
      </c>
      <c r="O52" s="11" t="s">
        <v>9</v>
      </c>
      <c r="P52" s="41"/>
      <c r="Q52" s="15"/>
      <c r="R52" s="40"/>
      <c r="S52" s="11" t="s">
        <v>2</v>
      </c>
      <c r="T52" s="11" t="s">
        <v>29</v>
      </c>
      <c r="U52" s="11" t="s">
        <v>9</v>
      </c>
      <c r="V52" s="11" t="s">
        <v>9</v>
      </c>
      <c r="W52" s="11" t="s">
        <v>9</v>
      </c>
      <c r="X52" s="41"/>
      <c r="Y52" s="16"/>
      <c r="Z52" s="40"/>
      <c r="AA52" s="11" t="s">
        <v>2</v>
      </c>
      <c r="AB52" s="11" t="s">
        <v>9</v>
      </c>
      <c r="AC52" s="11" t="s">
        <v>9</v>
      </c>
      <c r="AD52" s="11" t="s">
        <v>2</v>
      </c>
      <c r="AE52" s="11" t="s">
        <v>9</v>
      </c>
      <c r="AF52" s="41"/>
    </row>
    <row r="53" spans="2:34" ht="13.5" customHeight="1">
      <c r="B53" s="36">
        <f>H51+1</f>
        <v>43821</v>
      </c>
      <c r="C53" s="28">
        <f>B53+1</f>
        <v>43822</v>
      </c>
      <c r="D53" s="28">
        <f t="shared" ref="D53" si="168">C53+1</f>
        <v>43823</v>
      </c>
      <c r="E53" s="28">
        <f t="shared" ref="E53" si="169">D53+1</f>
        <v>43824</v>
      </c>
      <c r="F53" s="28">
        <f t="shared" ref="F53" si="170">E53+1</f>
        <v>43825</v>
      </c>
      <c r="G53" s="28">
        <f t="shared" ref="G53" si="171">F53+1</f>
        <v>43826</v>
      </c>
      <c r="H53" s="37">
        <f t="shared" ref="H53" si="172">G53+1</f>
        <v>43827</v>
      </c>
      <c r="I53" s="14"/>
      <c r="J53" s="36">
        <f>P51+1</f>
        <v>43849</v>
      </c>
      <c r="K53" s="28">
        <f>J53+1</f>
        <v>43850</v>
      </c>
      <c r="L53" s="28">
        <f t="shared" ref="L53" si="173">K53+1</f>
        <v>43851</v>
      </c>
      <c r="M53" s="28">
        <f t="shared" ref="M53" si="174">L53+1</f>
        <v>43852</v>
      </c>
      <c r="N53" s="28">
        <f t="shared" ref="N53" si="175">M53+1</f>
        <v>43853</v>
      </c>
      <c r="O53" s="28">
        <f t="shared" ref="O53" si="176">N53+1</f>
        <v>43854</v>
      </c>
      <c r="P53" s="37">
        <f t="shared" ref="P53" si="177">O53+1</f>
        <v>43855</v>
      </c>
      <c r="Q53" s="15"/>
      <c r="R53" s="36">
        <f>X51+1</f>
        <v>43877</v>
      </c>
      <c r="S53" s="28">
        <f>R53+1</f>
        <v>43878</v>
      </c>
      <c r="T53" s="28">
        <f t="shared" ref="T53" si="178">S53+1</f>
        <v>43879</v>
      </c>
      <c r="U53" s="28">
        <f t="shared" ref="U53" si="179">T53+1</f>
        <v>43880</v>
      </c>
      <c r="V53" s="28">
        <f t="shared" ref="V53" si="180">U53+1</f>
        <v>43881</v>
      </c>
      <c r="W53" s="28">
        <f t="shared" ref="W53" si="181">V53+1</f>
        <v>43882</v>
      </c>
      <c r="X53" s="37">
        <f t="shared" ref="X53" si="182">W53+1</f>
        <v>43883</v>
      </c>
      <c r="Y53" s="16"/>
      <c r="Z53" s="36">
        <f>AF51+1</f>
        <v>43912</v>
      </c>
      <c r="AA53" s="28">
        <f>Z53+1</f>
        <v>43913</v>
      </c>
      <c r="AB53" s="28">
        <f t="shared" ref="AB53" si="183">AA53+1</f>
        <v>43914</v>
      </c>
      <c r="AC53" s="28">
        <f t="shared" ref="AC53" si="184">AB53+1</f>
        <v>43915</v>
      </c>
      <c r="AD53" s="28">
        <f t="shared" ref="AD53" si="185">AC53+1</f>
        <v>43916</v>
      </c>
      <c r="AE53" s="28">
        <f t="shared" ref="AE53" si="186">AD53+1</f>
        <v>43917</v>
      </c>
      <c r="AF53" s="37">
        <f t="shared" ref="AF53" si="187">AE53+1</f>
        <v>43918</v>
      </c>
    </row>
    <row r="54" spans="2:34" ht="13.5" customHeight="1">
      <c r="B54" s="40" t="s">
        <v>27</v>
      </c>
      <c r="C54" s="11" t="s">
        <v>27</v>
      </c>
      <c r="D54" s="11" t="s">
        <v>27</v>
      </c>
      <c r="E54" s="11" t="s">
        <v>27</v>
      </c>
      <c r="F54" s="11" t="s">
        <v>27</v>
      </c>
      <c r="G54" s="11" t="s">
        <v>27</v>
      </c>
      <c r="H54" s="41" t="s">
        <v>27</v>
      </c>
      <c r="I54" s="14"/>
      <c r="J54" s="40"/>
      <c r="K54" s="11" t="s">
        <v>2</v>
      </c>
      <c r="L54" s="11" t="s">
        <v>9</v>
      </c>
      <c r="M54" s="11" t="s">
        <v>9</v>
      </c>
      <c r="N54" s="11" t="s">
        <v>2</v>
      </c>
      <c r="O54" s="11" t="s">
        <v>9</v>
      </c>
      <c r="P54" s="41"/>
      <c r="Q54" s="15"/>
      <c r="R54" s="40"/>
      <c r="S54" s="11" t="s">
        <v>2</v>
      </c>
      <c r="T54" s="11" t="s">
        <v>9</v>
      </c>
      <c r="U54" s="11" t="s">
        <v>9</v>
      </c>
      <c r="V54" s="11" t="s">
        <v>2</v>
      </c>
      <c r="W54" s="11" t="s">
        <v>9</v>
      </c>
      <c r="X54" s="41"/>
      <c r="Y54" s="16"/>
      <c r="Z54" s="40"/>
      <c r="AA54" s="11" t="s">
        <v>2</v>
      </c>
      <c r="AB54" s="11" t="s">
        <v>9</v>
      </c>
      <c r="AC54" s="11" t="s">
        <v>9</v>
      </c>
      <c r="AD54" s="11" t="s">
        <v>2</v>
      </c>
      <c r="AE54" s="11" t="s">
        <v>9</v>
      </c>
      <c r="AF54" s="41"/>
    </row>
    <row r="55" spans="2:34" ht="13.5" customHeight="1">
      <c r="B55" s="36">
        <f>IF(H53&gt;EOMONTH(B44,0),"",H53+1)</f>
        <v>43828</v>
      </c>
      <c r="C55" s="28">
        <f>IF(B55="","",IF(B55&gt;=C45,"",B55+1))</f>
        <v>43829</v>
      </c>
      <c r="D55" s="28">
        <f>IF(C55="","",IF(C55&gt;=C45,"",C55+1))</f>
        <v>43830</v>
      </c>
      <c r="E55" s="28" t="str">
        <f>IF(D55="","",IF(D55&gt;=EOMONTH(B44,0),"",D55+1))</f>
        <v/>
      </c>
      <c r="F55" s="28" t="str">
        <f>IF(E55="","",IF(E55&gt;=EOMONTH(B44,0),"",E55+1))</f>
        <v/>
      </c>
      <c r="G55" s="28" t="str">
        <f>IF(F55="","",IF(F55&gt;=EOMONTH(B44,0),"",F55+1))</f>
        <v/>
      </c>
      <c r="H55" s="37" t="str">
        <f>IF(G55="","",IF(G55&gt;=EOMONTH(B44,0),"",G55+1))</f>
        <v/>
      </c>
      <c r="I55" s="14"/>
      <c r="J55" s="36">
        <f>IF(P53&gt;EOMONTH(J44,0),"",P53+1)</f>
        <v>43856</v>
      </c>
      <c r="K55" s="28">
        <f>IF(J55="","",IF(J55&gt;=K45,"",J55+1))</f>
        <v>43857</v>
      </c>
      <c r="L55" s="28">
        <f>IF(K55="","",IF(K55&gt;=K45,"",K55+1))</f>
        <v>43858</v>
      </c>
      <c r="M55" s="28">
        <f>IF(L55="","",IF(L55&gt;=EOMONTH(J44,0),"",L55+1))</f>
        <v>43859</v>
      </c>
      <c r="N55" s="28">
        <f>IF(M55="","",IF(M55&gt;=EOMONTH(J44,0),"",M55+1))</f>
        <v>43860</v>
      </c>
      <c r="O55" s="28">
        <f>IF(N55="","",IF(N55&gt;=EOMONTH(J44,0),"",N55+1))</f>
        <v>43861</v>
      </c>
      <c r="P55" s="37" t="str">
        <f>IF(O55="","",IF(O55&gt;=EOMONTH(J44,0),"",O55+1))</f>
        <v/>
      </c>
      <c r="Q55" s="15"/>
      <c r="R55" s="36">
        <f>IF(X53&gt;EOMONTH(R44,0),"",X53+1)</f>
        <v>43884</v>
      </c>
      <c r="S55" s="28">
        <f>IF(R55="","",IF(R55&gt;=S45,"",R55+1))</f>
        <v>43885</v>
      </c>
      <c r="T55" s="28">
        <f>IF(S55="","",IF(S55&gt;=S45,"",S55+1))</f>
        <v>43886</v>
      </c>
      <c r="U55" s="28">
        <f>IF(T55="","",IF(T55&gt;=EOMONTH(R44,0),"",T55+1))</f>
        <v>43887</v>
      </c>
      <c r="V55" s="28">
        <f>IF(U55="","",IF(U55&gt;=EOMONTH(R44,0),"",U55+1))</f>
        <v>43888</v>
      </c>
      <c r="W55" s="28">
        <f>IF(V55="","",IF(V55&gt;=EOMONTH(R44,0),"",V55+1))</f>
        <v>43889</v>
      </c>
      <c r="X55" s="37">
        <f>IF(W55="","",IF(W55&gt;=EOMONTH(R44,0),"",W55+1))</f>
        <v>43890</v>
      </c>
      <c r="Y55" s="16"/>
      <c r="Z55" s="36">
        <f>IF(AF53&gt;EOMONTH(Z44,0),"",AF53+1)</f>
        <v>43919</v>
      </c>
      <c r="AA55" s="28">
        <f>IF(Z55="","",IF(Z55&gt;=AA45,"",Z55+1))</f>
        <v>43920</v>
      </c>
      <c r="AB55" s="28">
        <f>IF(AA55="","",IF(AA55&gt;=AA45,"",AA55+1))</f>
        <v>43921</v>
      </c>
      <c r="AC55" s="28" t="str">
        <f>IF(AB55="","",IF(AB55&gt;=EOMONTH(Z44,0),"",AB55+1))</f>
        <v/>
      </c>
      <c r="AD55" s="28" t="str">
        <f>IF(AC55="","",IF(AC55&gt;=EOMONTH(Z44,0),"",AC55+1))</f>
        <v/>
      </c>
      <c r="AE55" s="28" t="str">
        <f>IF(AD55="","",IF(AD55&gt;=EOMONTH(Z44,0),"",AD55+1))</f>
        <v/>
      </c>
      <c r="AF55" s="37" t="str">
        <f>IF(AE55="","",IF(AE55&gt;=EOMONTH(Z44,0),"",AE55+1))</f>
        <v/>
      </c>
    </row>
    <row r="56" spans="2:34" ht="13.5" customHeight="1">
      <c r="B56" s="40" t="s">
        <v>27</v>
      </c>
      <c r="C56" s="11" t="s">
        <v>27</v>
      </c>
      <c r="D56" s="11" t="s">
        <v>27</v>
      </c>
      <c r="E56" s="11"/>
      <c r="F56" s="11"/>
      <c r="G56" s="11"/>
      <c r="H56" s="41"/>
      <c r="I56" s="14"/>
      <c r="J56" s="40"/>
      <c r="K56" s="11" t="s">
        <v>2</v>
      </c>
      <c r="L56" s="11" t="s">
        <v>29</v>
      </c>
      <c r="M56" s="11" t="s">
        <v>9</v>
      </c>
      <c r="N56" s="11" t="s">
        <v>2</v>
      </c>
      <c r="O56" s="11" t="s">
        <v>9</v>
      </c>
      <c r="P56" s="41"/>
      <c r="Q56" s="16"/>
      <c r="R56" s="40"/>
      <c r="S56" s="11" t="s">
        <v>2</v>
      </c>
      <c r="T56" s="11" t="s">
        <v>29</v>
      </c>
      <c r="U56" s="11" t="s">
        <v>29</v>
      </c>
      <c r="V56" s="11" t="s">
        <v>2</v>
      </c>
      <c r="W56" s="11"/>
      <c r="X56" s="41"/>
      <c r="Y56" s="15"/>
      <c r="Z56" s="40"/>
      <c r="AA56" s="11" t="s">
        <v>2</v>
      </c>
      <c r="AB56" s="11" t="s">
        <v>9</v>
      </c>
      <c r="AC56" s="11"/>
      <c r="AD56" s="11"/>
      <c r="AE56" s="11"/>
      <c r="AF56" s="41"/>
    </row>
    <row r="57" spans="2:34" ht="13.5" customHeight="1">
      <c r="B57" s="36" t="str">
        <f>IF(H55&gt;=EOMONTH(B44,0),"",H55+1)</f>
        <v/>
      </c>
      <c r="C57" s="29" t="str">
        <f>IF(B57="","",IF(B57&gt;EOMONTH(B44,0),"",B57+1))</f>
        <v/>
      </c>
      <c r="D57" s="29" t="str">
        <f t="shared" ref="D57" si="188">IF(C57="","",IF(C57&lt;EOMONTH(C44,0),"",C57+1))</f>
        <v/>
      </c>
      <c r="E57" s="29" t="str">
        <f t="shared" ref="E57" si="189">IF(D57="","",IF(D57&lt;EOMONTH(D44,0),"",D57+1))</f>
        <v/>
      </c>
      <c r="F57" s="29" t="str">
        <f t="shared" ref="F57" si="190">IF(E57="","",IF(E57&lt;EOMONTH(E44,0),"",E57+1))</f>
        <v/>
      </c>
      <c r="G57" s="29" t="str">
        <f t="shared" ref="G57" si="191">IF(F57="","",IF(F57&lt;EOMONTH(F44,0),"",F57+1))</f>
        <v/>
      </c>
      <c r="H57" s="42" t="str">
        <f t="shared" ref="H57" si="192">IF(G57="","",IF(G57&lt;EOMONTH(G44,0),"",G57+1))</f>
        <v/>
      </c>
      <c r="I57" s="14"/>
      <c r="J57" s="36"/>
      <c r="K57" s="29" t="str">
        <f>IF(J57="","",IF(J57&gt;EOMONTH(J44,0),"",J57+1))</f>
        <v/>
      </c>
      <c r="L57" s="29" t="str">
        <f t="shared" ref="L57" si="193">IF(K57="","",IF(K57&lt;EOMONTH(K44,0),"",K57+1))</f>
        <v/>
      </c>
      <c r="M57" s="29" t="str">
        <f t="shared" ref="M57" si="194">IF(L57="","",IF(L57&lt;EOMONTH(L44,0),"",L57+1))</f>
        <v/>
      </c>
      <c r="N57" s="29" t="str">
        <f t="shared" ref="N57" si="195">IF(M57="","",IF(M57&lt;EOMONTH(M44,0),"",M57+1))</f>
        <v/>
      </c>
      <c r="O57" s="29" t="str">
        <f t="shared" ref="O57" si="196">IF(N57="","",IF(N57&lt;EOMONTH(N44,0),"",N57+1))</f>
        <v/>
      </c>
      <c r="P57" s="42" t="str">
        <f t="shared" ref="P57" si="197">IF(O57="","",IF(O57&lt;EOMONTH(O44,0),"",O57+1))</f>
        <v/>
      </c>
      <c r="Q57" s="16"/>
      <c r="R57" s="36" t="str">
        <f>IF(X55&gt;=EOMONTH(R44,0),"",X55+1)</f>
        <v/>
      </c>
      <c r="S57" s="29" t="str">
        <f>IF(R57="","",IF(R57&gt;EOMONTH(R44,0),"",R57+1))</f>
        <v/>
      </c>
      <c r="T57" s="29" t="str">
        <f t="shared" ref="T57" si="198">IF(S57="","",IF(S57&lt;EOMONTH(S44,0),"",S57+1))</f>
        <v/>
      </c>
      <c r="U57" s="29" t="str">
        <f t="shared" ref="U57" si="199">IF(T57="","",IF(T57&lt;EOMONTH(T44,0),"",T57+1))</f>
        <v/>
      </c>
      <c r="V57" s="29" t="str">
        <f t="shared" ref="V57" si="200">IF(U57="","",IF(U57&lt;EOMONTH(U44,0),"",U57+1))</f>
        <v/>
      </c>
      <c r="W57" s="29" t="str">
        <f t="shared" ref="W57" si="201">IF(V57="","",IF(V57&lt;EOMONTH(V44,0),"",V57+1))</f>
        <v/>
      </c>
      <c r="X57" s="42" t="str">
        <f t="shared" ref="X57" si="202">IF(W57="","",IF(W57&lt;EOMONTH(W44,0),"",W57+1))</f>
        <v/>
      </c>
      <c r="Y57" s="15"/>
      <c r="Z57" s="36" t="str">
        <f>IF(AF55&gt;=EOMONTH(Z44,0),"",AF55+1)</f>
        <v/>
      </c>
      <c r="AA57" s="29" t="str">
        <f>IF(Z57="","",IF(Z57&gt;EOMONTH(Z44,0),"",Z57+1))</f>
        <v/>
      </c>
      <c r="AB57" s="29" t="str">
        <f t="shared" ref="AB57" si="203">IF(AA57="","",IF(AA57&lt;EOMONTH(AA44,0),"",AA57+1))</f>
        <v/>
      </c>
      <c r="AC57" s="29" t="str">
        <f t="shared" ref="AC57" si="204">IF(AB57="","",IF(AB57&lt;EOMONTH(AB44,0),"",AB57+1))</f>
        <v/>
      </c>
      <c r="AD57" s="29" t="str">
        <f t="shared" ref="AD57" si="205">IF(AC57="","",IF(AC57&lt;EOMONTH(AC44,0),"",AC57+1))</f>
        <v/>
      </c>
      <c r="AE57" s="29" t="str">
        <f t="shared" ref="AE57" si="206">IF(AD57="","",IF(AD57&lt;EOMONTH(AD44,0),"",AD57+1))</f>
        <v/>
      </c>
      <c r="AF57" s="42" t="str">
        <f>IF(AE57="","",IF(AE57&lt;EOMONTH(Z44,0),"",AE57+1))</f>
        <v/>
      </c>
    </row>
    <row r="58" spans="2:34" ht="13.5" customHeight="1" thickBot="1">
      <c r="B58" s="43"/>
      <c r="C58" s="44"/>
      <c r="D58" s="44"/>
      <c r="E58" s="44"/>
      <c r="F58" s="44"/>
      <c r="G58" s="44"/>
      <c r="H58" s="45"/>
      <c r="I58" s="1"/>
      <c r="J58" s="43"/>
      <c r="K58" s="44"/>
      <c r="L58" s="44"/>
      <c r="M58" s="44"/>
      <c r="N58" s="44"/>
      <c r="O58" s="44"/>
      <c r="P58" s="45"/>
      <c r="R58" s="43"/>
      <c r="S58" s="44"/>
      <c r="T58" s="44"/>
      <c r="U58" s="44"/>
      <c r="V58" s="44"/>
      <c r="W58" s="44"/>
      <c r="X58" s="45"/>
      <c r="Y58" s="1"/>
      <c r="Z58" s="43"/>
      <c r="AA58" s="44"/>
      <c r="AB58" s="44"/>
      <c r="AC58" s="44"/>
      <c r="AD58" s="44"/>
      <c r="AE58" s="44"/>
      <c r="AF58" s="45"/>
    </row>
    <row r="59" spans="2:34" ht="13.5" customHeight="1">
      <c r="B59" s="17" t="s">
        <v>10</v>
      </c>
      <c r="C59" s="17"/>
      <c r="D59" s="17"/>
      <c r="E59" s="17"/>
      <c r="F59" s="17">
        <f>COUNTIF(B47:H58,"P")*4</f>
        <v>52</v>
      </c>
      <c r="G59" s="17"/>
      <c r="H59" s="17"/>
      <c r="I59" s="1"/>
      <c r="J59" s="17" t="s">
        <v>10</v>
      </c>
      <c r="K59" s="17"/>
      <c r="L59" s="17"/>
      <c r="M59" s="17"/>
      <c r="N59" s="17">
        <f>COUNTIF(J47:P58,"P")*4</f>
        <v>56</v>
      </c>
      <c r="O59" s="17"/>
      <c r="P59" s="17"/>
      <c r="R59" s="17" t="s">
        <v>10</v>
      </c>
      <c r="S59" s="17"/>
      <c r="T59" s="17"/>
      <c r="U59" s="17"/>
      <c r="V59" s="17">
        <f>COUNTIF(R47:X58,"P")*4</f>
        <v>40</v>
      </c>
      <c r="W59" s="17"/>
      <c r="X59" s="17"/>
      <c r="Y59" s="1"/>
      <c r="Z59" s="17" t="s">
        <v>10</v>
      </c>
      <c r="AA59" s="17"/>
      <c r="AB59" s="17"/>
      <c r="AC59" s="17"/>
      <c r="AD59" s="17">
        <f>COUNTIF(Z47:AF58,"P")*4</f>
        <v>60</v>
      </c>
      <c r="AE59" s="17"/>
      <c r="AF59" s="17"/>
      <c r="AG59" t="s">
        <v>9</v>
      </c>
      <c r="AH59">
        <f>SUM(F59:AD59)</f>
        <v>208</v>
      </c>
    </row>
    <row r="60" spans="2:34" ht="13.5" customHeight="1">
      <c r="B60" s="17" t="s">
        <v>11</v>
      </c>
      <c r="C60" s="17"/>
      <c r="D60" s="17"/>
      <c r="E60" s="17"/>
      <c r="F60" s="17">
        <f>COUNTIF(B47:H58,"T")*4</f>
        <v>0</v>
      </c>
      <c r="G60" s="17"/>
      <c r="H60" s="17"/>
      <c r="I60" s="1"/>
      <c r="J60" s="17" t="s">
        <v>11</v>
      </c>
      <c r="K60" s="17"/>
      <c r="L60" s="17"/>
      <c r="M60" s="17"/>
      <c r="N60" s="17">
        <f>COUNTIF(J47:P58,"T")*4</f>
        <v>20</v>
      </c>
      <c r="O60" s="17"/>
      <c r="P60" s="17"/>
      <c r="R60" s="17" t="s">
        <v>11</v>
      </c>
      <c r="S60" s="17"/>
      <c r="T60" s="17"/>
      <c r="U60" s="17"/>
      <c r="V60" s="17">
        <f>COUNTIF(R47:X58,"T")*4</f>
        <v>24</v>
      </c>
      <c r="W60" s="17"/>
      <c r="X60" s="17"/>
      <c r="Y60" s="1"/>
      <c r="Z60" s="17" t="s">
        <v>11</v>
      </c>
      <c r="AA60" s="17"/>
      <c r="AB60" s="17"/>
      <c r="AC60" s="17"/>
      <c r="AD60" s="17">
        <f>COUNTIF(Z47:AF58,"T")*4</f>
        <v>28</v>
      </c>
      <c r="AE60" s="17"/>
      <c r="AF60" s="17"/>
      <c r="AG60" t="s">
        <v>2</v>
      </c>
      <c r="AH60">
        <f>SUM(F60:AD60)</f>
        <v>72</v>
      </c>
    </row>
    <row r="61" spans="2:34" ht="13.5" customHeight="1" thickBot="1">
      <c r="P61" s="2"/>
    </row>
    <row r="62" spans="2:34" ht="13.5" customHeight="1" thickBot="1">
      <c r="B62" s="81">
        <f>AA45+1</f>
        <v>43922</v>
      </c>
      <c r="C62" s="82"/>
      <c r="D62" s="82"/>
      <c r="E62" s="82"/>
      <c r="F62" s="82"/>
      <c r="G62" s="82"/>
      <c r="H62" s="83"/>
      <c r="I62" s="30"/>
      <c r="J62" s="81">
        <f>C63+1</f>
        <v>43952</v>
      </c>
      <c r="K62" s="82"/>
      <c r="L62" s="82"/>
      <c r="M62" s="82"/>
      <c r="N62" s="82"/>
      <c r="O62" s="82"/>
      <c r="P62" s="83"/>
      <c r="Q62" s="3"/>
      <c r="R62" s="81">
        <f>K63+1</f>
        <v>43983</v>
      </c>
      <c r="S62" s="82"/>
      <c r="T62" s="82"/>
      <c r="U62" s="82"/>
      <c r="V62" s="82"/>
      <c r="W62" s="82"/>
      <c r="X62" s="83"/>
      <c r="Y62" s="30"/>
      <c r="Z62" s="81">
        <f>S63+1</f>
        <v>44013</v>
      </c>
      <c r="AA62" s="82"/>
      <c r="AB62" s="82"/>
      <c r="AC62" s="82"/>
      <c r="AD62" s="82"/>
      <c r="AE62" s="82"/>
      <c r="AF62" s="83"/>
    </row>
    <row r="63" spans="2:34" ht="13.5" hidden="1" customHeight="1" thickBot="1">
      <c r="B63" s="33">
        <f>WEEKDAY(B62)</f>
        <v>4</v>
      </c>
      <c r="C63" s="34">
        <f>EOMONTH(B62,0)</f>
        <v>43951</v>
      </c>
      <c r="D63" s="24"/>
      <c r="E63" s="24"/>
      <c r="F63" s="24"/>
      <c r="G63" s="24"/>
      <c r="H63" s="8"/>
      <c r="I63" s="30"/>
      <c r="J63" s="33">
        <f>WEEKDAY(J62)</f>
        <v>6</v>
      </c>
      <c r="K63" s="34">
        <f>EOMONTH(J62,0)</f>
        <v>43982</v>
      </c>
      <c r="L63" s="24"/>
      <c r="M63" s="24"/>
      <c r="N63" s="24"/>
      <c r="O63" s="24"/>
      <c r="P63" s="8"/>
      <c r="Q63" s="3"/>
      <c r="R63" s="33">
        <f>WEEKDAY(R62)</f>
        <v>2</v>
      </c>
      <c r="S63" s="34">
        <f>EOMONTH(R62,0)</f>
        <v>44012</v>
      </c>
      <c r="T63" s="24"/>
      <c r="U63" s="24"/>
      <c r="V63" s="24"/>
      <c r="W63" s="24"/>
      <c r="X63" s="8"/>
      <c r="Y63" s="30"/>
      <c r="Z63" s="33">
        <f>WEEKDAY(Z62)</f>
        <v>4</v>
      </c>
      <c r="AA63" s="34">
        <f>EOMONTH(Z62,0)</f>
        <v>44043</v>
      </c>
      <c r="AB63" s="24"/>
      <c r="AC63" s="24"/>
      <c r="AD63" s="24"/>
      <c r="AE63" s="24"/>
      <c r="AF63" s="8"/>
    </row>
    <row r="64" spans="2:34" ht="13.5" customHeight="1">
      <c r="B64" s="35" t="s">
        <v>0</v>
      </c>
      <c r="C64" s="9" t="s">
        <v>1</v>
      </c>
      <c r="D64" s="9" t="s">
        <v>2</v>
      </c>
      <c r="E64" s="9" t="s">
        <v>3</v>
      </c>
      <c r="F64" s="9" t="s">
        <v>3</v>
      </c>
      <c r="G64" s="9" t="s">
        <v>1</v>
      </c>
      <c r="H64" s="12" t="s">
        <v>1</v>
      </c>
      <c r="I64" s="30"/>
      <c r="J64" s="35" t="s">
        <v>0</v>
      </c>
      <c r="K64" s="9" t="s">
        <v>1</v>
      </c>
      <c r="L64" s="9" t="s">
        <v>2</v>
      </c>
      <c r="M64" s="9" t="s">
        <v>3</v>
      </c>
      <c r="N64" s="9" t="s">
        <v>3</v>
      </c>
      <c r="O64" s="9" t="s">
        <v>1</v>
      </c>
      <c r="P64" s="12" t="s">
        <v>1</v>
      </c>
      <c r="Q64" s="3"/>
      <c r="R64" s="35" t="s">
        <v>0</v>
      </c>
      <c r="S64" s="9" t="s">
        <v>1</v>
      </c>
      <c r="T64" s="9" t="s">
        <v>2</v>
      </c>
      <c r="U64" s="9" t="s">
        <v>3</v>
      </c>
      <c r="V64" s="9" t="s">
        <v>3</v>
      </c>
      <c r="W64" s="9" t="s">
        <v>1</v>
      </c>
      <c r="X64" s="12" t="s">
        <v>1</v>
      </c>
      <c r="Y64" s="30"/>
      <c r="Z64" s="35" t="s">
        <v>0</v>
      </c>
      <c r="AA64" s="9" t="s">
        <v>1</v>
      </c>
      <c r="AB64" s="9" t="s">
        <v>2</v>
      </c>
      <c r="AC64" s="9" t="s">
        <v>3</v>
      </c>
      <c r="AD64" s="9" t="s">
        <v>3</v>
      </c>
      <c r="AE64" s="9" t="s">
        <v>1</v>
      </c>
      <c r="AF64" s="12" t="s">
        <v>1</v>
      </c>
    </row>
    <row r="65" spans="2:34" ht="13.5" customHeight="1">
      <c r="B65" s="36" t="str">
        <f>IF(B63=1,B62,"")</f>
        <v/>
      </c>
      <c r="C65" s="27" t="str">
        <f>IF(B65="",IF(B63=2,B62,""),B65+1)</f>
        <v/>
      </c>
      <c r="D65" s="27" t="str">
        <f>IF(C65="",IF(B63=3,B62,""),C65+1)</f>
        <v/>
      </c>
      <c r="E65" s="27">
        <f>IF(D65="",IF(B63=4,B62,""),D65+1)</f>
        <v>43922</v>
      </c>
      <c r="F65" s="27">
        <f>IF(E65="",IF(B63=5,B62,""),E65+1)</f>
        <v>43923</v>
      </c>
      <c r="G65" s="27">
        <f>IF(F65="",IF(B63=6,B62,""),F65+1)</f>
        <v>43924</v>
      </c>
      <c r="H65" s="37">
        <f>IF(G65="",IF(B63=7,B62,""),G65+1)</f>
        <v>43925</v>
      </c>
      <c r="I65" s="14"/>
      <c r="J65" s="36" t="str">
        <f>IF(J63=1,J62,"")</f>
        <v/>
      </c>
      <c r="K65" s="27" t="str">
        <f>IF(J65="",IF(J63=2,J62,""),J65+1)</f>
        <v/>
      </c>
      <c r="L65" s="27" t="str">
        <f>IF(K65="",IF(J63=3,J62,""),K65+1)</f>
        <v/>
      </c>
      <c r="M65" s="27" t="str">
        <f>IF(L65="",IF(J63=4,J62,""),L65+1)</f>
        <v/>
      </c>
      <c r="N65" s="27" t="str">
        <f>IF(M65="",IF(J63=5,J62,""),M65+1)</f>
        <v/>
      </c>
      <c r="O65" s="27">
        <f>IF(N65="",IF(J63=6,J62,""),N65+1)</f>
        <v>43952</v>
      </c>
      <c r="P65" s="37">
        <f>IF(O65="",IF(J63=7,J62,""),O65+1)</f>
        <v>43953</v>
      </c>
      <c r="Q65" s="15"/>
      <c r="R65" s="36" t="str">
        <f>IF(R63=1,R62,"")</f>
        <v/>
      </c>
      <c r="S65" s="27">
        <f>IF(R65="",IF(R63=2,R62,""),R65+1)</f>
        <v>43983</v>
      </c>
      <c r="T65" s="27">
        <f>IF(S65="",IF(R63=3,R62,""),S65+1)</f>
        <v>43984</v>
      </c>
      <c r="U65" s="27">
        <f>IF(T65="",IF(R63=4,R62,""),T65+1)</f>
        <v>43985</v>
      </c>
      <c r="V65" s="27">
        <f>IF(U65="",IF(R63=5,R62,""),U65+1)</f>
        <v>43986</v>
      </c>
      <c r="W65" s="27">
        <f>IF(V65="",IF(R63=6,R62,""),V65+1)</f>
        <v>43987</v>
      </c>
      <c r="X65" s="37">
        <f>IF(W65="",IF(R63=7,R62,""),W65+1)</f>
        <v>43988</v>
      </c>
      <c r="Y65" s="15"/>
      <c r="Z65" s="36" t="str">
        <f>IF(Z63=1,Z62,"")</f>
        <v/>
      </c>
      <c r="AA65" s="27" t="str">
        <f>IF(Z65="",IF(Z63=2,Z62,""),Z65+1)</f>
        <v/>
      </c>
      <c r="AB65" s="27" t="str">
        <f>IF(AA65="",IF(Z63=3,Z62,""),AA65+1)</f>
        <v/>
      </c>
      <c r="AC65" s="27">
        <f>IF(AB65="",IF(Z63=4,Z62,""),AB65+1)</f>
        <v>44013</v>
      </c>
      <c r="AD65" s="27">
        <f>IF(AC65="",IF(Z63=5,Z62,""),AC65+1)</f>
        <v>44014</v>
      </c>
      <c r="AE65" s="27">
        <f>IF(AD65="",IF(Z63=6,Z62,""),AD65+1)</f>
        <v>44015</v>
      </c>
      <c r="AF65" s="37">
        <f>IF(AE65="",IF(Z63=7,Z62,""),AE65+1)</f>
        <v>44016</v>
      </c>
    </row>
    <row r="66" spans="2:34" ht="13.5" customHeight="1">
      <c r="B66" s="38"/>
      <c r="C66" s="10"/>
      <c r="D66" s="10"/>
      <c r="E66" s="10" t="s">
        <v>9</v>
      </c>
      <c r="F66" s="10" t="s">
        <v>9</v>
      </c>
      <c r="G66" s="10" t="s">
        <v>9</v>
      </c>
      <c r="H66" s="39"/>
      <c r="I66" s="14"/>
      <c r="J66" s="38"/>
      <c r="K66" s="10"/>
      <c r="L66" s="10"/>
      <c r="M66" s="10"/>
      <c r="N66" s="10"/>
      <c r="O66" s="10" t="s">
        <v>29</v>
      </c>
      <c r="P66" s="39"/>
      <c r="Q66" s="15"/>
      <c r="R66" s="38"/>
      <c r="S66" s="10" t="s">
        <v>2</v>
      </c>
      <c r="T66" s="10" t="s">
        <v>9</v>
      </c>
      <c r="U66" s="10" t="s">
        <v>9</v>
      </c>
      <c r="V66" s="10" t="s">
        <v>9</v>
      </c>
      <c r="W66" s="10" t="s">
        <v>9</v>
      </c>
      <c r="X66" s="39"/>
      <c r="Y66" s="15"/>
      <c r="Z66" s="38"/>
      <c r="AA66" s="10"/>
      <c r="AB66" s="10"/>
      <c r="AC66" s="10" t="s">
        <v>9</v>
      </c>
      <c r="AD66" s="10" t="s">
        <v>9</v>
      </c>
      <c r="AE66" s="10" t="s">
        <v>9</v>
      </c>
      <c r="AF66" s="39"/>
    </row>
    <row r="67" spans="2:34" ht="13.5" customHeight="1">
      <c r="B67" s="36">
        <f>H65+1</f>
        <v>43926</v>
      </c>
      <c r="C67" s="28">
        <f>B67+1</f>
        <v>43927</v>
      </c>
      <c r="D67" s="28">
        <f t="shared" ref="D67" si="207">C67+1</f>
        <v>43928</v>
      </c>
      <c r="E67" s="28">
        <f t="shared" ref="E67" si="208">D67+1</f>
        <v>43929</v>
      </c>
      <c r="F67" s="28">
        <f t="shared" ref="F67" si="209">E67+1</f>
        <v>43930</v>
      </c>
      <c r="G67" s="28">
        <f t="shared" ref="G67" si="210">F67+1</f>
        <v>43931</v>
      </c>
      <c r="H67" s="37">
        <f t="shared" ref="H67" si="211">G67+1</f>
        <v>43932</v>
      </c>
      <c r="I67" s="14"/>
      <c r="J67" s="36">
        <f>P65+1</f>
        <v>43954</v>
      </c>
      <c r="K67" s="28">
        <f>J67+1</f>
        <v>43955</v>
      </c>
      <c r="L67" s="28">
        <f t="shared" ref="L67" si="212">K67+1</f>
        <v>43956</v>
      </c>
      <c r="M67" s="28">
        <f t="shared" ref="M67" si="213">L67+1</f>
        <v>43957</v>
      </c>
      <c r="N67" s="28">
        <f t="shared" ref="N67" si="214">M67+1</f>
        <v>43958</v>
      </c>
      <c r="O67" s="28">
        <f t="shared" ref="O67" si="215">N67+1</f>
        <v>43959</v>
      </c>
      <c r="P67" s="37">
        <f t="shared" ref="P67" si="216">O67+1</f>
        <v>43960</v>
      </c>
      <c r="Q67" s="15"/>
      <c r="R67" s="36">
        <f>X65+1</f>
        <v>43989</v>
      </c>
      <c r="S67" s="28">
        <f>R67+1</f>
        <v>43990</v>
      </c>
      <c r="T67" s="28">
        <f t="shared" ref="T67" si="217">S67+1</f>
        <v>43991</v>
      </c>
      <c r="U67" s="28">
        <f t="shared" ref="U67" si="218">T67+1</f>
        <v>43992</v>
      </c>
      <c r="V67" s="28">
        <f t="shared" ref="V67" si="219">U67+1</f>
        <v>43993</v>
      </c>
      <c r="W67" s="28">
        <f t="shared" ref="W67" si="220">V67+1</f>
        <v>43994</v>
      </c>
      <c r="X67" s="37">
        <f t="shared" ref="X67" si="221">W67+1</f>
        <v>43995</v>
      </c>
      <c r="Y67" s="16"/>
      <c r="Z67" s="36">
        <f>AF65+1</f>
        <v>44017</v>
      </c>
      <c r="AA67" s="28">
        <f>Z67+1</f>
        <v>44018</v>
      </c>
      <c r="AB67" s="28">
        <f t="shared" ref="AB67" si="222">AA67+1</f>
        <v>44019</v>
      </c>
      <c r="AC67" s="28">
        <f t="shared" ref="AC67" si="223">AB67+1</f>
        <v>44020</v>
      </c>
      <c r="AD67" s="28">
        <f t="shared" ref="AD67" si="224">AC67+1</f>
        <v>44021</v>
      </c>
      <c r="AE67" s="28">
        <f t="shared" ref="AE67" si="225">AD67+1</f>
        <v>44022</v>
      </c>
      <c r="AF67" s="37">
        <f t="shared" ref="AF67" si="226">AE67+1</f>
        <v>44023</v>
      </c>
    </row>
    <row r="68" spans="2:34" ht="13.5" customHeight="1">
      <c r="B68" s="40"/>
      <c r="C68" s="11" t="s">
        <v>2</v>
      </c>
      <c r="D68" s="11" t="s">
        <v>9</v>
      </c>
      <c r="E68" s="11" t="s">
        <v>9</v>
      </c>
      <c r="F68" s="11" t="s">
        <v>12</v>
      </c>
      <c r="G68" s="11" t="s">
        <v>29</v>
      </c>
      <c r="H68" s="41"/>
      <c r="I68" s="14"/>
      <c r="J68" s="40"/>
      <c r="K68" s="11" t="s">
        <v>2</v>
      </c>
      <c r="L68" s="11" t="s">
        <v>9</v>
      </c>
      <c r="M68" s="11" t="s">
        <v>9</v>
      </c>
      <c r="N68" s="11" t="s">
        <v>9</v>
      </c>
      <c r="O68" s="11" t="s">
        <v>9</v>
      </c>
      <c r="P68" s="41"/>
      <c r="Q68" s="15"/>
      <c r="R68" s="40"/>
      <c r="S68" s="11" t="s">
        <v>2</v>
      </c>
      <c r="T68" s="11" t="s">
        <v>9</v>
      </c>
      <c r="U68" s="11" t="s">
        <v>9</v>
      </c>
      <c r="V68" s="11" t="s">
        <v>29</v>
      </c>
      <c r="W68" s="11" t="s">
        <v>9</v>
      </c>
      <c r="X68" s="41"/>
      <c r="Y68" s="16"/>
      <c r="Z68" s="40"/>
      <c r="AA68" s="11" t="s">
        <v>2</v>
      </c>
      <c r="AB68" s="11" t="s">
        <v>12</v>
      </c>
      <c r="AC68" s="11" t="s">
        <v>12</v>
      </c>
      <c r="AD68" s="11" t="s">
        <v>12</v>
      </c>
      <c r="AE68" s="11" t="s">
        <v>12</v>
      </c>
      <c r="AF68" s="41"/>
    </row>
    <row r="69" spans="2:34" ht="13.5" customHeight="1">
      <c r="B69" s="36">
        <f>H67+1</f>
        <v>43933</v>
      </c>
      <c r="C69" s="28">
        <f>B69+1</f>
        <v>43934</v>
      </c>
      <c r="D69" s="28">
        <f t="shared" ref="D69" si="227">C69+1</f>
        <v>43935</v>
      </c>
      <c r="E69" s="28">
        <f t="shared" ref="E69" si="228">D69+1</f>
        <v>43936</v>
      </c>
      <c r="F69" s="28">
        <f t="shared" ref="F69" si="229">E69+1</f>
        <v>43937</v>
      </c>
      <c r="G69" s="28">
        <f t="shared" ref="G69" si="230">F69+1</f>
        <v>43938</v>
      </c>
      <c r="H69" s="37">
        <f t="shared" ref="H69" si="231">G69+1</f>
        <v>43939</v>
      </c>
      <c r="I69" s="14"/>
      <c r="J69" s="36">
        <f>P67+1</f>
        <v>43961</v>
      </c>
      <c r="K69" s="28">
        <f>J69+1</f>
        <v>43962</v>
      </c>
      <c r="L69" s="28">
        <f t="shared" ref="L69" si="232">K69+1</f>
        <v>43963</v>
      </c>
      <c r="M69" s="28">
        <f t="shared" ref="M69" si="233">L69+1</f>
        <v>43964</v>
      </c>
      <c r="N69" s="28">
        <f t="shared" ref="N69" si="234">M69+1</f>
        <v>43965</v>
      </c>
      <c r="O69" s="28">
        <f t="shared" ref="O69" si="235">N69+1</f>
        <v>43966</v>
      </c>
      <c r="P69" s="37">
        <f t="shared" ref="P69" si="236">O69+1</f>
        <v>43967</v>
      </c>
      <c r="Q69" s="15"/>
      <c r="R69" s="36">
        <f>X67+1</f>
        <v>43996</v>
      </c>
      <c r="S69" s="28">
        <f>R69+1</f>
        <v>43997</v>
      </c>
      <c r="T69" s="28">
        <f t="shared" ref="T69" si="237">S69+1</f>
        <v>43998</v>
      </c>
      <c r="U69" s="28">
        <f t="shared" ref="U69" si="238">T69+1</f>
        <v>43999</v>
      </c>
      <c r="V69" s="28">
        <f t="shared" ref="V69" si="239">U69+1</f>
        <v>44000</v>
      </c>
      <c r="W69" s="28">
        <f t="shared" ref="W69" si="240">V69+1</f>
        <v>44001</v>
      </c>
      <c r="X69" s="37">
        <f t="shared" ref="X69" si="241">W69+1</f>
        <v>44002</v>
      </c>
      <c r="Y69" s="16"/>
      <c r="Z69" s="36">
        <f>AF67+1</f>
        <v>44024</v>
      </c>
      <c r="AA69" s="28">
        <f>Z69+1</f>
        <v>44025</v>
      </c>
      <c r="AB69" s="28">
        <f t="shared" ref="AB69" si="242">AA69+1</f>
        <v>44026</v>
      </c>
      <c r="AC69" s="28">
        <f t="shared" ref="AC69" si="243">AB69+1</f>
        <v>44027</v>
      </c>
      <c r="AD69" s="28">
        <f t="shared" ref="AD69" si="244">AC69+1</f>
        <v>44028</v>
      </c>
      <c r="AE69" s="28">
        <f t="shared" ref="AE69" si="245">AD69+1</f>
        <v>44029</v>
      </c>
      <c r="AF69" s="37">
        <f t="shared" ref="AF69" si="246">AE69+1</f>
        <v>44030</v>
      </c>
    </row>
    <row r="70" spans="2:34" ht="13.5" customHeight="1">
      <c r="B70" s="40"/>
      <c r="C70" s="11" t="s">
        <v>2</v>
      </c>
      <c r="D70" s="11" t="s">
        <v>9</v>
      </c>
      <c r="E70" s="11" t="s">
        <v>9</v>
      </c>
      <c r="F70" s="11" t="s">
        <v>9</v>
      </c>
      <c r="G70" s="11" t="s">
        <v>9</v>
      </c>
      <c r="H70" s="41"/>
      <c r="I70" s="14"/>
      <c r="J70" s="40"/>
      <c r="K70" s="11" t="s">
        <v>2</v>
      </c>
      <c r="L70" s="11" t="s">
        <v>9</v>
      </c>
      <c r="M70" s="11" t="s">
        <v>9</v>
      </c>
      <c r="N70" s="11" t="s">
        <v>9</v>
      </c>
      <c r="O70" s="11" t="s">
        <v>9</v>
      </c>
      <c r="P70" s="41"/>
      <c r="Q70" s="15"/>
      <c r="R70" s="40"/>
      <c r="S70" s="11" t="s">
        <v>2</v>
      </c>
      <c r="T70" s="11" t="s">
        <v>9</v>
      </c>
      <c r="U70" s="11" t="s">
        <v>9</v>
      </c>
      <c r="V70" s="11" t="s">
        <v>2</v>
      </c>
      <c r="W70" s="11" t="s">
        <v>9</v>
      </c>
      <c r="X70" s="41"/>
      <c r="Y70" s="16"/>
      <c r="Z70" s="40"/>
      <c r="AA70" s="11" t="s">
        <v>2</v>
      </c>
      <c r="AB70" s="11" t="s">
        <v>9</v>
      </c>
      <c r="AC70" s="11" t="s">
        <v>9</v>
      </c>
      <c r="AD70" s="11" t="s">
        <v>2</v>
      </c>
      <c r="AE70" s="11" t="s">
        <v>9</v>
      </c>
      <c r="AF70" s="41"/>
    </row>
    <row r="71" spans="2:34" ht="13.5" customHeight="1">
      <c r="B71" s="36">
        <f>H69+1</f>
        <v>43940</v>
      </c>
      <c r="C71" s="28">
        <f>B71+1</f>
        <v>43941</v>
      </c>
      <c r="D71" s="28">
        <f t="shared" ref="D71" si="247">C71+1</f>
        <v>43942</v>
      </c>
      <c r="E71" s="28">
        <f t="shared" ref="E71" si="248">D71+1</f>
        <v>43943</v>
      </c>
      <c r="F71" s="28">
        <f t="shared" ref="F71" si="249">E71+1</f>
        <v>43944</v>
      </c>
      <c r="G71" s="28">
        <f t="shared" ref="G71" si="250">F71+1</f>
        <v>43945</v>
      </c>
      <c r="H71" s="37">
        <f t="shared" ref="H71" si="251">G71+1</f>
        <v>43946</v>
      </c>
      <c r="I71" s="14"/>
      <c r="J71" s="36">
        <f>P69+1</f>
        <v>43968</v>
      </c>
      <c r="K71" s="28">
        <f>J71+1</f>
        <v>43969</v>
      </c>
      <c r="L71" s="28">
        <f t="shared" ref="L71" si="252">K71+1</f>
        <v>43970</v>
      </c>
      <c r="M71" s="28">
        <f t="shared" ref="M71" si="253">L71+1</f>
        <v>43971</v>
      </c>
      <c r="N71" s="28">
        <f t="shared" ref="N71" si="254">M71+1</f>
        <v>43972</v>
      </c>
      <c r="O71" s="28">
        <f t="shared" ref="O71" si="255">N71+1</f>
        <v>43973</v>
      </c>
      <c r="P71" s="37">
        <f t="shared" ref="P71" si="256">O71+1</f>
        <v>43974</v>
      </c>
      <c r="Q71" s="15"/>
      <c r="R71" s="36">
        <f>X69+1</f>
        <v>44003</v>
      </c>
      <c r="S71" s="28">
        <f>R71+1</f>
        <v>44004</v>
      </c>
      <c r="T71" s="28">
        <f t="shared" ref="T71" si="257">S71+1</f>
        <v>44005</v>
      </c>
      <c r="U71" s="28">
        <f t="shared" ref="U71" si="258">T71+1</f>
        <v>44006</v>
      </c>
      <c r="V71" s="28">
        <f t="shared" ref="V71" si="259">U71+1</f>
        <v>44007</v>
      </c>
      <c r="W71" s="28">
        <f t="shared" ref="W71" si="260">V71+1</f>
        <v>44008</v>
      </c>
      <c r="X71" s="37">
        <f t="shared" ref="X71" si="261">W71+1</f>
        <v>44009</v>
      </c>
      <c r="Y71" s="16"/>
      <c r="Z71" s="36">
        <f>AF69+1</f>
        <v>44031</v>
      </c>
      <c r="AA71" s="28">
        <f>Z71+1</f>
        <v>44032</v>
      </c>
      <c r="AB71" s="28">
        <f t="shared" ref="AB71" si="262">AA71+1</f>
        <v>44033</v>
      </c>
      <c r="AC71" s="28">
        <f t="shared" ref="AC71" si="263">AB71+1</f>
        <v>44034</v>
      </c>
      <c r="AD71" s="28">
        <f t="shared" ref="AD71" si="264">AC71+1</f>
        <v>44035</v>
      </c>
      <c r="AE71" s="28">
        <f t="shared" ref="AE71" si="265">AD71+1</f>
        <v>44036</v>
      </c>
      <c r="AF71" s="37">
        <f t="shared" ref="AF71" si="266">AE71+1</f>
        <v>44037</v>
      </c>
    </row>
    <row r="72" spans="2:34" ht="13.5" customHeight="1">
      <c r="B72" s="40"/>
      <c r="C72" s="11" t="s">
        <v>2</v>
      </c>
      <c r="D72" s="11" t="s">
        <v>29</v>
      </c>
      <c r="E72" s="11" t="s">
        <v>9</v>
      </c>
      <c r="F72" s="11" t="s">
        <v>2</v>
      </c>
      <c r="G72" s="11" t="s">
        <v>9</v>
      </c>
      <c r="H72" s="41"/>
      <c r="I72" s="14"/>
      <c r="J72" s="40"/>
      <c r="K72" s="11" t="s">
        <v>2</v>
      </c>
      <c r="L72" s="11" t="s">
        <v>9</v>
      </c>
      <c r="M72" s="11" t="s">
        <v>9</v>
      </c>
      <c r="N72" s="11" t="s">
        <v>2</v>
      </c>
      <c r="O72" s="11" t="s">
        <v>9</v>
      </c>
      <c r="P72" s="41"/>
      <c r="Q72" s="15"/>
      <c r="R72" s="40"/>
      <c r="S72" s="11" t="s">
        <v>2</v>
      </c>
      <c r="T72" s="11" t="s">
        <v>9</v>
      </c>
      <c r="U72" s="11" t="s">
        <v>9</v>
      </c>
      <c r="V72" s="11" t="s">
        <v>2</v>
      </c>
      <c r="W72" s="11" t="s">
        <v>9</v>
      </c>
      <c r="X72" s="41"/>
      <c r="Y72" s="16"/>
      <c r="Z72" s="40"/>
      <c r="AA72" s="11" t="s">
        <v>2</v>
      </c>
      <c r="AB72" s="11" t="s">
        <v>9</v>
      </c>
      <c r="AC72" s="11" t="s">
        <v>9</v>
      </c>
      <c r="AD72" s="11" t="s">
        <v>2</v>
      </c>
      <c r="AE72" s="11" t="s">
        <v>9</v>
      </c>
      <c r="AF72" s="41"/>
    </row>
    <row r="73" spans="2:34" ht="13.5" customHeight="1">
      <c r="B73" s="36">
        <f>IF(H71&gt;EOMONTH(B62,0),"",H71+1)</f>
        <v>43947</v>
      </c>
      <c r="C73" s="28">
        <f>IF(B73="","",IF(B73&gt;=C63,"",B73+1))</f>
        <v>43948</v>
      </c>
      <c r="D73" s="28">
        <f>IF(C73="","",IF(C73&gt;=C63,"",C73+1))</f>
        <v>43949</v>
      </c>
      <c r="E73" s="28">
        <f>IF(D73="","",IF(D73&gt;=EOMONTH(B62,0),"",D73+1))</f>
        <v>43950</v>
      </c>
      <c r="F73" s="28">
        <f>IF(E73="","",IF(E73&gt;=EOMONTH(B62,0),"",E73+1))</f>
        <v>43951</v>
      </c>
      <c r="G73" s="28" t="str">
        <f>IF(F73="","",IF(F73&gt;=EOMONTH(B62,0),"",F73+1))</f>
        <v/>
      </c>
      <c r="H73" s="37" t="str">
        <f>IF(G73="","",IF(G73&gt;=EOMONTH(B62,0),"",G73+1))</f>
        <v/>
      </c>
      <c r="I73" s="14"/>
      <c r="J73" s="36">
        <f>IF(P71&gt;EOMONTH(J62,0),"",P71+1)</f>
        <v>43975</v>
      </c>
      <c r="K73" s="28">
        <f>IF(J73="","",IF(J73&gt;=K63,"",J73+1))</f>
        <v>43976</v>
      </c>
      <c r="L73" s="28">
        <f>IF(K73="","",IF(K73&gt;=K63,"",K73+1))</f>
        <v>43977</v>
      </c>
      <c r="M73" s="28">
        <f>IF(L73="","",IF(L73&gt;=EOMONTH(J62,0),"",L73+1))</f>
        <v>43978</v>
      </c>
      <c r="N73" s="28">
        <f>IF(M73="","",IF(M73&gt;=EOMONTH(J62,0),"",M73+1))</f>
        <v>43979</v>
      </c>
      <c r="O73" s="28">
        <f>IF(N73="","",IF(N73&gt;=EOMONTH(J62,0),"",N73+1))</f>
        <v>43980</v>
      </c>
      <c r="P73" s="37">
        <f>IF(O73="","",IF(O73&gt;=EOMONTH(J62,0),"",O73+1))</f>
        <v>43981</v>
      </c>
      <c r="Q73" s="15"/>
      <c r="R73" s="36">
        <f>IF(X71&gt;EOMONTH(R62,0),"",X71+1)</f>
        <v>44010</v>
      </c>
      <c r="S73" s="28">
        <f>IF(R73="","",IF(R73&gt;=S63,"",R73+1))</f>
        <v>44011</v>
      </c>
      <c r="T73" s="28">
        <f>IF(S73="","",IF(S73&gt;=S63,"",S73+1))</f>
        <v>44012</v>
      </c>
      <c r="U73" s="28" t="str">
        <f>IF(T73="","",IF(T73&gt;=EOMONTH(R62,0),"",T73+1))</f>
        <v/>
      </c>
      <c r="V73" s="28" t="str">
        <f>IF(U73="","",IF(U73&gt;=EOMONTH(R62,0),"",U73+1))</f>
        <v/>
      </c>
      <c r="W73" s="28" t="str">
        <f>IF(V73="","",IF(V73&gt;=EOMONTH(R62,0),"",V73+1))</f>
        <v/>
      </c>
      <c r="X73" s="37" t="str">
        <f>IF(W73="","",IF(W73&gt;=EOMONTH(R62,0),"",W73+1))</f>
        <v/>
      </c>
      <c r="Y73" s="16"/>
      <c r="Z73" s="36">
        <f>IF(AF71&gt;EOMONTH(Z62,0),"",AF71+1)</f>
        <v>44038</v>
      </c>
      <c r="AA73" s="28">
        <f>IF(Z73="","",IF(Z73&gt;=AA63,"",Z73+1))</f>
        <v>44039</v>
      </c>
      <c r="AB73" s="28">
        <f>IF(AA73="","",IF(AA73&gt;=AA63,"",AA73+1))</f>
        <v>44040</v>
      </c>
      <c r="AC73" s="28">
        <f>IF(AB73="","",IF(AB73&gt;=EOMONTH(Z62,0),"",AB73+1))</f>
        <v>44041</v>
      </c>
      <c r="AD73" s="28">
        <f>IF(AC73="","",IF(AC73&gt;=EOMONTH(Z62,0),"",AC73+1))</f>
        <v>44042</v>
      </c>
      <c r="AE73" s="28">
        <f>IF(AD73="","",IF(AD73&gt;=EOMONTH(Z62,0),"",AD73+1))</f>
        <v>44043</v>
      </c>
      <c r="AF73" s="37" t="str">
        <f>IF(AE73="","",IF(AE73&gt;=EOMONTH(Z62,0),"",AE73+1))</f>
        <v/>
      </c>
    </row>
    <row r="74" spans="2:34" ht="13.5" customHeight="1">
      <c r="B74" s="40"/>
      <c r="C74" s="11" t="s">
        <v>2</v>
      </c>
      <c r="D74" s="11" t="s">
        <v>9</v>
      </c>
      <c r="E74" s="11" t="s">
        <v>9</v>
      </c>
      <c r="F74" s="11" t="s">
        <v>2</v>
      </c>
      <c r="G74" s="11"/>
      <c r="H74" s="41"/>
      <c r="I74" s="14"/>
      <c r="J74" s="40"/>
      <c r="K74" s="11" t="s">
        <v>2</v>
      </c>
      <c r="L74" s="11" t="s">
        <v>9</v>
      </c>
      <c r="M74" s="11" t="s">
        <v>9</v>
      </c>
      <c r="N74" s="11" t="s">
        <v>2</v>
      </c>
      <c r="O74" s="11" t="s">
        <v>9</v>
      </c>
      <c r="P74" s="41"/>
      <c r="Q74" s="16"/>
      <c r="R74" s="40"/>
      <c r="S74" s="11" t="s">
        <v>2</v>
      </c>
      <c r="T74" s="11" t="s">
        <v>9</v>
      </c>
      <c r="U74" s="11"/>
      <c r="V74" s="11"/>
      <c r="W74" s="11"/>
      <c r="X74" s="41"/>
      <c r="Y74" s="15"/>
      <c r="Z74" s="40"/>
      <c r="AA74" s="11" t="s">
        <v>2</v>
      </c>
      <c r="AB74" s="11" t="s">
        <v>9</v>
      </c>
      <c r="AC74" s="11" t="s">
        <v>9</v>
      </c>
      <c r="AD74" s="11" t="s">
        <v>2</v>
      </c>
      <c r="AE74" s="11" t="s">
        <v>9</v>
      </c>
      <c r="AF74" s="41"/>
    </row>
    <row r="75" spans="2:34" ht="13.5" customHeight="1">
      <c r="B75" s="36" t="str">
        <f>IF(H73&gt;=EOMONTH(B62,0),"",H73+1)</f>
        <v/>
      </c>
      <c r="C75" s="29" t="str">
        <f>IF(B75="","",IF(B75&gt;EOMONTH(B62,0),"",B75+1))</f>
        <v/>
      </c>
      <c r="D75" s="29" t="str">
        <f t="shared" ref="D75" si="267">IF(C75="","",IF(C75&lt;EOMONTH(C62,0),"",C75+1))</f>
        <v/>
      </c>
      <c r="E75" s="29" t="str">
        <f t="shared" ref="E75" si="268">IF(D75="","",IF(D75&lt;EOMONTH(D62,0),"",D75+1))</f>
        <v/>
      </c>
      <c r="F75" s="29" t="str">
        <f t="shared" ref="F75" si="269">IF(E75="","",IF(E75&lt;EOMONTH(E62,0),"",E75+1))</f>
        <v/>
      </c>
      <c r="G75" s="29" t="str">
        <f t="shared" ref="G75" si="270">IF(F75="","",IF(F75&lt;EOMONTH(F62,0),"",F75+1))</f>
        <v/>
      </c>
      <c r="H75" s="42" t="str">
        <f t="shared" ref="H75" si="271">IF(G75="","",IF(G75&lt;EOMONTH(G62,0),"",G75+1))</f>
        <v/>
      </c>
      <c r="I75" s="14"/>
      <c r="J75" s="36">
        <f>IF(P73&gt;=EOMONTH(J62,0),"",P73+1)</f>
        <v>43982</v>
      </c>
      <c r="K75" s="29">
        <f>IF(J75="","",IF(J75&gt;EOMONTH(J62,0),"",J75+1))</f>
        <v>43983</v>
      </c>
      <c r="L75" s="29">
        <f t="shared" ref="L75" si="272">IF(K75="","",IF(K75&lt;EOMONTH(K62,0),"",K75+1))</f>
        <v>43984</v>
      </c>
      <c r="M75" s="29">
        <f t="shared" ref="M75" si="273">IF(L75="","",IF(L75&lt;EOMONTH(L62,0),"",L75+1))</f>
        <v>43985</v>
      </c>
      <c r="N75" s="29">
        <f t="shared" ref="N75" si="274">IF(M75="","",IF(M75&lt;EOMONTH(M62,0),"",M75+1))</f>
        <v>43986</v>
      </c>
      <c r="O75" s="29">
        <f t="shared" ref="O75" si="275">IF(N75="","",IF(N75&lt;EOMONTH(N62,0),"",N75+1))</f>
        <v>43987</v>
      </c>
      <c r="P75" s="42"/>
      <c r="Q75" s="16"/>
      <c r="R75" s="36" t="str">
        <f>IF(X73&gt;=EOMONTH(R62,0),"",X73+1)</f>
        <v/>
      </c>
      <c r="S75" s="29" t="str">
        <f>IF(R75="","",IF(R75&gt;EOMONTH(R62,0),"",R75+1))</f>
        <v/>
      </c>
      <c r="T75" s="29" t="str">
        <f t="shared" ref="T75" si="276">IF(S75="","",IF(S75&lt;EOMONTH(S62,0),"",S75+1))</f>
        <v/>
      </c>
      <c r="U75" s="29" t="str">
        <f t="shared" ref="U75" si="277">IF(T75="","",IF(T75&lt;EOMONTH(T62,0),"",T75+1))</f>
        <v/>
      </c>
      <c r="V75" s="29" t="str">
        <f t="shared" ref="V75" si="278">IF(U75="","",IF(U75&lt;EOMONTH(U62,0),"",U75+1))</f>
        <v/>
      </c>
      <c r="W75" s="29" t="str">
        <f t="shared" ref="W75" si="279">IF(V75="","",IF(V75&lt;EOMONTH(V62,0),"",V75+1))</f>
        <v/>
      </c>
      <c r="X75" s="42" t="str">
        <f t="shared" ref="X75" si="280">IF(W75="","",IF(W75&lt;EOMONTH(W62,0),"",W75+1))</f>
        <v/>
      </c>
      <c r="Y75" s="15"/>
      <c r="Z75" s="36" t="str">
        <f>IF(AF73&gt;=EOMONTH(Z62,0),"",AF73+1)</f>
        <v/>
      </c>
      <c r="AA75" s="29" t="str">
        <f>IF(Z75="","",IF(Z75&gt;EOMONTH(Z62,0),"",Z75+1))</f>
        <v/>
      </c>
      <c r="AB75" s="29" t="str">
        <f t="shared" ref="AB75" si="281">IF(AA75="","",IF(AA75&lt;EOMONTH(AA62,0),"",AA75+1))</f>
        <v/>
      </c>
      <c r="AC75" s="29" t="str">
        <f t="shared" ref="AC75" si="282">IF(AB75="","",IF(AB75&lt;EOMONTH(AB62,0),"",AB75+1))</f>
        <v/>
      </c>
      <c r="AD75" s="29" t="str">
        <f t="shared" ref="AD75" si="283">IF(AC75="","",IF(AC75&lt;EOMONTH(AC62,0),"",AC75+1))</f>
        <v/>
      </c>
      <c r="AE75" s="29" t="str">
        <f t="shared" ref="AE75" si="284">IF(AD75="","",IF(AD75&lt;EOMONTH(AD62,0),"",AD75+1))</f>
        <v/>
      </c>
      <c r="AF75" s="42" t="str">
        <f>IF(AE75="","",IF(AE75&lt;EOMONTH(Z62,0),"",AE75+1))</f>
        <v/>
      </c>
    </row>
    <row r="76" spans="2:34" ht="13.5" customHeight="1" thickBot="1">
      <c r="B76" s="43"/>
      <c r="C76" s="44"/>
      <c r="D76" s="44"/>
      <c r="E76" s="44"/>
      <c r="F76" s="44"/>
      <c r="G76" s="44"/>
      <c r="H76" s="45"/>
      <c r="I76" s="1"/>
      <c r="J76" s="43"/>
      <c r="K76" s="44"/>
      <c r="L76" s="44"/>
      <c r="M76" s="44"/>
      <c r="N76" s="44"/>
      <c r="O76" s="44"/>
      <c r="P76" s="45"/>
      <c r="R76" s="43"/>
      <c r="S76" s="44"/>
      <c r="T76" s="44"/>
      <c r="U76" s="44"/>
      <c r="V76" s="44"/>
      <c r="W76" s="44"/>
      <c r="X76" s="45"/>
      <c r="Y76" s="1"/>
      <c r="Z76" s="43"/>
      <c r="AA76" s="44"/>
      <c r="AB76" s="44"/>
      <c r="AC76" s="44"/>
      <c r="AD76" s="44"/>
      <c r="AE76" s="44"/>
      <c r="AF76" s="45"/>
    </row>
    <row r="77" spans="2:34" ht="13.5" customHeight="1">
      <c r="B77" s="17" t="s">
        <v>10</v>
      </c>
      <c r="C77" s="17"/>
      <c r="D77" s="17"/>
      <c r="E77" s="17"/>
      <c r="F77" s="17">
        <f>COUNTIF(B65:H76,"P")*4</f>
        <v>56</v>
      </c>
      <c r="G77" s="17"/>
      <c r="H77" s="17"/>
      <c r="I77" s="1"/>
      <c r="J77" s="17" t="s">
        <v>10</v>
      </c>
      <c r="K77" s="17"/>
      <c r="L77" s="17"/>
      <c r="M77" s="17"/>
      <c r="N77" s="17">
        <f>COUNTIF(J65:P76,"P")*4</f>
        <v>56</v>
      </c>
      <c r="O77" s="17"/>
      <c r="P77" s="17"/>
      <c r="R77" s="17" t="s">
        <v>10</v>
      </c>
      <c r="S77" s="17"/>
      <c r="T77" s="17"/>
      <c r="U77" s="17"/>
      <c r="V77" s="17">
        <f>COUNTIF(R65:X76,"P")*4</f>
        <v>56</v>
      </c>
      <c r="W77" s="17"/>
      <c r="X77" s="17"/>
      <c r="Y77" s="1"/>
      <c r="Z77" s="17" t="s">
        <v>10</v>
      </c>
      <c r="AA77" s="17"/>
      <c r="AB77" s="17"/>
      <c r="AC77" s="17"/>
      <c r="AD77" s="17">
        <f>COUNTIF(Z65:AF76,"P")*4</f>
        <v>64</v>
      </c>
      <c r="AE77" s="17"/>
      <c r="AF77" s="17"/>
      <c r="AG77" t="s">
        <v>9</v>
      </c>
      <c r="AH77">
        <f>SUM(F77:AD77)</f>
        <v>232</v>
      </c>
    </row>
    <row r="78" spans="2:34" ht="13.5" customHeight="1">
      <c r="B78" s="17" t="s">
        <v>11</v>
      </c>
      <c r="C78" s="17"/>
      <c r="D78" s="17"/>
      <c r="E78" s="17"/>
      <c r="F78" s="17">
        <f>COUNTIF(B65:H76,"T")*4</f>
        <v>24</v>
      </c>
      <c r="G78" s="17"/>
      <c r="H78" s="17"/>
      <c r="I78" s="1"/>
      <c r="J78" s="17" t="s">
        <v>11</v>
      </c>
      <c r="K78" s="17"/>
      <c r="L78" s="17"/>
      <c r="M78" s="17"/>
      <c r="N78" s="17">
        <f>COUNTIF(J65:P76,"T")*4</f>
        <v>24</v>
      </c>
      <c r="O78" s="17"/>
      <c r="P78" s="17"/>
      <c r="R78" s="17" t="s">
        <v>11</v>
      </c>
      <c r="S78" s="17"/>
      <c r="T78" s="17"/>
      <c r="U78" s="17"/>
      <c r="V78" s="17">
        <f>COUNTIF(R65:X76,"T")*4</f>
        <v>28</v>
      </c>
      <c r="W78" s="17"/>
      <c r="X78" s="17"/>
      <c r="Y78" s="1"/>
      <c r="Z78" s="17" t="s">
        <v>11</v>
      </c>
      <c r="AA78" s="17"/>
      <c r="AB78" s="17"/>
      <c r="AC78" s="17"/>
      <c r="AD78" s="17">
        <f>COUNTIF(Z65:AF76,"T")*4</f>
        <v>28</v>
      </c>
      <c r="AE78" s="17"/>
      <c r="AF78" s="17"/>
      <c r="AG78" t="s">
        <v>2</v>
      </c>
      <c r="AH78">
        <f>SUM(F78:AD78)</f>
        <v>104</v>
      </c>
    </row>
    <row r="79" spans="2:34" ht="14.25" customHeight="1" thickBot="1">
      <c r="B79" s="17"/>
      <c r="C79" s="17"/>
      <c r="D79" s="17"/>
      <c r="E79" s="17"/>
      <c r="F79" s="17"/>
      <c r="G79" s="17"/>
      <c r="H79" s="17"/>
      <c r="I79" s="1"/>
      <c r="J79" s="17"/>
      <c r="K79" s="17"/>
      <c r="L79" s="17"/>
      <c r="M79" s="17"/>
      <c r="N79" s="17"/>
      <c r="O79" s="17"/>
      <c r="P79" s="17"/>
      <c r="R79" s="17"/>
      <c r="S79" s="17"/>
      <c r="T79" s="17"/>
      <c r="U79" s="17"/>
      <c r="V79" s="17"/>
      <c r="W79" s="17"/>
      <c r="X79" s="17"/>
      <c r="Y79" s="1"/>
      <c r="Z79" s="17"/>
      <c r="AA79" s="17"/>
      <c r="AB79" s="17"/>
      <c r="AC79" s="17"/>
      <c r="AD79" s="17"/>
      <c r="AE79" s="17"/>
      <c r="AF79" s="17"/>
    </row>
    <row r="80" spans="2:34" ht="13.5" customHeight="1" thickBot="1">
      <c r="B80" s="81">
        <f>AA63+1</f>
        <v>44044</v>
      </c>
      <c r="C80" s="82"/>
      <c r="D80" s="82"/>
      <c r="E80" s="82"/>
      <c r="F80" s="82"/>
      <c r="G80" s="82"/>
      <c r="H80" s="83"/>
      <c r="I80" s="30"/>
      <c r="J80" s="81">
        <f>C81+1</f>
        <v>44075</v>
      </c>
      <c r="K80" s="82"/>
      <c r="L80" s="82"/>
      <c r="M80" s="82"/>
      <c r="N80" s="82"/>
      <c r="O80" s="82"/>
      <c r="P80" s="83"/>
      <c r="Q80" s="3"/>
      <c r="R80" s="81">
        <f>K81+1</f>
        <v>44105</v>
      </c>
      <c r="S80" s="82"/>
      <c r="T80" s="82"/>
      <c r="U80" s="82"/>
      <c r="V80" s="82"/>
      <c r="W80" s="82"/>
      <c r="X80" s="83"/>
      <c r="Y80" s="30"/>
      <c r="Z80" s="81">
        <f>S81+1</f>
        <v>44136</v>
      </c>
      <c r="AA80" s="82"/>
      <c r="AB80" s="82"/>
      <c r="AC80" s="82"/>
      <c r="AD80" s="82"/>
      <c r="AE80" s="82"/>
      <c r="AF80" s="83"/>
    </row>
    <row r="81" spans="2:34" ht="13.5" hidden="1" customHeight="1" thickBot="1">
      <c r="B81" s="33">
        <f>WEEKDAY(B80)</f>
        <v>7</v>
      </c>
      <c r="C81" s="34">
        <f>EOMONTH(B80,0)</f>
        <v>44074</v>
      </c>
      <c r="D81" s="24"/>
      <c r="E81" s="24"/>
      <c r="F81" s="24"/>
      <c r="G81" s="24"/>
      <c r="H81" s="8"/>
      <c r="I81" s="30"/>
      <c r="J81" s="33">
        <f>WEEKDAY(J80)</f>
        <v>3</v>
      </c>
      <c r="K81" s="34">
        <f>EOMONTH(J80,0)</f>
        <v>44104</v>
      </c>
      <c r="L81" s="24"/>
      <c r="M81" s="24"/>
      <c r="N81" s="24"/>
      <c r="O81" s="24"/>
      <c r="P81" s="8"/>
      <c r="Q81" s="3"/>
      <c r="R81" s="33">
        <f>WEEKDAY(R80)</f>
        <v>5</v>
      </c>
      <c r="S81" s="34">
        <f>EOMONTH(R80,0)</f>
        <v>44135</v>
      </c>
      <c r="T81" s="24"/>
      <c r="U81" s="24"/>
      <c r="V81" s="24"/>
      <c r="W81" s="24"/>
      <c r="X81" s="8"/>
      <c r="Y81" s="30"/>
      <c r="Z81" s="33">
        <f>WEEKDAY(Z80)</f>
        <v>1</v>
      </c>
      <c r="AA81" s="34">
        <f>EOMONTH(Z80,0)</f>
        <v>44165</v>
      </c>
      <c r="AB81" s="24"/>
      <c r="AC81" s="24"/>
      <c r="AD81" s="24"/>
      <c r="AE81" s="24"/>
      <c r="AF81" s="8"/>
    </row>
    <row r="82" spans="2:34" ht="13.5" customHeight="1">
      <c r="B82" s="35" t="s">
        <v>0</v>
      </c>
      <c r="C82" s="9" t="s">
        <v>1</v>
      </c>
      <c r="D82" s="9" t="s">
        <v>2</v>
      </c>
      <c r="E82" s="9" t="s">
        <v>3</v>
      </c>
      <c r="F82" s="9" t="s">
        <v>3</v>
      </c>
      <c r="G82" s="9" t="s">
        <v>1</v>
      </c>
      <c r="H82" s="12" t="s">
        <v>1</v>
      </c>
      <c r="I82" s="30"/>
      <c r="J82" s="35" t="s">
        <v>0</v>
      </c>
      <c r="K82" s="9" t="s">
        <v>1</v>
      </c>
      <c r="L82" s="9" t="s">
        <v>2</v>
      </c>
      <c r="M82" s="9" t="s">
        <v>3</v>
      </c>
      <c r="N82" s="9" t="s">
        <v>3</v>
      </c>
      <c r="O82" s="9" t="s">
        <v>1</v>
      </c>
      <c r="P82" s="12" t="s">
        <v>1</v>
      </c>
      <c r="Q82" s="3"/>
      <c r="R82" s="35" t="s">
        <v>0</v>
      </c>
      <c r="S82" s="9" t="s">
        <v>1</v>
      </c>
      <c r="T82" s="9" t="s">
        <v>2</v>
      </c>
      <c r="U82" s="9" t="s">
        <v>3</v>
      </c>
      <c r="V82" s="9" t="s">
        <v>3</v>
      </c>
      <c r="W82" s="9" t="s">
        <v>1</v>
      </c>
      <c r="X82" s="12" t="s">
        <v>1</v>
      </c>
      <c r="Y82" s="30"/>
      <c r="Z82" s="35" t="s">
        <v>0</v>
      </c>
      <c r="AA82" s="9" t="s">
        <v>1</v>
      </c>
      <c r="AB82" s="9" t="s">
        <v>2</v>
      </c>
      <c r="AC82" s="9" t="s">
        <v>3</v>
      </c>
      <c r="AD82" s="9" t="s">
        <v>3</v>
      </c>
      <c r="AE82" s="9" t="s">
        <v>1</v>
      </c>
      <c r="AF82" s="12" t="s">
        <v>1</v>
      </c>
    </row>
    <row r="83" spans="2:34" ht="13.5" customHeight="1">
      <c r="B83" s="36" t="str">
        <f>IF(B81=1,B80,"")</f>
        <v/>
      </c>
      <c r="C83" s="27" t="str">
        <f>IF(B83="",IF(B81=2,B80,""),B83+1)</f>
        <v/>
      </c>
      <c r="D83" s="27" t="str">
        <f>IF(C83="",IF(B81=3,B80,""),C83+1)</f>
        <v/>
      </c>
      <c r="E83" s="27" t="str">
        <f>IF(D83="",IF(B81=4,B80,""),D83+1)</f>
        <v/>
      </c>
      <c r="F83" s="27" t="str">
        <f>IF(E83="",IF(B81=5,B80,""),E83+1)</f>
        <v/>
      </c>
      <c r="G83" s="27" t="str">
        <f>IF(F83="",IF(B81=6,B80,""),F83+1)</f>
        <v/>
      </c>
      <c r="H83" s="37">
        <f>IF(G83="",IF(B81=7,B80,""),G83+1)</f>
        <v>44044</v>
      </c>
      <c r="I83" s="14"/>
      <c r="J83" s="36" t="str">
        <f>IF(J81=1,J80,"")</f>
        <v/>
      </c>
      <c r="K83" s="27" t="str">
        <f>IF(J83="",IF(J81=2,J80,""),J83+1)</f>
        <v/>
      </c>
      <c r="L83" s="27">
        <f>IF(K83="",IF(J81=3,J80,""),K83+1)</f>
        <v>44075</v>
      </c>
      <c r="M83" s="27">
        <f>IF(L83="",IF(J81=4,J80,""),L83+1)</f>
        <v>44076</v>
      </c>
      <c r="N83" s="27">
        <f>IF(M83="",IF(J81=5,J80,""),M83+1)</f>
        <v>44077</v>
      </c>
      <c r="O83" s="27">
        <f>IF(N83="",IF(J81=6,J80,""),N83+1)</f>
        <v>44078</v>
      </c>
      <c r="P83" s="37">
        <f>IF(O83="",IF(J81=7,J80,""),O83+1)</f>
        <v>44079</v>
      </c>
      <c r="Q83" s="15"/>
      <c r="R83" s="36" t="str">
        <f>IF(R81=1,R80,"")</f>
        <v/>
      </c>
      <c r="S83" s="27" t="str">
        <f>IF(R83="",IF(R81=2,R80,""),R83+1)</f>
        <v/>
      </c>
      <c r="T83" s="27" t="str">
        <f>IF(S83="",IF(R81=3,R80,""),S83+1)</f>
        <v/>
      </c>
      <c r="U83" s="27" t="str">
        <f>IF(T83="",IF(R81=4,R80,""),T83+1)</f>
        <v/>
      </c>
      <c r="V83" s="27">
        <f>IF(U83="",IF(R81=5,R80,""),U83+1)</f>
        <v>44105</v>
      </c>
      <c r="W83" s="27">
        <f>IF(V83="",IF(R81=6,R80,""),V83+1)</f>
        <v>44106</v>
      </c>
      <c r="X83" s="37">
        <f>IF(W83="",IF(R81=7,R80,""),W83+1)</f>
        <v>44107</v>
      </c>
      <c r="Y83" s="15"/>
      <c r="Z83" s="36">
        <f>IF(Z81=1,Z80,"")</f>
        <v>44136</v>
      </c>
      <c r="AA83" s="27">
        <f>IF(Z83="",IF(Z81=2,Z80,""),Z83+1)</f>
        <v>44137</v>
      </c>
      <c r="AB83" s="27">
        <f>IF(AA83="",IF(Z81=3,Z80,""),AA83+1)</f>
        <v>44138</v>
      </c>
      <c r="AC83" s="27">
        <f>IF(AB83="",IF(Z81=4,Z80,""),AB83+1)</f>
        <v>44139</v>
      </c>
      <c r="AD83" s="27">
        <f>IF(AC83="",IF(Z81=5,Z80,""),AC83+1)</f>
        <v>44140</v>
      </c>
      <c r="AE83" s="27">
        <f>IF(AD83="",IF(Z81=6,Z80,""),AD83+1)</f>
        <v>44141</v>
      </c>
      <c r="AF83" s="37">
        <f>IF(AE83="",IF(Z81=7,Z80,""),AE83+1)</f>
        <v>44142</v>
      </c>
    </row>
    <row r="84" spans="2:34" ht="13.5" customHeight="1">
      <c r="B84" s="38"/>
      <c r="C84" s="10"/>
      <c r="D84" s="10"/>
      <c r="E84" s="10"/>
      <c r="F84" s="10"/>
      <c r="G84" s="10"/>
      <c r="H84" s="39"/>
      <c r="I84" s="14"/>
      <c r="J84" s="38"/>
      <c r="K84" s="10"/>
      <c r="L84" s="10" t="s">
        <v>9</v>
      </c>
      <c r="M84" s="10" t="s">
        <v>9</v>
      </c>
      <c r="N84" s="10" t="s">
        <v>9</v>
      </c>
      <c r="O84" s="10" t="s">
        <v>9</v>
      </c>
      <c r="P84" s="39"/>
      <c r="Q84" s="15"/>
      <c r="R84" s="38"/>
      <c r="S84" s="10"/>
      <c r="T84" s="10"/>
      <c r="U84" s="10"/>
      <c r="V84" s="10" t="s">
        <v>9</v>
      </c>
      <c r="W84" s="10" t="s">
        <v>9</v>
      </c>
      <c r="X84" s="39"/>
      <c r="Y84" s="15"/>
      <c r="Z84" s="38"/>
      <c r="AA84" s="10" t="s">
        <v>29</v>
      </c>
      <c r="AB84" s="10" t="s">
        <v>9</v>
      </c>
      <c r="AC84" s="10" t="s">
        <v>9</v>
      </c>
      <c r="AD84" s="10" t="s">
        <v>9</v>
      </c>
      <c r="AE84" s="10" t="s">
        <v>9</v>
      </c>
      <c r="AF84" s="39"/>
    </row>
    <row r="85" spans="2:34" ht="13.5" customHeight="1">
      <c r="B85" s="36">
        <f>H83+1</f>
        <v>44045</v>
      </c>
      <c r="C85" s="28">
        <f>B85+1</f>
        <v>44046</v>
      </c>
      <c r="D85" s="28">
        <f t="shared" ref="D85" si="285">C85+1</f>
        <v>44047</v>
      </c>
      <c r="E85" s="28">
        <f t="shared" ref="E85" si="286">D85+1</f>
        <v>44048</v>
      </c>
      <c r="F85" s="28">
        <f t="shared" ref="F85" si="287">E85+1</f>
        <v>44049</v>
      </c>
      <c r="G85" s="28">
        <f t="shared" ref="G85" si="288">F85+1</f>
        <v>44050</v>
      </c>
      <c r="H85" s="37">
        <f t="shared" ref="H85" si="289">G85+1</f>
        <v>44051</v>
      </c>
      <c r="I85" s="14"/>
      <c r="J85" s="36">
        <f>P83+1</f>
        <v>44080</v>
      </c>
      <c r="K85" s="28">
        <f>J85+1</f>
        <v>44081</v>
      </c>
      <c r="L85" s="28">
        <f t="shared" ref="L85" si="290">K85+1</f>
        <v>44082</v>
      </c>
      <c r="M85" s="28">
        <f t="shared" ref="M85" si="291">L85+1</f>
        <v>44083</v>
      </c>
      <c r="N85" s="28">
        <f t="shared" ref="N85" si="292">M85+1</f>
        <v>44084</v>
      </c>
      <c r="O85" s="28">
        <f t="shared" ref="O85" si="293">N85+1</f>
        <v>44085</v>
      </c>
      <c r="P85" s="37">
        <f t="shared" ref="P85" si="294">O85+1</f>
        <v>44086</v>
      </c>
      <c r="Q85" s="15"/>
      <c r="R85" s="36">
        <f>X83+1</f>
        <v>44108</v>
      </c>
      <c r="S85" s="28">
        <f>R85+1</f>
        <v>44109</v>
      </c>
      <c r="T85" s="28">
        <f t="shared" ref="T85" si="295">S85+1</f>
        <v>44110</v>
      </c>
      <c r="U85" s="28">
        <f t="shared" ref="U85" si="296">T85+1</f>
        <v>44111</v>
      </c>
      <c r="V85" s="28">
        <f t="shared" ref="V85" si="297">U85+1</f>
        <v>44112</v>
      </c>
      <c r="W85" s="28">
        <f t="shared" ref="W85" si="298">V85+1</f>
        <v>44113</v>
      </c>
      <c r="X85" s="37">
        <f t="shared" ref="X85" si="299">W85+1</f>
        <v>44114</v>
      </c>
      <c r="Y85" s="16"/>
      <c r="Z85" s="36">
        <f>AF83+1</f>
        <v>44143</v>
      </c>
      <c r="AA85" s="28">
        <f>Z85+1</f>
        <v>44144</v>
      </c>
      <c r="AB85" s="28">
        <f t="shared" ref="AB85" si="300">AA85+1</f>
        <v>44145</v>
      </c>
      <c r="AC85" s="28">
        <f t="shared" ref="AC85" si="301">AB85+1</f>
        <v>44146</v>
      </c>
      <c r="AD85" s="28">
        <f t="shared" ref="AD85" si="302">AC85+1</f>
        <v>44147</v>
      </c>
      <c r="AE85" s="28">
        <f t="shared" ref="AE85" si="303">AD85+1</f>
        <v>44148</v>
      </c>
      <c r="AF85" s="37">
        <f t="shared" ref="AF85" si="304">AE85+1</f>
        <v>44149</v>
      </c>
    </row>
    <row r="86" spans="2:34" ht="13.5" customHeight="1">
      <c r="B86" s="40"/>
      <c r="C86" s="11" t="s">
        <v>2</v>
      </c>
      <c r="D86" s="11" t="s">
        <v>9</v>
      </c>
      <c r="E86" s="11" t="s">
        <v>9</v>
      </c>
      <c r="F86" s="11" t="s">
        <v>9</v>
      </c>
      <c r="G86" s="11" t="s">
        <v>9</v>
      </c>
      <c r="H86" s="41"/>
      <c r="I86" s="14"/>
      <c r="J86" s="40"/>
      <c r="K86" s="11" t="s">
        <v>29</v>
      </c>
      <c r="L86" s="11" t="s">
        <v>9</v>
      </c>
      <c r="M86" s="11" t="s">
        <v>9</v>
      </c>
      <c r="N86" s="11" t="s">
        <v>9</v>
      </c>
      <c r="O86" s="11" t="s">
        <v>9</v>
      </c>
      <c r="P86" s="41"/>
      <c r="Q86" s="15"/>
      <c r="R86" s="40"/>
      <c r="S86" s="11" t="s">
        <v>2</v>
      </c>
      <c r="T86" s="11" t="s">
        <v>9</v>
      </c>
      <c r="U86" s="11" t="s">
        <v>9</v>
      </c>
      <c r="V86" s="11" t="s">
        <v>2</v>
      </c>
      <c r="W86" s="11" t="s">
        <v>9</v>
      </c>
      <c r="X86" s="41"/>
      <c r="Y86" s="16"/>
      <c r="Z86" s="40"/>
      <c r="AA86" s="11" t="s">
        <v>2</v>
      </c>
      <c r="AB86" s="11" t="s">
        <v>9</v>
      </c>
      <c r="AC86" s="11" t="s">
        <v>9</v>
      </c>
      <c r="AD86" s="11" t="s">
        <v>9</v>
      </c>
      <c r="AE86" s="11" t="s">
        <v>9</v>
      </c>
      <c r="AF86" s="41"/>
    </row>
    <row r="87" spans="2:34" ht="13.5" customHeight="1">
      <c r="B87" s="36">
        <f>H85+1</f>
        <v>44052</v>
      </c>
      <c r="C87" s="28">
        <f>B87+1</f>
        <v>44053</v>
      </c>
      <c r="D87" s="28">
        <f t="shared" ref="D87" si="305">C87+1</f>
        <v>44054</v>
      </c>
      <c r="E87" s="28">
        <f t="shared" ref="E87" si="306">D87+1</f>
        <v>44055</v>
      </c>
      <c r="F87" s="28">
        <f t="shared" ref="F87" si="307">E87+1</f>
        <v>44056</v>
      </c>
      <c r="G87" s="28">
        <f t="shared" ref="G87" si="308">F87+1</f>
        <v>44057</v>
      </c>
      <c r="H87" s="37">
        <f t="shared" ref="H87" si="309">G87+1</f>
        <v>44058</v>
      </c>
      <c r="I87" s="14"/>
      <c r="J87" s="36">
        <f>P85+1</f>
        <v>44087</v>
      </c>
      <c r="K87" s="28">
        <f>J87+1</f>
        <v>44088</v>
      </c>
      <c r="L87" s="28">
        <f t="shared" ref="L87" si="310">K87+1</f>
        <v>44089</v>
      </c>
      <c r="M87" s="28">
        <f t="shared" ref="M87" si="311">L87+1</f>
        <v>44090</v>
      </c>
      <c r="N87" s="28">
        <f t="shared" ref="N87" si="312">M87+1</f>
        <v>44091</v>
      </c>
      <c r="O87" s="28">
        <f t="shared" ref="O87" si="313">N87+1</f>
        <v>44092</v>
      </c>
      <c r="P87" s="37">
        <f t="shared" ref="P87" si="314">O87+1</f>
        <v>44093</v>
      </c>
      <c r="Q87" s="15"/>
      <c r="R87" s="36">
        <f>X85+1</f>
        <v>44115</v>
      </c>
      <c r="S87" s="28">
        <f>R87+1</f>
        <v>44116</v>
      </c>
      <c r="T87" s="28">
        <f t="shared" ref="T87" si="315">S87+1</f>
        <v>44117</v>
      </c>
      <c r="U87" s="28">
        <f t="shared" ref="U87" si="316">T87+1</f>
        <v>44118</v>
      </c>
      <c r="V87" s="28">
        <f t="shared" ref="V87" si="317">U87+1</f>
        <v>44119</v>
      </c>
      <c r="W87" s="28">
        <f t="shared" ref="W87" si="318">V87+1</f>
        <v>44120</v>
      </c>
      <c r="X87" s="37">
        <f t="shared" ref="X87" si="319">W87+1</f>
        <v>44121</v>
      </c>
      <c r="Y87" s="16"/>
      <c r="Z87" s="36">
        <f>AF85+1</f>
        <v>44150</v>
      </c>
      <c r="AA87" s="28">
        <f>Z87+1</f>
        <v>44151</v>
      </c>
      <c r="AB87" s="28">
        <f t="shared" ref="AB87" si="320">AA87+1</f>
        <v>44152</v>
      </c>
      <c r="AC87" s="28">
        <f t="shared" ref="AC87" si="321">AB87+1</f>
        <v>44153</v>
      </c>
      <c r="AD87" s="28">
        <f t="shared" ref="AD87" si="322">AC87+1</f>
        <v>44154</v>
      </c>
      <c r="AE87" s="28">
        <f t="shared" ref="AE87" si="323">AD87+1</f>
        <v>44155</v>
      </c>
      <c r="AF87" s="37">
        <f t="shared" ref="AF87" si="324">AE87+1</f>
        <v>44156</v>
      </c>
    </row>
    <row r="88" spans="2:34" ht="13.5" customHeight="1">
      <c r="B88" s="40"/>
      <c r="C88" s="11" t="s">
        <v>2</v>
      </c>
      <c r="D88" s="11" t="s">
        <v>9</v>
      </c>
      <c r="E88" s="11" t="s">
        <v>9</v>
      </c>
      <c r="F88" s="11" t="s">
        <v>9</v>
      </c>
      <c r="G88" s="11" t="s">
        <v>9</v>
      </c>
      <c r="H88" s="41"/>
      <c r="I88" s="14"/>
      <c r="J88" s="40"/>
      <c r="K88" s="11" t="s">
        <v>2</v>
      </c>
      <c r="L88" s="11" t="s">
        <v>9</v>
      </c>
      <c r="M88" s="11" t="s">
        <v>9</v>
      </c>
      <c r="N88" s="11" t="s">
        <v>2</v>
      </c>
      <c r="O88" s="11" t="s">
        <v>9</v>
      </c>
      <c r="P88" s="41"/>
      <c r="Q88" s="15"/>
      <c r="R88" s="40"/>
      <c r="S88" s="11" t="s">
        <v>29</v>
      </c>
      <c r="T88" s="11" t="s">
        <v>9</v>
      </c>
      <c r="U88" s="11" t="s">
        <v>9</v>
      </c>
      <c r="V88" s="11" t="s">
        <v>2</v>
      </c>
      <c r="W88" s="11" t="s">
        <v>9</v>
      </c>
      <c r="X88" s="41"/>
      <c r="Y88" s="16"/>
      <c r="Z88" s="40"/>
      <c r="AA88" s="11" t="s">
        <v>2</v>
      </c>
      <c r="AB88" s="11" t="s">
        <v>9</v>
      </c>
      <c r="AC88" s="11" t="s">
        <v>9</v>
      </c>
      <c r="AD88" s="11" t="s">
        <v>2</v>
      </c>
      <c r="AE88" s="11" t="s">
        <v>9</v>
      </c>
      <c r="AF88" s="41"/>
    </row>
    <row r="89" spans="2:34" ht="13.5" customHeight="1">
      <c r="B89" s="36">
        <f>H87+1</f>
        <v>44059</v>
      </c>
      <c r="C89" s="28">
        <f>B89+1</f>
        <v>44060</v>
      </c>
      <c r="D89" s="28">
        <f t="shared" ref="D89" si="325">C89+1</f>
        <v>44061</v>
      </c>
      <c r="E89" s="28">
        <f t="shared" ref="E89" si="326">D89+1</f>
        <v>44062</v>
      </c>
      <c r="F89" s="28">
        <f t="shared" ref="F89" si="327">E89+1</f>
        <v>44063</v>
      </c>
      <c r="G89" s="28">
        <f t="shared" ref="G89" si="328">F89+1</f>
        <v>44064</v>
      </c>
      <c r="H89" s="37">
        <f t="shared" ref="H89" si="329">G89+1</f>
        <v>44065</v>
      </c>
      <c r="I89" s="14"/>
      <c r="J89" s="36">
        <f>P87+1</f>
        <v>44094</v>
      </c>
      <c r="K89" s="28">
        <f>J89+1</f>
        <v>44095</v>
      </c>
      <c r="L89" s="28">
        <f t="shared" ref="L89" si="330">K89+1</f>
        <v>44096</v>
      </c>
      <c r="M89" s="28">
        <f t="shared" ref="M89" si="331">L89+1</f>
        <v>44097</v>
      </c>
      <c r="N89" s="28">
        <f t="shared" ref="N89" si="332">M89+1</f>
        <v>44098</v>
      </c>
      <c r="O89" s="28">
        <f t="shared" ref="O89" si="333">N89+1</f>
        <v>44099</v>
      </c>
      <c r="P89" s="37">
        <f t="shared" ref="P89" si="334">O89+1</f>
        <v>44100</v>
      </c>
      <c r="Q89" s="15"/>
      <c r="R89" s="36">
        <f>X87+1</f>
        <v>44122</v>
      </c>
      <c r="S89" s="28">
        <f>R89+1</f>
        <v>44123</v>
      </c>
      <c r="T89" s="28">
        <f t="shared" ref="T89" si="335">S89+1</f>
        <v>44124</v>
      </c>
      <c r="U89" s="28">
        <f t="shared" ref="U89" si="336">T89+1</f>
        <v>44125</v>
      </c>
      <c r="V89" s="28">
        <f t="shared" ref="V89" si="337">U89+1</f>
        <v>44126</v>
      </c>
      <c r="W89" s="28">
        <f t="shared" ref="W89" si="338">V89+1</f>
        <v>44127</v>
      </c>
      <c r="X89" s="37">
        <f t="shared" ref="X89" si="339">W89+1</f>
        <v>44128</v>
      </c>
      <c r="Y89" s="16"/>
      <c r="Z89" s="36">
        <f>AF87+1</f>
        <v>44157</v>
      </c>
      <c r="AA89" s="28">
        <f>Z89+1</f>
        <v>44158</v>
      </c>
      <c r="AB89" s="28">
        <f t="shared" ref="AB89" si="340">AA89+1</f>
        <v>44159</v>
      </c>
      <c r="AC89" s="28">
        <f t="shared" ref="AC89" si="341">AB89+1</f>
        <v>44160</v>
      </c>
      <c r="AD89" s="28">
        <f t="shared" ref="AD89" si="342">AC89+1</f>
        <v>44161</v>
      </c>
      <c r="AE89" s="28">
        <f t="shared" ref="AE89" si="343">AD89+1</f>
        <v>44162</v>
      </c>
      <c r="AF89" s="37">
        <f t="shared" ref="AF89" si="344">AE89+1</f>
        <v>44163</v>
      </c>
    </row>
    <row r="90" spans="2:34" ht="13.5" customHeight="1">
      <c r="B90" s="40"/>
      <c r="C90" s="11" t="s">
        <v>2</v>
      </c>
      <c r="D90" s="11" t="s">
        <v>9</v>
      </c>
      <c r="E90" s="11" t="s">
        <v>9</v>
      </c>
      <c r="F90" s="11" t="s">
        <v>2</v>
      </c>
      <c r="G90" s="11" t="s">
        <v>9</v>
      </c>
      <c r="H90" s="41"/>
      <c r="I90" s="14"/>
      <c r="J90" s="40"/>
      <c r="K90" s="11" t="s">
        <v>2</v>
      </c>
      <c r="L90" s="11" t="s">
        <v>9</v>
      </c>
      <c r="M90" s="11" t="s">
        <v>9</v>
      </c>
      <c r="N90" s="11" t="s">
        <v>2</v>
      </c>
      <c r="O90" s="11" t="s">
        <v>9</v>
      </c>
      <c r="P90" s="41"/>
      <c r="Q90" s="15"/>
      <c r="R90" s="40"/>
      <c r="S90" s="11" t="s">
        <v>2</v>
      </c>
      <c r="T90" s="11" t="s">
        <v>9</v>
      </c>
      <c r="U90" s="11" t="s">
        <v>9</v>
      </c>
      <c r="V90" s="11" t="s">
        <v>2</v>
      </c>
      <c r="W90" s="11" t="s">
        <v>9</v>
      </c>
      <c r="X90" s="41"/>
      <c r="Y90" s="16"/>
      <c r="Z90" s="40"/>
      <c r="AA90" s="11" t="s">
        <v>2</v>
      </c>
      <c r="AB90" s="11" t="s">
        <v>9</v>
      </c>
      <c r="AC90" s="11" t="s">
        <v>9</v>
      </c>
      <c r="AD90" s="11" t="s">
        <v>2</v>
      </c>
      <c r="AE90" s="11" t="s">
        <v>9</v>
      </c>
      <c r="AF90" s="41"/>
    </row>
    <row r="91" spans="2:34" ht="13.5" customHeight="1">
      <c r="B91" s="36">
        <f>IF(H89&gt;EOMONTH(B80,0),"",H89+1)</f>
        <v>44066</v>
      </c>
      <c r="C91" s="28">
        <f>IF(B91="","",IF(B91&gt;=C81,"",B91+1))</f>
        <v>44067</v>
      </c>
      <c r="D91" s="28">
        <f>IF(C91="","",IF(C91&gt;=C81,"",C91+1))</f>
        <v>44068</v>
      </c>
      <c r="E91" s="28">
        <f>IF(D91="","",IF(D91&gt;=EOMONTH(B80,0),"",D91+1))</f>
        <v>44069</v>
      </c>
      <c r="F91" s="28">
        <f>IF(E91="","",IF(E91&gt;=EOMONTH(B80,0),"",E91+1))</f>
        <v>44070</v>
      </c>
      <c r="G91" s="28">
        <f>IF(F91="","",IF(F91&gt;=EOMONTH(B80,0),"",F91+1))</f>
        <v>44071</v>
      </c>
      <c r="H91" s="37">
        <f>IF(G91="","",IF(G91&gt;=EOMONTH(B80,0),"",G91+1))</f>
        <v>44072</v>
      </c>
      <c r="I91" s="14"/>
      <c r="J91" s="36">
        <f>IF(P89&gt;EOMONTH(J80,0),"",P89+1)</f>
        <v>44101</v>
      </c>
      <c r="K91" s="28">
        <f>IF(J91="","",IF(J91&gt;=K81,"",J91+1))</f>
        <v>44102</v>
      </c>
      <c r="L91" s="28">
        <f>IF(K91="","",IF(K91&gt;=K81,"",K91+1))</f>
        <v>44103</v>
      </c>
      <c r="M91" s="28">
        <f>IF(L91="","",IF(L91&gt;=EOMONTH(J80,0),"",L91+1))</f>
        <v>44104</v>
      </c>
      <c r="N91" s="28" t="str">
        <f>IF(M91="","",IF(M91&gt;=EOMONTH(J80,0),"",M91+1))</f>
        <v/>
      </c>
      <c r="O91" s="28" t="str">
        <f>IF(N91="","",IF(N91&gt;=EOMONTH(J80,0),"",N91+1))</f>
        <v/>
      </c>
      <c r="P91" s="37" t="str">
        <f>IF(O91="","",IF(O91&gt;=EOMONTH(J80,0),"",O91+1))</f>
        <v/>
      </c>
      <c r="Q91" s="15"/>
      <c r="R91" s="36">
        <f>IF(X89&gt;EOMONTH(R80,0),"",X89+1)</f>
        <v>44129</v>
      </c>
      <c r="S91" s="28">
        <f>IF(R91="","",IF(R91&gt;=S81,"",R91+1))</f>
        <v>44130</v>
      </c>
      <c r="T91" s="28">
        <f>IF(S91="","",IF(S91&gt;=S81,"",S91+1))</f>
        <v>44131</v>
      </c>
      <c r="U91" s="28">
        <f>IF(T91="","",IF(T91&gt;=EOMONTH(R80,0),"",T91+1))</f>
        <v>44132</v>
      </c>
      <c r="V91" s="28">
        <f>IF(U91="","",IF(U91&gt;=EOMONTH(R80,0),"",U91+1))</f>
        <v>44133</v>
      </c>
      <c r="W91" s="28">
        <f>IF(V91="","",IF(V91&gt;=EOMONTH(R80,0),"",V91+1))</f>
        <v>44134</v>
      </c>
      <c r="X91" s="37">
        <f>IF(W91="","",IF(W91&gt;=EOMONTH(R80,0),"",W91+1))</f>
        <v>44135</v>
      </c>
      <c r="Y91" s="16"/>
      <c r="Z91" s="36">
        <f>IF(AF89&gt;EOMONTH(Z80,0),"",AF89+1)</f>
        <v>44164</v>
      </c>
      <c r="AA91" s="28">
        <f>IF(Z91="","",IF(Z91&gt;=AA81,"",Z91+1))</f>
        <v>44165</v>
      </c>
      <c r="AB91" s="28" t="str">
        <f>IF(AA91="","",IF(AA91&gt;=AA81,"",AA91+1))</f>
        <v/>
      </c>
      <c r="AC91" s="28" t="str">
        <f>IF(AB91="","",IF(AB91&gt;=EOMONTH(Z80,0),"",AB91+1))</f>
        <v/>
      </c>
      <c r="AD91" s="28" t="str">
        <f>IF(AC91="","",IF(AC91&gt;=EOMONTH(Z80,0),"",AC91+1))</f>
        <v/>
      </c>
      <c r="AE91" s="28" t="str">
        <f>IF(AD91="","",IF(AD91&gt;=EOMONTH(Z80,0),"",AD91+1))</f>
        <v/>
      </c>
      <c r="AF91" s="37" t="str">
        <f>IF(AE91="","",IF(AE91&gt;=EOMONTH(Z80,0),"",AE91+1))</f>
        <v/>
      </c>
    </row>
    <row r="92" spans="2:34" ht="13.5" customHeight="1">
      <c r="B92" s="40"/>
      <c r="C92" s="11" t="s">
        <v>2</v>
      </c>
      <c r="D92" s="11" t="s">
        <v>9</v>
      </c>
      <c r="E92" s="11" t="s">
        <v>9</v>
      </c>
      <c r="F92" s="11" t="s">
        <v>2</v>
      </c>
      <c r="G92" s="11" t="s">
        <v>9</v>
      </c>
      <c r="H92" s="41"/>
      <c r="I92" s="14"/>
      <c r="J92" s="40"/>
      <c r="K92" s="11" t="s">
        <v>2</v>
      </c>
      <c r="L92" s="11" t="s">
        <v>9</v>
      </c>
      <c r="M92" s="11" t="s">
        <v>9</v>
      </c>
      <c r="N92" s="11"/>
      <c r="O92" s="11"/>
      <c r="P92" s="41"/>
      <c r="Q92" s="16"/>
      <c r="R92" s="40"/>
      <c r="S92" s="11" t="s">
        <v>2</v>
      </c>
      <c r="T92" s="11"/>
      <c r="U92" s="11"/>
      <c r="V92" s="11"/>
      <c r="W92" s="11"/>
      <c r="X92" s="41"/>
      <c r="Y92" s="15"/>
      <c r="Z92" s="40"/>
      <c r="AA92" s="11" t="s">
        <v>2</v>
      </c>
      <c r="AB92" s="11"/>
      <c r="AC92" s="11"/>
      <c r="AD92" s="11"/>
      <c r="AE92" s="11"/>
      <c r="AF92" s="41"/>
    </row>
    <row r="93" spans="2:34" ht="13.5" customHeight="1">
      <c r="B93" s="36">
        <f>IF(H91&gt;=EOMONTH(B80,0),"",H91+1)</f>
        <v>44073</v>
      </c>
      <c r="C93" s="29">
        <f>IF(B93="","",IF(B93&gt;EOMONTH(B80,0),"",B93+1))</f>
        <v>44074</v>
      </c>
      <c r="D93" s="29">
        <f t="shared" ref="D93" si="345">IF(C93="","",IF(C93&lt;EOMONTH(C80,0),"",C93+1))</f>
        <v>44075</v>
      </c>
      <c r="E93" s="29">
        <f t="shared" ref="E93" si="346">IF(D93="","",IF(D93&lt;EOMONTH(D80,0),"",D93+1))</f>
        <v>44076</v>
      </c>
      <c r="F93" s="29">
        <f t="shared" ref="F93" si="347">IF(E93="","",IF(E93&lt;EOMONTH(E80,0),"",E93+1))</f>
        <v>44077</v>
      </c>
      <c r="G93" s="29">
        <f t="shared" ref="G93" si="348">IF(F93="","",IF(F93&lt;EOMONTH(F80,0),"",F93+1))</f>
        <v>44078</v>
      </c>
      <c r="H93" s="42"/>
      <c r="I93" s="14"/>
      <c r="J93" s="36" t="str">
        <f>IF(P91&gt;=EOMONTH(J80,0),"",P91+1)</f>
        <v/>
      </c>
      <c r="K93" s="29" t="str">
        <f>IF(J93="","",IF(J93&gt;EOMONTH(J80,0),"",J93+1))</f>
        <v/>
      </c>
      <c r="L93" s="29" t="str">
        <f t="shared" ref="L93" si="349">IF(K93="","",IF(K93&lt;EOMONTH(K80,0),"",K93+1))</f>
        <v/>
      </c>
      <c r="M93" s="29" t="str">
        <f t="shared" ref="M93" si="350">IF(L93="","",IF(L93&lt;EOMONTH(L80,0),"",L93+1))</f>
        <v/>
      </c>
      <c r="N93" s="29" t="str">
        <f t="shared" ref="N93" si="351">IF(M93="","",IF(M93&lt;EOMONTH(M80,0),"",M93+1))</f>
        <v/>
      </c>
      <c r="O93" s="29" t="str">
        <f t="shared" ref="O93" si="352">IF(N93="","",IF(N93&lt;EOMONTH(N80,0),"",N93+1))</f>
        <v/>
      </c>
      <c r="P93" s="42" t="str">
        <f t="shared" ref="P93" si="353">IF(O93="","",IF(O93&lt;EOMONTH(O80,0),"",O93+1))</f>
        <v/>
      </c>
      <c r="Q93" s="16"/>
      <c r="R93" s="36" t="str">
        <f>IF(X91&gt;=EOMONTH(R80,0),"",X91+1)</f>
        <v/>
      </c>
      <c r="S93" s="29" t="str">
        <f>IF(R93="","",IF(R93&gt;EOMONTH(R80,0),"",R93+1))</f>
        <v/>
      </c>
      <c r="T93" s="29" t="str">
        <f t="shared" ref="T93" si="354">IF(S93="","",IF(S93&lt;EOMONTH(S80,0),"",S93+1))</f>
        <v/>
      </c>
      <c r="U93" s="29" t="str">
        <f t="shared" ref="U93" si="355">IF(T93="","",IF(T93&lt;EOMONTH(T80,0),"",T93+1))</f>
        <v/>
      </c>
      <c r="V93" s="29" t="str">
        <f t="shared" ref="V93" si="356">IF(U93="","",IF(U93&lt;EOMONTH(U80,0),"",U93+1))</f>
        <v/>
      </c>
      <c r="W93" s="29" t="str">
        <f t="shared" ref="W93" si="357">IF(V93="","",IF(V93&lt;EOMONTH(V80,0),"",V93+1))</f>
        <v/>
      </c>
      <c r="X93" s="42" t="str">
        <f t="shared" ref="X93" si="358">IF(W93="","",IF(W93&lt;EOMONTH(W80,0),"",W93+1))</f>
        <v/>
      </c>
      <c r="Y93" s="15"/>
      <c r="Z93" s="36" t="str">
        <f>IF(AF91&gt;=EOMONTH(Z80,0),"",AF91+1)</f>
        <v/>
      </c>
      <c r="AA93" s="29" t="str">
        <f>IF(Z93="","",IF(Z93&gt;EOMONTH(Z80,0),"",Z93+1))</f>
        <v/>
      </c>
      <c r="AB93" s="29" t="str">
        <f t="shared" ref="AB93" si="359">IF(AA93="","",IF(AA93&lt;EOMONTH(AA80,0),"",AA93+1))</f>
        <v/>
      </c>
      <c r="AC93" s="29" t="str">
        <f t="shared" ref="AC93" si="360">IF(AB93="","",IF(AB93&lt;EOMONTH(AB80,0),"",AB93+1))</f>
        <v/>
      </c>
      <c r="AD93" s="29" t="str">
        <f t="shared" ref="AD93" si="361">IF(AC93="","",IF(AC93&lt;EOMONTH(AC80,0),"",AC93+1))</f>
        <v/>
      </c>
      <c r="AE93" s="29" t="str">
        <f t="shared" ref="AE93" si="362">IF(AD93="","",IF(AD93&lt;EOMONTH(AD80,0),"",AD93+1))</f>
        <v/>
      </c>
      <c r="AF93" s="42" t="str">
        <f>IF(AE93="","",IF(AE93&lt;EOMONTH(Z80,0),"",AE93+1))</f>
        <v/>
      </c>
    </row>
    <row r="94" spans="2:34" ht="13.5" customHeight="1" thickBot="1">
      <c r="B94" s="43"/>
      <c r="C94" s="44"/>
      <c r="D94" s="44"/>
      <c r="E94" s="44"/>
      <c r="F94" s="44"/>
      <c r="G94" s="44"/>
      <c r="H94" s="45"/>
      <c r="I94" s="1"/>
      <c r="J94" s="43"/>
      <c r="K94" s="44"/>
      <c r="L94" s="44"/>
      <c r="M94" s="44"/>
      <c r="N94" s="44"/>
      <c r="O94" s="44"/>
      <c r="P94" s="45"/>
      <c r="R94" s="43"/>
      <c r="S94" s="44"/>
      <c r="T94" s="44"/>
      <c r="U94" s="44"/>
      <c r="V94" s="44"/>
      <c r="W94" s="44"/>
      <c r="X94" s="45"/>
      <c r="Y94" s="1"/>
      <c r="Z94" s="43"/>
      <c r="AA94" s="44"/>
      <c r="AB94" s="44"/>
      <c r="AC94" s="44"/>
      <c r="AD94" s="44"/>
      <c r="AE94" s="44"/>
      <c r="AF94" s="45"/>
    </row>
    <row r="95" spans="2:34" ht="13.5" customHeight="1">
      <c r="B95" s="17" t="s">
        <v>10</v>
      </c>
      <c r="C95" s="17"/>
      <c r="D95" s="17"/>
      <c r="E95" s="17"/>
      <c r="F95" s="17">
        <f>COUNTIF(B83:H94,"P")*4</f>
        <v>56</v>
      </c>
      <c r="G95" s="17"/>
      <c r="H95" s="17"/>
      <c r="I95" s="1"/>
      <c r="J95" s="17" t="s">
        <v>10</v>
      </c>
      <c r="K95" s="17"/>
      <c r="L95" s="17"/>
      <c r="M95" s="17"/>
      <c r="N95" s="17">
        <f>COUNTIF(J83:P94,"P")*4</f>
        <v>64</v>
      </c>
      <c r="O95" s="17"/>
      <c r="P95" s="17"/>
      <c r="R95" s="17" t="s">
        <v>10</v>
      </c>
      <c r="S95" s="17"/>
      <c r="T95" s="17"/>
      <c r="U95" s="17"/>
      <c r="V95" s="17">
        <f>COUNTIF(R83:X94,"P")*4</f>
        <v>44</v>
      </c>
      <c r="W95" s="17"/>
      <c r="X95" s="17"/>
      <c r="Y95" s="1"/>
      <c r="Z95" s="17" t="s">
        <v>10</v>
      </c>
      <c r="AA95" s="17"/>
      <c r="AB95" s="17"/>
      <c r="AC95" s="17"/>
      <c r="AD95" s="17">
        <f>COUNTIF(Z83:AF94,"P")*4</f>
        <v>56</v>
      </c>
      <c r="AE95" s="17"/>
      <c r="AF95" s="17"/>
      <c r="AG95" t="s">
        <v>9</v>
      </c>
      <c r="AH95">
        <f>SUM(F95:AD95)</f>
        <v>220</v>
      </c>
    </row>
    <row r="96" spans="2:34" ht="13.5" customHeight="1">
      <c r="B96" s="17" t="s">
        <v>11</v>
      </c>
      <c r="C96" s="17"/>
      <c r="D96" s="17"/>
      <c r="E96" s="17"/>
      <c r="F96" s="17">
        <f>COUNTIF(B83:H94,"T")*4</f>
        <v>24</v>
      </c>
      <c r="G96" s="17"/>
      <c r="H96" s="17"/>
      <c r="I96" s="1"/>
      <c r="J96" s="17" t="s">
        <v>11</v>
      </c>
      <c r="K96" s="17"/>
      <c r="L96" s="17"/>
      <c r="M96" s="17"/>
      <c r="N96" s="17">
        <f>COUNTIF(J83:P94,"T")*4</f>
        <v>20</v>
      </c>
      <c r="O96" s="17"/>
      <c r="P96" s="17"/>
      <c r="R96" s="17" t="s">
        <v>11</v>
      </c>
      <c r="S96" s="17"/>
      <c r="T96" s="17"/>
      <c r="U96" s="17"/>
      <c r="V96" s="17">
        <f>COUNTIF(R83:X94,"T")*4</f>
        <v>24</v>
      </c>
      <c r="W96" s="17"/>
      <c r="X96" s="17"/>
      <c r="Y96" s="1"/>
      <c r="Z96" s="17" t="s">
        <v>11</v>
      </c>
      <c r="AA96" s="17"/>
      <c r="AB96" s="17"/>
      <c r="AC96" s="17"/>
      <c r="AD96" s="17">
        <f>COUNTIF(Z83:AF94,"T")*4</f>
        <v>24</v>
      </c>
      <c r="AE96" s="17"/>
      <c r="AF96" s="17"/>
      <c r="AG96" t="s">
        <v>2</v>
      </c>
      <c r="AH96">
        <f>SUM(F96:AD96)</f>
        <v>92</v>
      </c>
    </row>
    <row r="97" spans="2:32" ht="13.5" customHeight="1" thickBot="1">
      <c r="B97" s="17"/>
      <c r="C97" s="17"/>
      <c r="D97" s="17"/>
      <c r="E97" s="17"/>
      <c r="F97" s="17"/>
      <c r="G97" s="17"/>
      <c r="H97" s="17"/>
      <c r="I97" s="1"/>
      <c r="J97" s="17"/>
      <c r="K97" s="17"/>
      <c r="L97" s="17"/>
      <c r="M97" s="17"/>
      <c r="N97" s="17"/>
      <c r="O97" s="17"/>
      <c r="P97" s="17"/>
      <c r="R97" s="17"/>
      <c r="S97" s="17"/>
      <c r="T97" s="17"/>
      <c r="U97" s="17"/>
      <c r="V97" s="17"/>
      <c r="W97" s="17"/>
      <c r="X97" s="17"/>
      <c r="Y97" s="1"/>
      <c r="Z97" s="17"/>
      <c r="AA97" s="17"/>
      <c r="AB97" s="17"/>
      <c r="AC97" s="17"/>
      <c r="AD97" s="17"/>
      <c r="AE97" s="17"/>
      <c r="AF97" s="17"/>
    </row>
    <row r="98" spans="2:32" ht="13.5" customHeight="1" thickBot="1">
      <c r="B98" s="81">
        <f>AA81+1</f>
        <v>44166</v>
      </c>
      <c r="C98" s="82"/>
      <c r="D98" s="82"/>
      <c r="E98" s="82"/>
      <c r="F98" s="82"/>
      <c r="G98" s="82"/>
      <c r="H98" s="83"/>
      <c r="I98" s="31"/>
      <c r="J98" s="81">
        <f>C99+1</f>
        <v>44197</v>
      </c>
      <c r="K98" s="82"/>
      <c r="L98" s="82"/>
      <c r="M98" s="82"/>
      <c r="N98" s="82"/>
      <c r="O98" s="82"/>
      <c r="P98" s="83"/>
      <c r="Q98" s="3"/>
      <c r="R98" s="81">
        <f>K99+1</f>
        <v>44228</v>
      </c>
      <c r="S98" s="82"/>
      <c r="T98" s="82"/>
      <c r="U98" s="82"/>
      <c r="V98" s="82"/>
      <c r="W98" s="82"/>
      <c r="X98" s="83"/>
      <c r="Y98" s="31"/>
      <c r="Z98" s="81">
        <f>S99+1</f>
        <v>44256</v>
      </c>
      <c r="AA98" s="82"/>
      <c r="AB98" s="82"/>
      <c r="AC98" s="82"/>
      <c r="AD98" s="82"/>
      <c r="AE98" s="82"/>
      <c r="AF98" s="83"/>
    </row>
    <row r="99" spans="2:32" ht="13.5" hidden="1" customHeight="1">
      <c r="B99" s="33">
        <f>WEEKDAY(B98)</f>
        <v>3</v>
      </c>
      <c r="C99" s="34">
        <f>EOMONTH(B98,0)</f>
        <v>44196</v>
      </c>
      <c r="D99" s="24"/>
      <c r="E99" s="24"/>
      <c r="F99" s="24"/>
      <c r="G99" s="24"/>
      <c r="H99" s="8"/>
      <c r="I99" s="31"/>
      <c r="J99" s="33">
        <f>WEEKDAY(J98)</f>
        <v>6</v>
      </c>
      <c r="K99" s="34">
        <f>EOMONTH(J98,0)</f>
        <v>44227</v>
      </c>
      <c r="L99" s="24"/>
      <c r="M99" s="24"/>
      <c r="N99" s="24"/>
      <c r="O99" s="24"/>
      <c r="P99" s="8"/>
      <c r="Q99" s="3"/>
      <c r="R99" s="33">
        <f>WEEKDAY(R98)</f>
        <v>2</v>
      </c>
      <c r="S99" s="34">
        <f>EOMONTH(R98,0)</f>
        <v>44255</v>
      </c>
      <c r="T99" s="24"/>
      <c r="U99" s="24"/>
      <c r="V99" s="24"/>
      <c r="W99" s="24"/>
      <c r="X99" s="8"/>
      <c r="Y99" s="31"/>
      <c r="Z99" s="33">
        <f>WEEKDAY(Z98)</f>
        <v>2</v>
      </c>
      <c r="AA99" s="34">
        <f>EOMONTH(Z98,0)</f>
        <v>44286</v>
      </c>
      <c r="AB99" s="24"/>
      <c r="AC99" s="24"/>
      <c r="AD99" s="24"/>
      <c r="AE99" s="24"/>
      <c r="AF99" s="8"/>
    </row>
    <row r="100" spans="2:32" ht="13.5" customHeight="1">
      <c r="B100" s="35" t="s">
        <v>0</v>
      </c>
      <c r="C100" s="9" t="s">
        <v>1</v>
      </c>
      <c r="D100" s="9" t="s">
        <v>2</v>
      </c>
      <c r="E100" s="9" t="s">
        <v>3</v>
      </c>
      <c r="F100" s="9" t="s">
        <v>3</v>
      </c>
      <c r="G100" s="9" t="s">
        <v>1</v>
      </c>
      <c r="H100" s="12" t="s">
        <v>1</v>
      </c>
      <c r="I100" s="31"/>
      <c r="J100" s="35" t="s">
        <v>0</v>
      </c>
      <c r="K100" s="9" t="s">
        <v>1</v>
      </c>
      <c r="L100" s="9" t="s">
        <v>2</v>
      </c>
      <c r="M100" s="9" t="s">
        <v>3</v>
      </c>
      <c r="N100" s="9" t="s">
        <v>3</v>
      </c>
      <c r="O100" s="9" t="s">
        <v>1</v>
      </c>
      <c r="P100" s="12" t="s">
        <v>1</v>
      </c>
      <c r="Q100" s="3"/>
      <c r="R100" s="35" t="s">
        <v>0</v>
      </c>
      <c r="S100" s="9" t="s">
        <v>1</v>
      </c>
      <c r="T100" s="9" t="s">
        <v>2</v>
      </c>
      <c r="U100" s="9" t="s">
        <v>3</v>
      </c>
      <c r="V100" s="9" t="s">
        <v>3</v>
      </c>
      <c r="W100" s="9" t="s">
        <v>1</v>
      </c>
      <c r="X100" s="12" t="s">
        <v>1</v>
      </c>
      <c r="Y100" s="31"/>
      <c r="Z100" s="35" t="s">
        <v>0</v>
      </c>
      <c r="AA100" s="9" t="s">
        <v>1</v>
      </c>
      <c r="AB100" s="9" t="s">
        <v>2</v>
      </c>
      <c r="AC100" s="9" t="s">
        <v>3</v>
      </c>
      <c r="AD100" s="9" t="s">
        <v>3</v>
      </c>
      <c r="AE100" s="9" t="s">
        <v>1</v>
      </c>
      <c r="AF100" s="12" t="s">
        <v>1</v>
      </c>
    </row>
    <row r="101" spans="2:32" ht="13.5" customHeight="1">
      <c r="B101" s="36" t="str">
        <f>IF(B99=1,B98,"")</f>
        <v/>
      </c>
      <c r="C101" s="27" t="str">
        <f>IF(B101="",IF(B99=2,B98,""),B101+1)</f>
        <v/>
      </c>
      <c r="D101" s="27">
        <f>IF(C101="",IF(B99=3,B98,""),C101+1)</f>
        <v>44166</v>
      </c>
      <c r="E101" s="27">
        <f>IF(D101="",IF(B99=4,B98,""),D101+1)</f>
        <v>44167</v>
      </c>
      <c r="F101" s="27">
        <f>IF(E101="",IF(B99=5,B98,""),E101+1)</f>
        <v>44168</v>
      </c>
      <c r="G101" s="27">
        <f>IF(F101="",IF(B99=6,B98,""),F101+1)</f>
        <v>44169</v>
      </c>
      <c r="H101" s="37">
        <f>IF(G101="",IF(B99=7,B98,""),G101+1)</f>
        <v>44170</v>
      </c>
      <c r="I101" s="14"/>
      <c r="J101" s="36" t="str">
        <f>IF(J99=1,J98,"")</f>
        <v/>
      </c>
      <c r="K101" s="27" t="str">
        <f>IF(J101="",IF(J99=2,J98,""),J101+1)</f>
        <v/>
      </c>
      <c r="L101" s="27" t="str">
        <f>IF(K101="",IF(J99=3,J98,""),K101+1)</f>
        <v/>
      </c>
      <c r="M101" s="27" t="str">
        <f>IF(L101="",IF(J99=4,J98,""),L101+1)</f>
        <v/>
      </c>
      <c r="N101" s="27" t="str">
        <f>IF(M101="",IF(J99=5,J98,""),M101+1)</f>
        <v/>
      </c>
      <c r="O101" s="27">
        <f>IF(N101="",IF(J99=6,J98,""),N101+1)</f>
        <v>44197</v>
      </c>
      <c r="P101" s="37">
        <f>IF(O101="",IF(J99=7,J98,""),O101+1)</f>
        <v>44198</v>
      </c>
      <c r="Q101" s="15"/>
      <c r="R101" s="36" t="str">
        <f>IF(R99=1,R98,"")</f>
        <v/>
      </c>
      <c r="S101" s="27">
        <f>IF(R101="",IF(R99=2,R98,""),R101+1)</f>
        <v>44228</v>
      </c>
      <c r="T101" s="27">
        <f>IF(S101="",IF(R99=3,R98,""),S101+1)</f>
        <v>44229</v>
      </c>
      <c r="U101" s="27">
        <f>IF(T101="",IF(R99=4,R98,""),T101+1)</f>
        <v>44230</v>
      </c>
      <c r="V101" s="27">
        <f>IF(U101="",IF(R99=5,R98,""),U101+1)</f>
        <v>44231</v>
      </c>
      <c r="W101" s="27">
        <f>IF(V101="",IF(R99=6,R98,""),V101+1)</f>
        <v>44232</v>
      </c>
      <c r="X101" s="37">
        <f>IF(W101="",IF(R99=7,R98,""),W101+1)</f>
        <v>44233</v>
      </c>
      <c r="Y101" s="15"/>
      <c r="Z101" s="36" t="str">
        <f>IF(Z99=1,Z98,"")</f>
        <v/>
      </c>
      <c r="AA101" s="27">
        <f>IF(Z101="",IF(Z99=2,Z98,""),Z101+1)</f>
        <v>44256</v>
      </c>
      <c r="AB101" s="27">
        <f>IF(AA101="",IF(Z99=3,Z98,""),AA101+1)</f>
        <v>44257</v>
      </c>
      <c r="AC101" s="27">
        <f>IF(AB101="",IF(Z99=4,Z98,""),AB101+1)</f>
        <v>44258</v>
      </c>
      <c r="AD101" s="27">
        <f>IF(AC101="",IF(Z99=5,Z98,""),AC101+1)</f>
        <v>44259</v>
      </c>
      <c r="AE101" s="27">
        <f>IF(AD101="",IF(Z99=6,Z98,""),AD101+1)</f>
        <v>44260</v>
      </c>
      <c r="AF101" s="37">
        <f>IF(AE101="",IF(Z99=7,Z98,""),AE101+1)</f>
        <v>44261</v>
      </c>
    </row>
    <row r="102" spans="2:32" ht="13.5" customHeight="1">
      <c r="B102" s="38"/>
      <c r="C102" s="10"/>
      <c r="D102" s="10"/>
      <c r="E102" s="10"/>
      <c r="F102" s="10"/>
      <c r="G102" s="10" t="s">
        <v>9</v>
      </c>
      <c r="H102" s="39"/>
      <c r="I102" s="14"/>
      <c r="J102" s="38"/>
      <c r="K102" s="10"/>
      <c r="L102" s="10"/>
      <c r="M102" s="10"/>
      <c r="N102" s="10"/>
      <c r="O102" s="10" t="s">
        <v>27</v>
      </c>
      <c r="P102" s="39" t="s">
        <v>27</v>
      </c>
      <c r="Q102" s="15"/>
      <c r="R102" s="38"/>
      <c r="S102" s="10" t="s">
        <v>2</v>
      </c>
      <c r="T102" s="10" t="s">
        <v>9</v>
      </c>
      <c r="U102" s="10" t="s">
        <v>9</v>
      </c>
      <c r="V102" s="10" t="s">
        <v>9</v>
      </c>
      <c r="W102" s="10" t="s">
        <v>9</v>
      </c>
      <c r="X102" s="39"/>
      <c r="Y102" s="15"/>
      <c r="Z102" s="38"/>
      <c r="AA102" s="10" t="s">
        <v>2</v>
      </c>
      <c r="AB102" s="10" t="s">
        <v>9</v>
      </c>
      <c r="AC102" s="10" t="s">
        <v>9</v>
      </c>
      <c r="AD102" s="10" t="s">
        <v>9</v>
      </c>
      <c r="AE102" s="10" t="s">
        <v>9</v>
      </c>
      <c r="AF102" s="39"/>
    </row>
    <row r="103" spans="2:32" ht="13.5" customHeight="1">
      <c r="B103" s="36">
        <f>H101+1</f>
        <v>44171</v>
      </c>
      <c r="C103" s="28">
        <f>B103+1</f>
        <v>44172</v>
      </c>
      <c r="D103" s="28">
        <f t="shared" ref="D103" si="363">C103+1</f>
        <v>44173</v>
      </c>
      <c r="E103" s="28">
        <f t="shared" ref="E103" si="364">D103+1</f>
        <v>44174</v>
      </c>
      <c r="F103" s="28">
        <f t="shared" ref="F103" si="365">E103+1</f>
        <v>44175</v>
      </c>
      <c r="G103" s="28">
        <f t="shared" ref="G103" si="366">F103+1</f>
        <v>44176</v>
      </c>
      <c r="H103" s="37">
        <f t="shared" ref="H103" si="367">G103+1</f>
        <v>44177</v>
      </c>
      <c r="I103" s="14"/>
      <c r="J103" s="36">
        <f>P101+1</f>
        <v>44199</v>
      </c>
      <c r="K103" s="28">
        <f>J103+1</f>
        <v>44200</v>
      </c>
      <c r="L103" s="28">
        <f t="shared" ref="L103" si="368">K103+1</f>
        <v>44201</v>
      </c>
      <c r="M103" s="28">
        <f t="shared" ref="M103" si="369">L103+1</f>
        <v>44202</v>
      </c>
      <c r="N103" s="28">
        <f t="shared" ref="N103" si="370">M103+1</f>
        <v>44203</v>
      </c>
      <c r="O103" s="28">
        <f t="shared" ref="O103" si="371">N103+1</f>
        <v>44204</v>
      </c>
      <c r="P103" s="37">
        <f t="shared" ref="P103" si="372">O103+1</f>
        <v>44205</v>
      </c>
      <c r="Q103" s="15"/>
      <c r="R103" s="36">
        <f>X101+1</f>
        <v>44234</v>
      </c>
      <c r="S103" s="28">
        <f>R103+1</f>
        <v>44235</v>
      </c>
      <c r="T103" s="28">
        <f t="shared" ref="T103" si="373">S103+1</f>
        <v>44236</v>
      </c>
      <c r="U103" s="28">
        <f t="shared" ref="U103" si="374">T103+1</f>
        <v>44237</v>
      </c>
      <c r="V103" s="28">
        <f t="shared" ref="V103" si="375">U103+1</f>
        <v>44238</v>
      </c>
      <c r="W103" s="28">
        <f t="shared" ref="W103" si="376">V103+1</f>
        <v>44239</v>
      </c>
      <c r="X103" s="37">
        <f t="shared" ref="X103" si="377">W103+1</f>
        <v>44240</v>
      </c>
      <c r="Y103" s="16"/>
      <c r="Z103" s="36">
        <f>AF101+1</f>
        <v>44262</v>
      </c>
      <c r="AA103" s="28">
        <f>Z103+1</f>
        <v>44263</v>
      </c>
      <c r="AB103" s="28">
        <f t="shared" ref="AB103" si="378">AA103+1</f>
        <v>44264</v>
      </c>
      <c r="AC103" s="28">
        <f t="shared" ref="AC103" si="379">AB103+1</f>
        <v>44265</v>
      </c>
      <c r="AD103" s="28">
        <f t="shared" ref="AD103" si="380">AC103+1</f>
        <v>44266</v>
      </c>
      <c r="AE103" s="28">
        <f t="shared" ref="AE103" si="381">AD103+1</f>
        <v>44267</v>
      </c>
      <c r="AF103" s="37">
        <f t="shared" ref="AF103" si="382">AE103+1</f>
        <v>44268</v>
      </c>
    </row>
    <row r="104" spans="2:32" ht="13.5" customHeight="1">
      <c r="B104" s="40"/>
      <c r="C104" s="11" t="s">
        <v>2</v>
      </c>
      <c r="D104" s="11" t="s">
        <v>9</v>
      </c>
      <c r="E104" s="11" t="s">
        <v>9</v>
      </c>
      <c r="F104" s="11" t="s">
        <v>9</v>
      </c>
      <c r="G104" s="11" t="s">
        <v>12</v>
      </c>
      <c r="H104" s="41"/>
      <c r="I104" s="14"/>
      <c r="J104" s="40" t="s">
        <v>27</v>
      </c>
      <c r="K104" s="11" t="s">
        <v>9</v>
      </c>
      <c r="L104" s="11" t="s">
        <v>9</v>
      </c>
      <c r="M104" s="11" t="s">
        <v>9</v>
      </c>
      <c r="N104" s="11" t="s">
        <v>9</v>
      </c>
      <c r="O104" s="11" t="s">
        <v>9</v>
      </c>
      <c r="P104" s="41"/>
      <c r="Q104" s="15"/>
      <c r="R104" s="40"/>
      <c r="S104" s="11" t="s">
        <v>2</v>
      </c>
      <c r="T104" s="11" t="s">
        <v>9</v>
      </c>
      <c r="U104" s="11" t="s">
        <v>9</v>
      </c>
      <c r="V104" s="11" t="s">
        <v>9</v>
      </c>
      <c r="W104" s="11" t="s">
        <v>9</v>
      </c>
      <c r="X104" s="41"/>
      <c r="Y104" s="16"/>
      <c r="Z104" s="40"/>
      <c r="AA104" s="11" t="s">
        <v>2</v>
      </c>
      <c r="AB104" s="11" t="s">
        <v>9</v>
      </c>
      <c r="AC104" s="11" t="s">
        <v>9</v>
      </c>
      <c r="AD104" s="11"/>
      <c r="AE104" s="11"/>
      <c r="AF104" s="41"/>
    </row>
    <row r="105" spans="2:32" ht="13.5" customHeight="1">
      <c r="B105" s="36">
        <f>H103+1</f>
        <v>44178</v>
      </c>
      <c r="C105" s="28">
        <f>B105+1</f>
        <v>44179</v>
      </c>
      <c r="D105" s="28">
        <f t="shared" ref="D105" si="383">C105+1</f>
        <v>44180</v>
      </c>
      <c r="E105" s="28">
        <f t="shared" ref="E105" si="384">D105+1</f>
        <v>44181</v>
      </c>
      <c r="F105" s="28">
        <f t="shared" ref="F105" si="385">E105+1</f>
        <v>44182</v>
      </c>
      <c r="G105" s="28">
        <f t="shared" ref="G105" si="386">F105+1</f>
        <v>44183</v>
      </c>
      <c r="H105" s="37">
        <f t="shared" ref="H105" si="387">G105+1</f>
        <v>44184</v>
      </c>
      <c r="I105" s="14"/>
      <c r="J105" s="36">
        <f>P103+1</f>
        <v>44206</v>
      </c>
      <c r="K105" s="28">
        <f>J105+1</f>
        <v>44207</v>
      </c>
      <c r="L105" s="28">
        <f t="shared" ref="L105" si="388">K105+1</f>
        <v>44208</v>
      </c>
      <c r="M105" s="28">
        <f t="shared" ref="M105" si="389">L105+1</f>
        <v>44209</v>
      </c>
      <c r="N105" s="28">
        <f t="shared" ref="N105" si="390">M105+1</f>
        <v>44210</v>
      </c>
      <c r="O105" s="28">
        <f t="shared" ref="O105" si="391">N105+1</f>
        <v>44211</v>
      </c>
      <c r="P105" s="37">
        <f t="shared" ref="P105" si="392">O105+1</f>
        <v>44212</v>
      </c>
      <c r="Q105" s="15"/>
      <c r="R105" s="36">
        <f>X103+1</f>
        <v>44241</v>
      </c>
      <c r="S105" s="28">
        <f>R105+1</f>
        <v>44242</v>
      </c>
      <c r="T105" s="28">
        <f t="shared" ref="T105" si="393">S105+1</f>
        <v>44243</v>
      </c>
      <c r="U105" s="28">
        <f t="shared" ref="U105" si="394">T105+1</f>
        <v>44244</v>
      </c>
      <c r="V105" s="28">
        <f t="shared" ref="V105" si="395">U105+1</f>
        <v>44245</v>
      </c>
      <c r="W105" s="28">
        <f t="shared" ref="W105" si="396">V105+1</f>
        <v>44246</v>
      </c>
      <c r="X105" s="37">
        <f t="shared" ref="X105" si="397">W105+1</f>
        <v>44247</v>
      </c>
      <c r="Y105" s="16"/>
      <c r="Z105" s="36">
        <f>AF103+1</f>
        <v>44269</v>
      </c>
      <c r="AA105" s="28">
        <f>Z105+1</f>
        <v>44270</v>
      </c>
      <c r="AB105" s="28">
        <f t="shared" ref="AB105" si="398">AA105+1</f>
        <v>44271</v>
      </c>
      <c r="AC105" s="28">
        <f t="shared" ref="AC105" si="399">AB105+1</f>
        <v>44272</v>
      </c>
      <c r="AD105" s="28">
        <f t="shared" ref="AD105" si="400">AC105+1</f>
        <v>44273</v>
      </c>
      <c r="AE105" s="28">
        <f t="shared" ref="AE105" si="401">AD105+1</f>
        <v>44274</v>
      </c>
      <c r="AF105" s="37">
        <f t="shared" ref="AF105" si="402">AE105+1</f>
        <v>44275</v>
      </c>
    </row>
    <row r="106" spans="2:32" ht="13.5" customHeight="1">
      <c r="B106" s="40"/>
      <c r="C106" s="11" t="s">
        <v>2</v>
      </c>
      <c r="D106" s="11" t="s">
        <v>12</v>
      </c>
      <c r="E106" s="11" t="s">
        <v>12</v>
      </c>
      <c r="F106" s="11" t="s">
        <v>27</v>
      </c>
      <c r="G106" s="11" t="s">
        <v>27</v>
      </c>
      <c r="H106" s="41" t="s">
        <v>27</v>
      </c>
      <c r="I106" s="14"/>
      <c r="J106" s="40"/>
      <c r="K106" s="11" t="s">
        <v>2</v>
      </c>
      <c r="L106" s="11" t="s">
        <v>9</v>
      </c>
      <c r="M106" s="11" t="s">
        <v>9</v>
      </c>
      <c r="N106" s="11" t="s">
        <v>9</v>
      </c>
      <c r="O106" s="11" t="s">
        <v>9</v>
      </c>
      <c r="P106" s="41"/>
      <c r="Q106" s="15"/>
      <c r="R106" s="40"/>
      <c r="S106" s="11" t="s">
        <v>2</v>
      </c>
      <c r="T106" s="11" t="s">
        <v>9</v>
      </c>
      <c r="U106" s="11" t="s">
        <v>9</v>
      </c>
      <c r="V106" s="11" t="s">
        <v>2</v>
      </c>
      <c r="W106" s="11" t="s">
        <v>9</v>
      </c>
      <c r="X106" s="41"/>
      <c r="Y106" s="16"/>
      <c r="Z106" s="40"/>
      <c r="AA106" s="11"/>
      <c r="AB106" s="11"/>
      <c r="AC106" s="11"/>
      <c r="AD106" s="11"/>
      <c r="AE106" s="11"/>
      <c r="AF106" s="41"/>
    </row>
    <row r="107" spans="2:32" ht="13.5" customHeight="1">
      <c r="B107" s="36">
        <f>H105+1</f>
        <v>44185</v>
      </c>
      <c r="C107" s="28">
        <f>B107+1</f>
        <v>44186</v>
      </c>
      <c r="D107" s="28">
        <f t="shared" ref="D107" si="403">C107+1</f>
        <v>44187</v>
      </c>
      <c r="E107" s="28">
        <f t="shared" ref="E107" si="404">D107+1</f>
        <v>44188</v>
      </c>
      <c r="F107" s="28">
        <f t="shared" ref="F107" si="405">E107+1</f>
        <v>44189</v>
      </c>
      <c r="G107" s="28">
        <f t="shared" ref="G107" si="406">F107+1</f>
        <v>44190</v>
      </c>
      <c r="H107" s="37">
        <f t="shared" ref="H107" si="407">G107+1</f>
        <v>44191</v>
      </c>
      <c r="I107" s="14"/>
      <c r="J107" s="36">
        <f>P105+1</f>
        <v>44213</v>
      </c>
      <c r="K107" s="28">
        <f>J107+1</f>
        <v>44214</v>
      </c>
      <c r="L107" s="28">
        <f t="shared" ref="L107" si="408">K107+1</f>
        <v>44215</v>
      </c>
      <c r="M107" s="28">
        <f t="shared" ref="M107" si="409">L107+1</f>
        <v>44216</v>
      </c>
      <c r="N107" s="28">
        <f t="shared" ref="N107" si="410">M107+1</f>
        <v>44217</v>
      </c>
      <c r="O107" s="28">
        <f t="shared" ref="O107" si="411">N107+1</f>
        <v>44218</v>
      </c>
      <c r="P107" s="37">
        <f t="shared" ref="P107" si="412">O107+1</f>
        <v>44219</v>
      </c>
      <c r="Q107" s="15"/>
      <c r="R107" s="36">
        <f>X105+1</f>
        <v>44248</v>
      </c>
      <c r="S107" s="28">
        <f>R107+1</f>
        <v>44249</v>
      </c>
      <c r="T107" s="28">
        <f t="shared" ref="T107" si="413">S107+1</f>
        <v>44250</v>
      </c>
      <c r="U107" s="28">
        <f t="shared" ref="U107" si="414">T107+1</f>
        <v>44251</v>
      </c>
      <c r="V107" s="28">
        <f t="shared" ref="V107" si="415">U107+1</f>
        <v>44252</v>
      </c>
      <c r="W107" s="28">
        <f t="shared" ref="W107" si="416">V107+1</f>
        <v>44253</v>
      </c>
      <c r="X107" s="37">
        <f t="shared" ref="X107" si="417">W107+1</f>
        <v>44254</v>
      </c>
      <c r="Y107" s="16"/>
      <c r="Z107" s="36">
        <f>AF105+1</f>
        <v>44276</v>
      </c>
      <c r="AA107" s="28">
        <f>Z107+1</f>
        <v>44277</v>
      </c>
      <c r="AB107" s="28">
        <f t="shared" ref="AB107" si="418">AA107+1</f>
        <v>44278</v>
      </c>
      <c r="AC107" s="28">
        <f t="shared" ref="AC107" si="419">AB107+1</f>
        <v>44279</v>
      </c>
      <c r="AD107" s="28">
        <f t="shared" ref="AD107" si="420">AC107+1</f>
        <v>44280</v>
      </c>
      <c r="AE107" s="28">
        <f t="shared" ref="AE107" si="421">AD107+1</f>
        <v>44281</v>
      </c>
      <c r="AF107" s="37">
        <f t="shared" ref="AF107" si="422">AE107+1</f>
        <v>44282</v>
      </c>
    </row>
    <row r="108" spans="2:32" ht="13.5" customHeight="1">
      <c r="B108" s="40" t="s">
        <v>27</v>
      </c>
      <c r="C108" s="11" t="s">
        <v>27</v>
      </c>
      <c r="D108" s="11" t="s">
        <v>27</v>
      </c>
      <c r="E108" s="11" t="s">
        <v>27</v>
      </c>
      <c r="F108" s="11" t="s">
        <v>27</v>
      </c>
      <c r="G108" s="11" t="s">
        <v>27</v>
      </c>
      <c r="H108" s="41" t="s">
        <v>27</v>
      </c>
      <c r="I108" s="14"/>
      <c r="J108" s="40"/>
      <c r="K108" s="11" t="s">
        <v>2</v>
      </c>
      <c r="L108" s="11" t="s">
        <v>9</v>
      </c>
      <c r="M108" s="11" t="s">
        <v>9</v>
      </c>
      <c r="N108" s="11" t="s">
        <v>2</v>
      </c>
      <c r="O108" s="11" t="s">
        <v>9</v>
      </c>
      <c r="P108" s="41"/>
      <c r="Q108" s="15"/>
      <c r="R108" s="40"/>
      <c r="S108" s="11" t="s">
        <v>2</v>
      </c>
      <c r="T108" s="11" t="s">
        <v>9</v>
      </c>
      <c r="U108" s="11" t="s">
        <v>9</v>
      </c>
      <c r="V108" s="11" t="s">
        <v>2</v>
      </c>
      <c r="W108" s="11" t="s">
        <v>9</v>
      </c>
      <c r="X108" s="41"/>
      <c r="Y108" s="16"/>
      <c r="Z108" s="40"/>
      <c r="AA108" s="11"/>
      <c r="AB108" s="11"/>
      <c r="AC108" s="11"/>
      <c r="AD108" s="11"/>
      <c r="AE108" s="11"/>
      <c r="AF108" s="41"/>
    </row>
    <row r="109" spans="2:32" ht="13.5" customHeight="1">
      <c r="B109" s="36">
        <f>IF(H107&gt;EOMONTH(B98,0),"",H107+1)</f>
        <v>44192</v>
      </c>
      <c r="C109" s="28">
        <f>IF(B109="","",IF(B109&gt;=C99,"",B109+1))</f>
        <v>44193</v>
      </c>
      <c r="D109" s="28">
        <f>IF(C109="","",IF(C109&gt;=C99,"",C109+1))</f>
        <v>44194</v>
      </c>
      <c r="E109" s="28">
        <f>IF(D109="","",IF(D109&gt;=EOMONTH(B98,0),"",D109+1))</f>
        <v>44195</v>
      </c>
      <c r="F109" s="28">
        <f>IF(E109="","",IF(E109&gt;=EOMONTH(B98,0),"",E109+1))</f>
        <v>44196</v>
      </c>
      <c r="G109" s="28" t="str">
        <f>IF(F109="","",IF(F109&gt;=EOMONTH(B98,0),"",F109+1))</f>
        <v/>
      </c>
      <c r="H109" s="37" t="str">
        <f>IF(G109="","",IF(G109&gt;=EOMONTH(B98,0),"",G109+1))</f>
        <v/>
      </c>
      <c r="I109" s="14"/>
      <c r="J109" s="36">
        <f>IF(P107&gt;EOMONTH(J98,0),"",P107+1)</f>
        <v>44220</v>
      </c>
      <c r="K109" s="28">
        <f>IF(J109="","",IF(J109&gt;=K99,"",J109+1))</f>
        <v>44221</v>
      </c>
      <c r="L109" s="28">
        <f>IF(K109="","",IF(K109&gt;=K99,"",K109+1))</f>
        <v>44222</v>
      </c>
      <c r="M109" s="28">
        <f>IF(L109="","",IF(L109&gt;=EOMONTH(J98,0),"",L109+1))</f>
        <v>44223</v>
      </c>
      <c r="N109" s="28">
        <f>IF(M109="","",IF(M109&gt;=EOMONTH(J98,0),"",M109+1))</f>
        <v>44224</v>
      </c>
      <c r="O109" s="28">
        <f>IF(N109="","",IF(N109&gt;=EOMONTH(J98,0),"",N109+1))</f>
        <v>44225</v>
      </c>
      <c r="P109" s="37">
        <f>IF(O109="","",IF(O109&gt;=EOMONTH(J98,0),"",O109+1))</f>
        <v>44226</v>
      </c>
      <c r="Q109" s="15"/>
      <c r="R109" s="36">
        <f>IF(X107&gt;EOMONTH(R98,0),"",X107+1)</f>
        <v>44255</v>
      </c>
      <c r="S109" s="28" t="str">
        <f>IF(R109="","",IF(R109&gt;=S99,"",R109+1))</f>
        <v/>
      </c>
      <c r="T109" s="28" t="str">
        <f>IF(S109="","",IF(S109&gt;=S99,"",S109+1))</f>
        <v/>
      </c>
      <c r="U109" s="28" t="str">
        <f>IF(T109="","",IF(T109&gt;=EOMONTH(R98,0),"",T109+1))</f>
        <v/>
      </c>
      <c r="V109" s="28" t="str">
        <f>IF(U109="","",IF(U109&gt;=EOMONTH(R98,0),"",U109+1))</f>
        <v/>
      </c>
      <c r="W109" s="28" t="str">
        <f>IF(V109="","",IF(V109&gt;=EOMONTH(R98,0),"",V109+1))</f>
        <v/>
      </c>
      <c r="X109" s="37" t="str">
        <f>IF(W109="","",IF(W109&gt;=EOMONTH(R98,0),"",W109+1))</f>
        <v/>
      </c>
      <c r="Y109" s="16"/>
      <c r="Z109" s="36">
        <f>IF(AF107&gt;EOMONTH(Z98,0),"",AF107+1)</f>
        <v>44283</v>
      </c>
      <c r="AA109" s="28">
        <f>IF(Z109="","",IF(Z109&gt;=AA99,"",Z109+1))</f>
        <v>44284</v>
      </c>
      <c r="AB109" s="28">
        <f>IF(AA109="","",IF(AA109&gt;=AA99,"",AA109+1))</f>
        <v>44285</v>
      </c>
      <c r="AC109" s="28">
        <f>IF(AB109="","",IF(AB109&gt;=EOMONTH(Z98,0),"",AB109+1))</f>
        <v>44286</v>
      </c>
      <c r="AD109" s="28" t="str">
        <f>IF(AC109="","",IF(AC109&gt;=EOMONTH(Z98,0),"",AC109+1))</f>
        <v/>
      </c>
      <c r="AE109" s="28" t="str">
        <f>IF(AD109="","",IF(AD109&gt;=EOMONTH(Z98,0),"",AD109+1))</f>
        <v/>
      </c>
      <c r="AF109" s="37" t="str">
        <f>IF(AE109="","",IF(AE109&gt;=EOMONTH(Z98,0),"",AE109+1))</f>
        <v/>
      </c>
    </row>
    <row r="110" spans="2:32" ht="13.5" customHeight="1">
      <c r="B110" s="40" t="s">
        <v>27</v>
      </c>
      <c r="C110" s="11" t="s">
        <v>27</v>
      </c>
      <c r="D110" s="11" t="s">
        <v>27</v>
      </c>
      <c r="E110" s="11" t="s">
        <v>27</v>
      </c>
      <c r="F110" s="11" t="s">
        <v>27</v>
      </c>
      <c r="G110" s="11"/>
      <c r="H110" s="41"/>
      <c r="I110" s="14"/>
      <c r="J110" s="40"/>
      <c r="K110" s="11" t="s">
        <v>2</v>
      </c>
      <c r="L110" s="11" t="s">
        <v>9</v>
      </c>
      <c r="M110" s="11" t="s">
        <v>9</v>
      </c>
      <c r="N110" s="11" t="s">
        <v>29</v>
      </c>
      <c r="O110" s="11" t="s">
        <v>9</v>
      </c>
      <c r="P110" s="41"/>
      <c r="Q110" s="16"/>
      <c r="R110" s="40"/>
      <c r="S110" s="11"/>
      <c r="T110" s="11"/>
      <c r="U110" s="11"/>
      <c r="V110" s="11"/>
      <c r="W110" s="11"/>
      <c r="X110" s="41"/>
      <c r="Y110" s="15"/>
      <c r="Z110" s="40"/>
      <c r="AA110" s="11"/>
      <c r="AB110" s="11"/>
      <c r="AC110" s="11"/>
      <c r="AD110" s="11"/>
      <c r="AE110" s="11"/>
      <c r="AF110" s="41"/>
    </row>
    <row r="111" spans="2:32" ht="13.5" customHeight="1">
      <c r="B111" s="36" t="str">
        <f>IF(H109&gt;=EOMONTH(B98,0),"",H109+1)</f>
        <v/>
      </c>
      <c r="C111" s="29" t="str">
        <f>IF(B111="","",IF(B111&gt;EOMONTH(B98,0),"",B111+1))</f>
        <v/>
      </c>
      <c r="D111" s="29" t="str">
        <f t="shared" ref="D111" si="423">IF(C111="","",IF(C111&lt;EOMONTH(C98,0),"",C111+1))</f>
        <v/>
      </c>
      <c r="E111" s="29" t="str">
        <f t="shared" ref="E111" si="424">IF(D111="","",IF(D111&lt;EOMONTH(D98,0),"",D111+1))</f>
        <v/>
      </c>
      <c r="F111" s="29" t="str">
        <f t="shared" ref="F111" si="425">IF(E111="","",IF(E111&lt;EOMONTH(E98,0),"",E111+1))</f>
        <v/>
      </c>
      <c r="G111" s="29" t="str">
        <f t="shared" ref="G111" si="426">IF(F111="","",IF(F111&lt;EOMONTH(F98,0),"",F111+1))</f>
        <v/>
      </c>
      <c r="H111" s="42" t="str">
        <f t="shared" ref="H111" si="427">IF(G111="","",IF(G111&lt;EOMONTH(G98,0),"",G111+1))</f>
        <v/>
      </c>
      <c r="I111" s="14"/>
      <c r="J111" s="36">
        <f>IF(P109&gt;=EOMONTH(J98,0),"",P109+1)</f>
        <v>44227</v>
      </c>
      <c r="K111" s="29">
        <f>IF(J111="","",IF(J111&gt;EOMONTH(J98,0),"",J111+1))</f>
        <v>44228</v>
      </c>
      <c r="L111" s="29">
        <f t="shared" ref="L111" si="428">IF(K111="","",IF(K111&lt;EOMONTH(K98,0),"",K111+1))</f>
        <v>44229</v>
      </c>
      <c r="M111" s="29">
        <f t="shared" ref="M111" si="429">IF(L111="","",IF(L111&lt;EOMONTH(L98,0),"",L111+1))</f>
        <v>44230</v>
      </c>
      <c r="N111" s="29">
        <f t="shared" ref="N111" si="430">IF(M111="","",IF(M111&lt;EOMONTH(M98,0),"",M111+1))</f>
        <v>44231</v>
      </c>
      <c r="O111" s="29">
        <f t="shared" ref="O111" si="431">IF(N111="","",IF(N111&lt;EOMONTH(N98,0),"",N111+1))</f>
        <v>44232</v>
      </c>
      <c r="P111" s="42"/>
      <c r="Q111" s="16"/>
      <c r="R111" s="36" t="str">
        <f>IF(X109&gt;=EOMONTH(R98,0),"",X109+1)</f>
        <v/>
      </c>
      <c r="S111" s="29" t="str">
        <f>IF(R111="","",IF(R111&gt;EOMONTH(R98,0),"",R111+1))</f>
        <v/>
      </c>
      <c r="T111" s="29" t="str">
        <f t="shared" ref="T111" si="432">IF(S111="","",IF(S111&lt;EOMONTH(S98,0),"",S111+1))</f>
        <v/>
      </c>
      <c r="U111" s="29" t="str">
        <f t="shared" ref="U111" si="433">IF(T111="","",IF(T111&lt;EOMONTH(T98,0),"",T111+1))</f>
        <v/>
      </c>
      <c r="V111" s="29" t="str">
        <f t="shared" ref="V111" si="434">IF(U111="","",IF(U111&lt;EOMONTH(U98,0),"",U111+1))</f>
        <v/>
      </c>
      <c r="W111" s="29" t="str">
        <f t="shared" ref="W111" si="435">IF(V111="","",IF(V111&lt;EOMONTH(V98,0),"",V111+1))</f>
        <v/>
      </c>
      <c r="X111" s="42" t="str">
        <f t="shared" ref="X111" si="436">IF(W111="","",IF(W111&lt;EOMONTH(W98,0),"",W111+1))</f>
        <v/>
      </c>
      <c r="Y111" s="15"/>
      <c r="Z111" s="36" t="str">
        <f>IF(AF109&gt;=EOMONTH(Z98,0),"",AF109+1)</f>
        <v/>
      </c>
      <c r="AA111" s="29" t="str">
        <f>IF(Z111="","",IF(Z111&gt;EOMONTH(Z98,0),"",Z111+1))</f>
        <v/>
      </c>
      <c r="AB111" s="29" t="str">
        <f t="shared" ref="AB111" si="437">IF(AA111="","",IF(AA111&lt;EOMONTH(AA98,0),"",AA111+1))</f>
        <v/>
      </c>
      <c r="AC111" s="29" t="str">
        <f t="shared" ref="AC111" si="438">IF(AB111="","",IF(AB111&lt;EOMONTH(AB98,0),"",AB111+1))</f>
        <v/>
      </c>
      <c r="AD111" s="29" t="str">
        <f t="shared" ref="AD111" si="439">IF(AC111="","",IF(AC111&lt;EOMONTH(AC98,0),"",AC111+1))</f>
        <v/>
      </c>
      <c r="AE111" s="29" t="str">
        <f t="shared" ref="AE111" si="440">IF(AD111="","",IF(AD111&lt;EOMONTH(AD98,0),"",AD111+1))</f>
        <v/>
      </c>
      <c r="AF111" s="42" t="str">
        <f>IF(AE111="","",IF(AE111&lt;EOMONTH(Z98,0),"",AE111+1))</f>
        <v/>
      </c>
    </row>
    <row r="112" spans="2:32" ht="13.5" customHeight="1" thickBot="1">
      <c r="B112" s="43"/>
      <c r="C112" s="44"/>
      <c r="D112" s="44"/>
      <c r="E112" s="44"/>
      <c r="F112" s="44"/>
      <c r="G112" s="44"/>
      <c r="H112" s="45"/>
      <c r="I112" s="1"/>
      <c r="J112" s="43"/>
      <c r="K112" s="44"/>
      <c r="L112" s="44"/>
      <c r="M112" s="44"/>
      <c r="N112" s="44"/>
      <c r="O112" s="44"/>
      <c r="P112" s="45"/>
      <c r="R112" s="43"/>
      <c r="S112" s="44"/>
      <c r="T112" s="44"/>
      <c r="U112" s="44"/>
      <c r="V112" s="44"/>
      <c r="W112" s="44"/>
      <c r="X112" s="45"/>
      <c r="Y112" s="1"/>
      <c r="Z112" s="43"/>
      <c r="AA112" s="44"/>
      <c r="AB112" s="44"/>
      <c r="AC112" s="44"/>
      <c r="AD112" s="44"/>
      <c r="AE112" s="44"/>
      <c r="AF112" s="45"/>
    </row>
    <row r="113" spans="2:34" ht="13.5" customHeight="1">
      <c r="B113" s="17" t="s">
        <v>10</v>
      </c>
      <c r="C113" s="17"/>
      <c r="D113" s="17"/>
      <c r="E113" s="17"/>
      <c r="F113" s="17">
        <f>COUNTIF(B101:H112,"P")*4</f>
        <v>28</v>
      </c>
      <c r="G113" s="17"/>
      <c r="H113" s="17"/>
      <c r="I113" s="1"/>
      <c r="J113" s="17" t="s">
        <v>10</v>
      </c>
      <c r="K113" s="17"/>
      <c r="L113" s="17"/>
      <c r="M113" s="17"/>
      <c r="N113" s="17">
        <f>COUNTIF(J101:P112,"P")*4</f>
        <v>60</v>
      </c>
      <c r="O113" s="17"/>
      <c r="P113" s="17"/>
      <c r="R113" s="17" t="s">
        <v>10</v>
      </c>
      <c r="S113" s="17"/>
      <c r="T113" s="17"/>
      <c r="U113" s="17"/>
      <c r="V113" s="17">
        <f>COUNTIF(R101:X112,"P")*4</f>
        <v>56</v>
      </c>
      <c r="W113" s="17"/>
      <c r="X113" s="17"/>
      <c r="Y113" s="1"/>
      <c r="Z113" s="17" t="s">
        <v>10</v>
      </c>
      <c r="AA113" s="17"/>
      <c r="AB113" s="17"/>
      <c r="AC113" s="17"/>
      <c r="AD113" s="17">
        <f>COUNTIF(Z101:AF112,"P")*4</f>
        <v>24</v>
      </c>
      <c r="AE113" s="17"/>
      <c r="AF113" s="17"/>
      <c r="AG113" t="s">
        <v>9</v>
      </c>
      <c r="AH113">
        <f>SUM(F113:AD113)</f>
        <v>168</v>
      </c>
    </row>
    <row r="114" spans="2:34" ht="13.5" customHeight="1">
      <c r="B114" s="17" t="s">
        <v>11</v>
      </c>
      <c r="C114" s="17"/>
      <c r="D114" s="17"/>
      <c r="E114" s="17"/>
      <c r="F114" s="17">
        <f>COUNTIF(B101:H112,"T")*4</f>
        <v>8</v>
      </c>
      <c r="G114" s="17"/>
      <c r="H114" s="17"/>
      <c r="I114" s="1"/>
      <c r="J114" s="17" t="s">
        <v>11</v>
      </c>
      <c r="K114" s="17"/>
      <c r="L114" s="17"/>
      <c r="M114" s="17"/>
      <c r="N114" s="17">
        <f>COUNTIF(J101:P112,"T")*4</f>
        <v>16</v>
      </c>
      <c r="O114" s="17"/>
      <c r="P114" s="17"/>
      <c r="R114" s="17" t="s">
        <v>11</v>
      </c>
      <c r="S114" s="17"/>
      <c r="T114" s="17"/>
      <c r="U114" s="17"/>
      <c r="V114" s="17">
        <f>COUNTIF(R101:X112,"T")*4</f>
        <v>24</v>
      </c>
      <c r="W114" s="17"/>
      <c r="X114" s="17"/>
      <c r="Y114" s="1"/>
      <c r="Z114" s="17" t="s">
        <v>11</v>
      </c>
      <c r="AA114" s="17"/>
      <c r="AB114" s="17"/>
      <c r="AC114" s="17"/>
      <c r="AD114" s="17">
        <f>COUNTIF(Z101:AF112,"T")*4</f>
        <v>8</v>
      </c>
      <c r="AE114" s="17"/>
      <c r="AF114" s="17"/>
      <c r="AG114" t="s">
        <v>2</v>
      </c>
      <c r="AH114">
        <f>SUM(F114:AD114)</f>
        <v>56</v>
      </c>
    </row>
    <row r="115" spans="2:34" ht="13.5" customHeight="1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>
      <c r="B116" s="4"/>
      <c r="C116" s="4"/>
      <c r="D116" s="4"/>
      <c r="E116" s="4"/>
      <c r="F116" s="4"/>
      <c r="G116" s="4"/>
      <c r="H116" s="4"/>
      <c r="I116" s="7"/>
    </row>
    <row r="117" spans="2:34" ht="13.5" customHeight="1" thickBot="1">
      <c r="B117" s="91"/>
      <c r="C117" s="91"/>
      <c r="D117" s="91"/>
      <c r="E117" s="91"/>
      <c r="F117" s="91"/>
      <c r="G117" s="91"/>
      <c r="H117" s="91"/>
      <c r="I117" s="7"/>
      <c r="J117" s="92" t="s">
        <v>4</v>
      </c>
      <c r="K117" s="93"/>
      <c r="L117" s="93"/>
      <c r="M117" s="93"/>
      <c r="N117" s="93"/>
      <c r="O117" s="93"/>
      <c r="P117" s="93"/>
      <c r="Q117" s="93"/>
      <c r="R117" s="94"/>
      <c r="S117" s="3"/>
      <c r="AC117" s="18"/>
      <c r="AD117" s="18"/>
      <c r="AE117" s="18"/>
    </row>
    <row r="118" spans="2:34" ht="13.5" customHeight="1">
      <c r="J118" s="84" t="s">
        <v>5</v>
      </c>
      <c r="K118" s="85"/>
      <c r="L118" s="85"/>
      <c r="M118" s="85"/>
      <c r="N118" s="85"/>
      <c r="O118" s="85"/>
      <c r="P118" s="85"/>
      <c r="Q118" s="86"/>
      <c r="R118" s="51" t="s">
        <v>9</v>
      </c>
      <c r="S118" s="3"/>
      <c r="T118" s="90" t="s">
        <v>32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</row>
    <row r="119" spans="2:34" ht="13.5" customHeight="1">
      <c r="J119" s="84" t="s">
        <v>6</v>
      </c>
      <c r="K119" s="85"/>
      <c r="L119" s="85"/>
      <c r="M119" s="85"/>
      <c r="N119" s="85"/>
      <c r="O119" s="85"/>
      <c r="P119" s="85"/>
      <c r="Q119" s="86"/>
      <c r="R119" s="32" t="s">
        <v>2</v>
      </c>
      <c r="S119" s="6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4" ht="13.5" customHeight="1">
      <c r="J120" s="84" t="s">
        <v>7</v>
      </c>
      <c r="K120" s="85"/>
      <c r="L120" s="85"/>
      <c r="M120" s="85"/>
      <c r="N120" s="85"/>
      <c r="O120" s="85"/>
      <c r="P120" s="85"/>
      <c r="Q120" s="86"/>
      <c r="R120" s="50" t="s">
        <v>27</v>
      </c>
      <c r="S120" s="3"/>
    </row>
    <row r="121" spans="2:34" ht="13.5" customHeight="1">
      <c r="J121" s="84" t="s">
        <v>8</v>
      </c>
      <c r="K121" s="85"/>
      <c r="L121" s="85"/>
      <c r="M121" s="85"/>
      <c r="N121" s="85"/>
      <c r="O121" s="85"/>
      <c r="P121" s="85"/>
      <c r="Q121" s="86"/>
      <c r="R121" s="49" t="s">
        <v>28</v>
      </c>
      <c r="S121" s="3"/>
    </row>
    <row r="122" spans="2:34" ht="13.5" customHeight="1">
      <c r="J122" s="84" t="s">
        <v>26</v>
      </c>
      <c r="K122" s="85"/>
      <c r="L122" s="85"/>
      <c r="M122" s="85"/>
      <c r="N122" s="85"/>
      <c r="O122" s="85"/>
      <c r="P122" s="85"/>
      <c r="Q122" s="86"/>
      <c r="R122" s="54" t="s">
        <v>30</v>
      </c>
      <c r="S122" s="3"/>
    </row>
    <row r="123" spans="2:34" ht="13.5" customHeight="1" thickBot="1">
      <c r="J123" s="87" t="s">
        <v>18</v>
      </c>
      <c r="K123" s="88"/>
      <c r="L123" s="88"/>
      <c r="M123" s="88"/>
      <c r="N123" s="88"/>
      <c r="O123" s="88"/>
      <c r="P123" s="88"/>
      <c r="Q123" s="89"/>
      <c r="R123" s="52" t="s">
        <v>29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>
      <c r="S124" s="5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</row>
    <row r="125" spans="2:34" ht="13.5" customHeight="1" thickBot="1">
      <c r="J125" s="22" t="s">
        <v>13</v>
      </c>
      <c r="K125" s="23"/>
      <c r="L125" s="23"/>
      <c r="M125" s="23"/>
      <c r="N125" s="23"/>
      <c r="O125" s="79">
        <f>SUMIF(AG23:AG114,"P",AH23:AH114)</f>
        <v>1288</v>
      </c>
      <c r="P125" s="79"/>
      <c r="Q125" s="79"/>
      <c r="R125" s="80"/>
      <c r="T125" s="90" t="s">
        <v>33</v>
      </c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 spans="2:34" ht="13.5" customHeight="1" thickBot="1">
      <c r="J126" s="19" t="s">
        <v>14</v>
      </c>
      <c r="K126" s="20"/>
      <c r="L126" s="20"/>
      <c r="M126" s="20"/>
      <c r="N126" s="20"/>
      <c r="O126" s="79">
        <f>SUMIF(AG17:AG115,"T",AH17:AH115)</f>
        <v>552</v>
      </c>
      <c r="P126" s="79"/>
      <c r="Q126" s="79"/>
      <c r="R126" s="80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</sheetData>
  <mergeCells count="38">
    <mergeCell ref="T125:AE125"/>
    <mergeCell ref="B44:H44"/>
    <mergeCell ref="J44:P44"/>
    <mergeCell ref="R44:X44"/>
    <mergeCell ref="Z44:AF44"/>
    <mergeCell ref="T118:AE118"/>
    <mergeCell ref="B62:H62"/>
    <mergeCell ref="J62:P62"/>
    <mergeCell ref="R62:X62"/>
    <mergeCell ref="Z62:AF62"/>
    <mergeCell ref="B98:H98"/>
    <mergeCell ref="J98:P98"/>
    <mergeCell ref="R98:X98"/>
    <mergeCell ref="Z98:AF98"/>
    <mergeCell ref="J118:Q118"/>
    <mergeCell ref="J8:P8"/>
    <mergeCell ref="R8:X8"/>
    <mergeCell ref="Z8:AF8"/>
    <mergeCell ref="B26:H26"/>
    <mergeCell ref="J26:P26"/>
    <mergeCell ref="R26:X26"/>
    <mergeCell ref="Z26:AF26"/>
    <mergeCell ref="B2:AC2"/>
    <mergeCell ref="O126:R126"/>
    <mergeCell ref="B80:H80"/>
    <mergeCell ref="J80:P80"/>
    <mergeCell ref="R80:X80"/>
    <mergeCell ref="Z80:AF80"/>
    <mergeCell ref="O125:R125"/>
    <mergeCell ref="J120:Q120"/>
    <mergeCell ref="J121:Q121"/>
    <mergeCell ref="J123:Q123"/>
    <mergeCell ref="T124:AE124"/>
    <mergeCell ref="B117:H117"/>
    <mergeCell ref="J119:Q119"/>
    <mergeCell ref="J117:R117"/>
    <mergeCell ref="J122:Q122"/>
    <mergeCell ref="B8:H8"/>
  </mergeCells>
  <conditionalFormatting sqref="AK11:XFD12 AG11:AI12 AG13:XFD15 AG16:AG21 AJ16:XFD16 AK17:XFD21 B22:H22 B11:Y21 J22:P22 R22:X22 Z11:AF22 B40:H40 B29:Y39 J40:P40 R40:X40 Z29:AF40 B58:H58 B47:Y57 J58:P58 R58:X58 Z47:AF58 B76:H76 B65:Y75 J76:P76 R76:X76 Z65:AF76 B94:H94 B83:Y93 J94:P94 R94:X94 Z83:AF94 B112:H112 B101:Y111 J112:P112 R112:X112 Z101:AF112">
    <cfRule type="containsText" dxfId="49" priority="1046" operator="containsText" text="P">
      <formula>NOT(ISERROR(SEARCH("P",B11)))</formula>
    </cfRule>
    <cfRule type="cellIs" dxfId="48" priority="1047" operator="equal">
      <formula>"T"</formula>
    </cfRule>
    <cfRule type="cellIs" dxfId="47" priority="1048" operator="equal">
      <formula>"FC"</formula>
    </cfRule>
    <cfRule type="cellIs" dxfId="46" priority="1049" operator="equal">
      <formula>"FI"</formula>
    </cfRule>
    <cfRule type="cellIs" dxfId="45" priority="1050" operator="equal">
      <formula>"R"</formula>
    </cfRule>
  </conditionalFormatting>
  <pageMargins left="0.25" right="0.25" top="0.75" bottom="0.75" header="0.3" footer="0.3"/>
  <pageSetup paperSize="9"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6"/>
  <sheetViews>
    <sheetView showGridLines="0" zoomScaleNormal="100" workbookViewId="0">
      <selection activeCell="P12" sqref="P12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3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1" t="s">
        <v>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50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>
      <c r="B6" s="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49</v>
      </c>
      <c r="Q6" s="1"/>
      <c r="R6" s="1"/>
      <c r="S6" s="1"/>
      <c r="T6" s="1"/>
      <c r="U6" s="1"/>
      <c r="V6" s="1"/>
      <c r="W6" s="1"/>
      <c r="X6" s="1"/>
      <c r="Y6" s="1"/>
    </row>
    <row r="7" spans="2:37" ht="13.5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>
      <c r="B8" s="95">
        <v>43647</v>
      </c>
      <c r="C8" s="96"/>
      <c r="D8" s="96"/>
      <c r="E8" s="96"/>
      <c r="F8" s="96"/>
      <c r="G8" s="96"/>
      <c r="H8" s="97"/>
      <c r="I8" s="47"/>
      <c r="J8" s="81">
        <f>C9+1</f>
        <v>43678</v>
      </c>
      <c r="K8" s="82"/>
      <c r="L8" s="82"/>
      <c r="M8" s="82"/>
      <c r="N8" s="82"/>
      <c r="O8" s="82"/>
      <c r="P8" s="83"/>
      <c r="Q8" s="3"/>
      <c r="R8" s="81">
        <f>K9+1</f>
        <v>43709</v>
      </c>
      <c r="S8" s="82"/>
      <c r="T8" s="82"/>
      <c r="U8" s="82"/>
      <c r="V8" s="82"/>
      <c r="W8" s="82"/>
      <c r="X8" s="83"/>
      <c r="Y8" s="47"/>
      <c r="Z8" s="81">
        <f>S9+1</f>
        <v>43739</v>
      </c>
      <c r="AA8" s="82"/>
      <c r="AB8" s="82"/>
      <c r="AC8" s="82"/>
      <c r="AD8" s="82"/>
      <c r="AE8" s="82"/>
      <c r="AF8" s="83"/>
      <c r="AH8" s="26"/>
    </row>
    <row r="9" spans="2:37" ht="13.5" hidden="1" customHeight="1" thickBot="1">
      <c r="B9" s="33">
        <f>WEEKDAY(B8)</f>
        <v>2</v>
      </c>
      <c r="C9" s="34">
        <f>EOMONTH(B8,0)</f>
        <v>43677</v>
      </c>
      <c r="D9" s="24"/>
      <c r="E9" s="24"/>
      <c r="F9" s="24"/>
      <c r="G9" s="24"/>
      <c r="H9" s="8"/>
      <c r="I9" s="47"/>
      <c r="J9" s="33">
        <f>WEEKDAY(J8)</f>
        <v>5</v>
      </c>
      <c r="K9" s="34">
        <f>EOMONTH(J8,0)</f>
        <v>43708</v>
      </c>
      <c r="L9" s="24"/>
      <c r="M9" s="24"/>
      <c r="N9" s="24"/>
      <c r="O9" s="24"/>
      <c r="P9" s="8"/>
      <c r="Q9" s="3"/>
      <c r="R9" s="33">
        <f>WEEKDAY(R8)</f>
        <v>1</v>
      </c>
      <c r="S9" s="34">
        <f>EOMONTH(R8,0)</f>
        <v>43738</v>
      </c>
      <c r="T9" s="24"/>
      <c r="U9" s="24"/>
      <c r="V9" s="24"/>
      <c r="W9" s="24"/>
      <c r="X9" s="8"/>
      <c r="Y9" s="47"/>
      <c r="Z9" s="33">
        <f>WEEKDAY(Z8)</f>
        <v>3</v>
      </c>
      <c r="AA9" s="34">
        <f>EOMONTH(Z8,0)</f>
        <v>43769</v>
      </c>
      <c r="AB9" s="24"/>
      <c r="AC9" s="24"/>
      <c r="AD9" s="24"/>
      <c r="AE9" s="24"/>
      <c r="AF9" s="8"/>
      <c r="AI9" s="25"/>
      <c r="AJ9" s="26"/>
      <c r="AK9" s="26"/>
    </row>
    <row r="10" spans="2:37" ht="13.5" customHeight="1">
      <c r="B10" s="35" t="s">
        <v>0</v>
      </c>
      <c r="C10" s="9" t="s">
        <v>1</v>
      </c>
      <c r="D10" s="9" t="s">
        <v>2</v>
      </c>
      <c r="E10" s="9" t="s">
        <v>3</v>
      </c>
      <c r="F10" s="9" t="s">
        <v>3</v>
      </c>
      <c r="G10" s="9" t="s">
        <v>1</v>
      </c>
      <c r="H10" s="12" t="s">
        <v>1</v>
      </c>
      <c r="I10" s="47"/>
      <c r="J10" s="35" t="s">
        <v>0</v>
      </c>
      <c r="K10" s="9" t="s">
        <v>1</v>
      </c>
      <c r="L10" s="9" t="s">
        <v>2</v>
      </c>
      <c r="M10" s="9" t="s">
        <v>3</v>
      </c>
      <c r="N10" s="9" t="s">
        <v>3</v>
      </c>
      <c r="O10" s="9" t="s">
        <v>1</v>
      </c>
      <c r="P10" s="12" t="s">
        <v>1</v>
      </c>
      <c r="Q10" s="3"/>
      <c r="R10" s="35" t="s">
        <v>0</v>
      </c>
      <c r="S10" s="9" t="s">
        <v>1</v>
      </c>
      <c r="T10" s="9" t="s">
        <v>2</v>
      </c>
      <c r="U10" s="9" t="s">
        <v>3</v>
      </c>
      <c r="V10" s="9" t="s">
        <v>3</v>
      </c>
      <c r="W10" s="9" t="s">
        <v>1</v>
      </c>
      <c r="X10" s="12" t="s">
        <v>1</v>
      </c>
      <c r="Y10" s="47"/>
      <c r="Z10" s="35" t="s">
        <v>0</v>
      </c>
      <c r="AA10" s="9" t="s">
        <v>1</v>
      </c>
      <c r="AB10" s="9" t="s">
        <v>2</v>
      </c>
      <c r="AC10" s="9" t="s">
        <v>3</v>
      </c>
      <c r="AD10" s="9" t="s">
        <v>3</v>
      </c>
      <c r="AE10" s="9" t="s">
        <v>1</v>
      </c>
      <c r="AF10" s="12" t="s">
        <v>1</v>
      </c>
      <c r="AI10" s="25"/>
    </row>
    <row r="11" spans="2:37" s="13" customFormat="1" ht="13.5" customHeight="1">
      <c r="B11" s="36" t="str">
        <f>IF(B9=1,B8,"")</f>
        <v/>
      </c>
      <c r="C11" s="27">
        <v>1</v>
      </c>
      <c r="D11" s="27">
        <f>IF(C11="",IF(B9=3,B8,""),C11+1)</f>
        <v>2</v>
      </c>
      <c r="E11" s="27">
        <f>IF(D11="",IF(B9=4,B8,""),D11+1)</f>
        <v>3</v>
      </c>
      <c r="F11" s="27">
        <f>IF(E11="",IF(B9=5,B8,""),E11+1)</f>
        <v>4</v>
      </c>
      <c r="G11" s="27">
        <f>IF(F11="",IF(B9=6,B8,""),F11+1)</f>
        <v>5</v>
      </c>
      <c r="H11" s="37">
        <f>IF(G11="",IF(B9=7,B8,""),G11+1)</f>
        <v>6</v>
      </c>
      <c r="I11" s="14"/>
      <c r="J11" s="36"/>
      <c r="K11" s="27" t="str">
        <f>IF(J11="",IF(J9=2,J8,""),J11+1)</f>
        <v/>
      </c>
      <c r="L11" s="27" t="str">
        <f>IF(K11="",IF(J9=3,J8,""),K11+1)</f>
        <v/>
      </c>
      <c r="M11" s="27" t="str">
        <f>IF(L11="",IF(J9=4,J8,""),L11+1)</f>
        <v/>
      </c>
      <c r="N11" s="27">
        <v>1</v>
      </c>
      <c r="O11" s="27">
        <f>IF(N11="",IF(J9=6,J8,""),N11+1)</f>
        <v>2</v>
      </c>
      <c r="P11" s="37">
        <f>IF(O11="",IF(J9=7,J8,""),O11+1)</f>
        <v>3</v>
      </c>
      <c r="Q11" s="15"/>
      <c r="R11" s="36">
        <v>1</v>
      </c>
      <c r="S11" s="27">
        <f>IF(R11="",IF(R9=2,R8,""),R11+1)</f>
        <v>2</v>
      </c>
      <c r="T11" s="27">
        <f>IF(S11="",IF(R9=3,R8,""),S11+1)</f>
        <v>3</v>
      </c>
      <c r="U11" s="27">
        <f>IF(T11="",IF(R9=4,R8,""),T11+1)</f>
        <v>4</v>
      </c>
      <c r="V11" s="27">
        <f>IF(U11="",IF(R9=5,R8,""),U11+1)</f>
        <v>5</v>
      </c>
      <c r="W11" s="27">
        <f>IF(V11="",IF(R9=6,R8,""),V11+1)</f>
        <v>6</v>
      </c>
      <c r="X11" s="37">
        <f>IF(W11="",IF(R9=7,R8,""),W11+1)</f>
        <v>7</v>
      </c>
      <c r="Y11" s="15"/>
      <c r="Z11" s="36" t="str">
        <f>IF(Z9=1,Z8,"")</f>
        <v/>
      </c>
      <c r="AA11" s="27" t="str">
        <f>IF(Z11="",IF(Z9=2,Z8,""),Z11+1)</f>
        <v/>
      </c>
      <c r="AB11" s="27">
        <v>1</v>
      </c>
      <c r="AC11" s="27">
        <f>IF(AB11="",IF(Z9=4,Z8,""),AB11+1)</f>
        <v>2</v>
      </c>
      <c r="AD11" s="27">
        <f>IF(AC11="",IF(Z9=5,Z8,""),AC11+1)</f>
        <v>3</v>
      </c>
      <c r="AE11" s="27">
        <f>IF(AD11="",IF(Z9=6,Z8,""),AD11+1)</f>
        <v>4</v>
      </c>
      <c r="AF11" s="37">
        <f>IF(AE11="",IF(Z9=7,Z8,""),AE11+1)</f>
        <v>5</v>
      </c>
      <c r="AJ11"/>
    </row>
    <row r="12" spans="2:37" s="13" customFormat="1" ht="13.5" customHeight="1">
      <c r="B12" s="38"/>
      <c r="C12" s="10" t="s">
        <v>2</v>
      </c>
      <c r="D12" s="10" t="s">
        <v>2</v>
      </c>
      <c r="E12" s="10" t="s">
        <v>2</v>
      </c>
      <c r="F12" s="10" t="s">
        <v>2</v>
      </c>
      <c r="G12" s="10" t="s">
        <v>2</v>
      </c>
      <c r="H12" s="39"/>
      <c r="I12" s="14"/>
      <c r="J12" s="38"/>
      <c r="K12" s="10"/>
      <c r="L12" s="10"/>
      <c r="M12" s="10"/>
      <c r="N12" s="10" t="s">
        <v>9</v>
      </c>
      <c r="O12" s="10" t="s">
        <v>9</v>
      </c>
      <c r="P12" s="39"/>
      <c r="Q12" s="15"/>
      <c r="R12" s="38"/>
      <c r="S12" s="10" t="s">
        <v>2</v>
      </c>
      <c r="T12" s="10" t="s">
        <v>9</v>
      </c>
      <c r="U12" s="10" t="s">
        <v>9</v>
      </c>
      <c r="V12" s="10" t="s">
        <v>9</v>
      </c>
      <c r="W12" s="10" t="s">
        <v>9</v>
      </c>
      <c r="X12" s="39"/>
      <c r="Y12" s="15"/>
      <c r="Z12" s="38"/>
      <c r="AA12" s="10"/>
      <c r="AB12" s="10" t="s">
        <v>9</v>
      </c>
      <c r="AC12" s="10" t="s">
        <v>9</v>
      </c>
      <c r="AD12" s="10" t="s">
        <v>9</v>
      </c>
      <c r="AE12" s="10" t="s">
        <v>9</v>
      </c>
      <c r="AF12" s="39"/>
      <c r="AJ12"/>
    </row>
    <row r="13" spans="2:37" s="13" customFormat="1" ht="13.5" customHeight="1">
      <c r="B13" s="36">
        <f>H11+1</f>
        <v>7</v>
      </c>
      <c r="C13" s="28">
        <f>B13+1</f>
        <v>8</v>
      </c>
      <c r="D13" s="28">
        <f t="shared" ref="D13:H17" si="0">C13+1</f>
        <v>9</v>
      </c>
      <c r="E13" s="28">
        <f t="shared" si="0"/>
        <v>10</v>
      </c>
      <c r="F13" s="28">
        <f t="shared" si="0"/>
        <v>11</v>
      </c>
      <c r="G13" s="28">
        <f t="shared" si="0"/>
        <v>12</v>
      </c>
      <c r="H13" s="37">
        <f t="shared" si="0"/>
        <v>13</v>
      </c>
      <c r="I13" s="14"/>
      <c r="J13" s="36">
        <f>P11+1</f>
        <v>4</v>
      </c>
      <c r="K13" s="28">
        <f>J13+1</f>
        <v>5</v>
      </c>
      <c r="L13" s="28">
        <f t="shared" ref="L13:P13" si="1">K13+1</f>
        <v>6</v>
      </c>
      <c r="M13" s="28">
        <f t="shared" si="1"/>
        <v>7</v>
      </c>
      <c r="N13" s="28">
        <f t="shared" si="1"/>
        <v>8</v>
      </c>
      <c r="O13" s="28">
        <f t="shared" si="1"/>
        <v>9</v>
      </c>
      <c r="P13" s="37">
        <f t="shared" si="1"/>
        <v>10</v>
      </c>
      <c r="Q13" s="15"/>
      <c r="R13" s="36">
        <f>X11+1</f>
        <v>8</v>
      </c>
      <c r="S13" s="28">
        <f>R13+1</f>
        <v>9</v>
      </c>
      <c r="T13" s="28">
        <f t="shared" ref="T13:X13" si="2">S13+1</f>
        <v>10</v>
      </c>
      <c r="U13" s="28">
        <f t="shared" si="2"/>
        <v>11</v>
      </c>
      <c r="V13" s="28">
        <f t="shared" si="2"/>
        <v>12</v>
      </c>
      <c r="W13" s="28">
        <f t="shared" si="2"/>
        <v>13</v>
      </c>
      <c r="X13" s="37">
        <f t="shared" si="2"/>
        <v>14</v>
      </c>
      <c r="Y13" s="16"/>
      <c r="Z13" s="36">
        <f>AF11+1</f>
        <v>6</v>
      </c>
      <c r="AA13" s="28">
        <f>Z13+1</f>
        <v>7</v>
      </c>
      <c r="AB13" s="28">
        <f t="shared" ref="AB13:AF13" si="3">AA13+1</f>
        <v>8</v>
      </c>
      <c r="AC13" s="28">
        <f t="shared" si="3"/>
        <v>9</v>
      </c>
      <c r="AD13" s="28">
        <f t="shared" si="3"/>
        <v>10</v>
      </c>
      <c r="AE13" s="28">
        <f t="shared" si="3"/>
        <v>11</v>
      </c>
      <c r="AF13" s="37">
        <f t="shared" si="3"/>
        <v>12</v>
      </c>
    </row>
    <row r="14" spans="2:37" s="13" customFormat="1" ht="13.5" customHeight="1">
      <c r="B14" s="40"/>
      <c r="C14" s="11" t="s">
        <v>2</v>
      </c>
      <c r="D14" s="11" t="s">
        <v>2</v>
      </c>
      <c r="E14" s="11" t="s">
        <v>2</v>
      </c>
      <c r="F14" s="11" t="s">
        <v>2</v>
      </c>
      <c r="G14" s="11" t="s">
        <v>2</v>
      </c>
      <c r="H14" s="41"/>
      <c r="I14" s="14"/>
      <c r="J14" s="40"/>
      <c r="K14" s="11" t="s">
        <v>2</v>
      </c>
      <c r="L14" s="11" t="s">
        <v>9</v>
      </c>
      <c r="M14" s="11" t="s">
        <v>9</v>
      </c>
      <c r="N14" s="11" t="s">
        <v>9</v>
      </c>
      <c r="O14" s="11" t="s">
        <v>9</v>
      </c>
      <c r="P14" s="41"/>
      <c r="Q14" s="15"/>
      <c r="R14" s="40"/>
      <c r="S14" s="11" t="s">
        <v>2</v>
      </c>
      <c r="T14" s="11" t="s">
        <v>9</v>
      </c>
      <c r="U14" s="11" t="s">
        <v>9</v>
      </c>
      <c r="V14" s="11" t="s">
        <v>9</v>
      </c>
      <c r="W14" s="11" t="s">
        <v>9</v>
      </c>
      <c r="X14" s="41"/>
      <c r="Y14" s="16"/>
      <c r="Z14" s="40"/>
      <c r="AA14" s="11" t="s">
        <v>2</v>
      </c>
      <c r="AB14" s="11" t="s">
        <v>9</v>
      </c>
      <c r="AC14" s="11" t="s">
        <v>9</v>
      </c>
      <c r="AD14" s="11" t="s">
        <v>9</v>
      </c>
      <c r="AE14" s="11" t="s">
        <v>9</v>
      </c>
      <c r="AF14" s="41"/>
    </row>
    <row r="15" spans="2:37" s="13" customFormat="1" ht="13.5" customHeight="1">
      <c r="B15" s="36">
        <f>H13+1</f>
        <v>14</v>
      </c>
      <c r="C15" s="28">
        <f>B15+1</f>
        <v>15</v>
      </c>
      <c r="D15" s="28">
        <f t="shared" si="0"/>
        <v>16</v>
      </c>
      <c r="E15" s="28">
        <f t="shared" si="0"/>
        <v>17</v>
      </c>
      <c r="F15" s="28">
        <f t="shared" si="0"/>
        <v>18</v>
      </c>
      <c r="G15" s="28">
        <f t="shared" si="0"/>
        <v>19</v>
      </c>
      <c r="H15" s="37">
        <f t="shared" si="0"/>
        <v>20</v>
      </c>
      <c r="I15" s="14"/>
      <c r="J15" s="36">
        <f>P13+1</f>
        <v>11</v>
      </c>
      <c r="K15" s="28">
        <f>J15+1</f>
        <v>12</v>
      </c>
      <c r="L15" s="28">
        <f t="shared" ref="L15:P15" si="4">K15+1</f>
        <v>13</v>
      </c>
      <c r="M15" s="28">
        <f t="shared" si="4"/>
        <v>14</v>
      </c>
      <c r="N15" s="28">
        <f t="shared" si="4"/>
        <v>15</v>
      </c>
      <c r="O15" s="28">
        <f t="shared" si="4"/>
        <v>16</v>
      </c>
      <c r="P15" s="37">
        <f t="shared" si="4"/>
        <v>17</v>
      </c>
      <c r="Q15" s="15"/>
      <c r="R15" s="36">
        <f>X13+1</f>
        <v>15</v>
      </c>
      <c r="S15" s="28">
        <f>R15+1</f>
        <v>16</v>
      </c>
      <c r="T15" s="28">
        <f t="shared" ref="T15:X15" si="5">S15+1</f>
        <v>17</v>
      </c>
      <c r="U15" s="28">
        <f t="shared" si="5"/>
        <v>18</v>
      </c>
      <c r="V15" s="28">
        <f t="shared" si="5"/>
        <v>19</v>
      </c>
      <c r="W15" s="28">
        <f t="shared" si="5"/>
        <v>20</v>
      </c>
      <c r="X15" s="37">
        <f t="shared" si="5"/>
        <v>21</v>
      </c>
      <c r="Y15" s="16"/>
      <c r="Z15" s="36">
        <f>AF13+1</f>
        <v>13</v>
      </c>
      <c r="AA15" s="28">
        <f>Z15+1</f>
        <v>14</v>
      </c>
      <c r="AB15" s="28">
        <f t="shared" ref="AB15:AF15" si="6">AA15+1</f>
        <v>15</v>
      </c>
      <c r="AC15" s="28">
        <f t="shared" si="6"/>
        <v>16</v>
      </c>
      <c r="AD15" s="28">
        <f t="shared" si="6"/>
        <v>17</v>
      </c>
      <c r="AE15" s="28">
        <f t="shared" si="6"/>
        <v>18</v>
      </c>
      <c r="AF15" s="37">
        <f t="shared" si="6"/>
        <v>19</v>
      </c>
    </row>
    <row r="16" spans="2:37" s="13" customFormat="1" ht="13.5" customHeight="1">
      <c r="B16" s="40"/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9</v>
      </c>
      <c r="H16" s="41"/>
      <c r="I16" s="14"/>
      <c r="J16" s="40"/>
      <c r="K16" s="11" t="s">
        <v>2</v>
      </c>
      <c r="L16" s="11" t="s">
        <v>9</v>
      </c>
      <c r="M16" s="11" t="s">
        <v>9</v>
      </c>
      <c r="N16" s="11" t="s">
        <v>9</v>
      </c>
      <c r="O16" s="11" t="s">
        <v>9</v>
      </c>
      <c r="P16" s="41"/>
      <c r="Q16" s="15"/>
      <c r="R16" s="40"/>
      <c r="S16" s="11" t="s">
        <v>2</v>
      </c>
      <c r="T16" s="11" t="s">
        <v>9</v>
      </c>
      <c r="U16" s="11" t="s">
        <v>9</v>
      </c>
      <c r="V16" s="11" t="s">
        <v>2</v>
      </c>
      <c r="W16" s="11" t="s">
        <v>9</v>
      </c>
      <c r="X16" s="41"/>
      <c r="Y16" s="16"/>
      <c r="Z16" s="40"/>
      <c r="AA16" s="11" t="s">
        <v>2</v>
      </c>
      <c r="AB16" s="11" t="s">
        <v>9</v>
      </c>
      <c r="AC16" s="11" t="s">
        <v>9</v>
      </c>
      <c r="AD16" s="11" t="s">
        <v>9</v>
      </c>
      <c r="AE16" s="11" t="s">
        <v>9</v>
      </c>
      <c r="AF16" s="41"/>
    </row>
    <row r="17" spans="2:36" s="13" customFormat="1" ht="13.5" customHeight="1">
      <c r="B17" s="36">
        <f>H15+1</f>
        <v>21</v>
      </c>
      <c r="C17" s="28">
        <f>B17+1</f>
        <v>22</v>
      </c>
      <c r="D17" s="28">
        <f t="shared" si="0"/>
        <v>23</v>
      </c>
      <c r="E17" s="28">
        <f t="shared" si="0"/>
        <v>24</v>
      </c>
      <c r="F17" s="28">
        <f t="shared" si="0"/>
        <v>25</v>
      </c>
      <c r="G17" s="28">
        <f t="shared" si="0"/>
        <v>26</v>
      </c>
      <c r="H17" s="37">
        <f t="shared" si="0"/>
        <v>27</v>
      </c>
      <c r="I17" s="14"/>
      <c r="J17" s="36">
        <f>P15+1</f>
        <v>18</v>
      </c>
      <c r="K17" s="28">
        <f>J17+1</f>
        <v>19</v>
      </c>
      <c r="L17" s="28">
        <f t="shared" ref="L17:P17" si="7">K17+1</f>
        <v>20</v>
      </c>
      <c r="M17" s="28">
        <f t="shared" si="7"/>
        <v>21</v>
      </c>
      <c r="N17" s="28">
        <f t="shared" si="7"/>
        <v>22</v>
      </c>
      <c r="O17" s="28">
        <f t="shared" si="7"/>
        <v>23</v>
      </c>
      <c r="P17" s="37">
        <f t="shared" si="7"/>
        <v>24</v>
      </c>
      <c r="Q17" s="15"/>
      <c r="R17" s="36">
        <f>X15+1</f>
        <v>22</v>
      </c>
      <c r="S17" s="28">
        <f>R17+1</f>
        <v>23</v>
      </c>
      <c r="T17" s="28">
        <f t="shared" ref="T17:X17" si="8">S17+1</f>
        <v>24</v>
      </c>
      <c r="U17" s="28">
        <f t="shared" si="8"/>
        <v>25</v>
      </c>
      <c r="V17" s="28">
        <f t="shared" si="8"/>
        <v>26</v>
      </c>
      <c r="W17" s="28">
        <f t="shared" si="8"/>
        <v>27</v>
      </c>
      <c r="X17" s="37">
        <f t="shared" si="8"/>
        <v>28</v>
      </c>
      <c r="Y17" s="16"/>
      <c r="Z17" s="36">
        <f>AF15+1</f>
        <v>20</v>
      </c>
      <c r="AA17" s="28">
        <f>Z17+1</f>
        <v>21</v>
      </c>
      <c r="AB17" s="28">
        <f t="shared" ref="AB17:AF17" si="9">AA17+1</f>
        <v>22</v>
      </c>
      <c r="AC17" s="28">
        <f t="shared" si="9"/>
        <v>23</v>
      </c>
      <c r="AD17" s="28">
        <f t="shared" si="9"/>
        <v>24</v>
      </c>
      <c r="AE17" s="28">
        <f t="shared" si="9"/>
        <v>25</v>
      </c>
      <c r="AF17" s="37">
        <f t="shared" si="9"/>
        <v>26</v>
      </c>
      <c r="AI17" s="17"/>
      <c r="AJ17" s="4"/>
    </row>
    <row r="18" spans="2:36" s="13" customFormat="1" ht="13.5" customHeight="1">
      <c r="B18" s="40"/>
      <c r="C18" s="11" t="s">
        <v>2</v>
      </c>
      <c r="D18" s="11" t="s">
        <v>9</v>
      </c>
      <c r="E18" s="11" t="s">
        <v>9</v>
      </c>
      <c r="F18" s="11" t="s">
        <v>9</v>
      </c>
      <c r="G18" s="11" t="s">
        <v>9</v>
      </c>
      <c r="H18" s="41"/>
      <c r="I18" s="14"/>
      <c r="J18" s="40"/>
      <c r="K18" s="11" t="s">
        <v>2</v>
      </c>
      <c r="L18" s="11" t="s">
        <v>9</v>
      </c>
      <c r="M18" s="11" t="s">
        <v>9</v>
      </c>
      <c r="N18" s="11" t="s">
        <v>2</v>
      </c>
      <c r="O18" s="11" t="s">
        <v>9</v>
      </c>
      <c r="P18" s="41"/>
      <c r="Q18" s="15"/>
      <c r="R18" s="40"/>
      <c r="S18" s="11" t="s">
        <v>2</v>
      </c>
      <c r="T18" s="11" t="s">
        <v>9</v>
      </c>
      <c r="U18" s="11" t="s">
        <v>9</v>
      </c>
      <c r="V18" s="11" t="s">
        <v>2</v>
      </c>
      <c r="W18" s="11" t="s">
        <v>9</v>
      </c>
      <c r="X18" s="41"/>
      <c r="Y18" s="16"/>
      <c r="Z18" s="40"/>
      <c r="AA18" s="11" t="s">
        <v>2</v>
      </c>
      <c r="AB18" s="11" t="s">
        <v>9</v>
      </c>
      <c r="AC18" s="11" t="s">
        <v>9</v>
      </c>
      <c r="AD18" s="11" t="s">
        <v>2</v>
      </c>
      <c r="AE18" s="11" t="s">
        <v>9</v>
      </c>
      <c r="AF18" s="41"/>
      <c r="AI18" s="17"/>
      <c r="AJ18" s="4"/>
    </row>
    <row r="19" spans="2:36" s="13" customFormat="1" ht="13.5" customHeight="1">
      <c r="B19" s="36">
        <f>IF(H17&gt;EOMONTH(B8,0),"",H17+1)</f>
        <v>28</v>
      </c>
      <c r="C19" s="28">
        <f>IF(B19="","",IF(B19&gt;=C9,"",B19+1))</f>
        <v>29</v>
      </c>
      <c r="D19" s="28">
        <f>IF(C19="","",IF(C19&gt;=C9,"",C19+1))</f>
        <v>30</v>
      </c>
      <c r="E19" s="28">
        <f>IF(D19="","",IF(D19&gt;=EOMONTH(B8,0),"",D19+1))</f>
        <v>31</v>
      </c>
      <c r="F19" s="28"/>
      <c r="G19" s="28" t="str">
        <f>IF(F19="","",IF(F19&gt;=EOMONTH(B8,0),"",F19+1))</f>
        <v/>
      </c>
      <c r="H19" s="37" t="str">
        <f>IF(G19="","",IF(G19&gt;=EOMONTH(B8,0),"",G19+1))</f>
        <v/>
      </c>
      <c r="I19" s="14"/>
      <c r="J19" s="36">
        <f>IF(P17&gt;EOMONTH(J8,0),"",P17+1)</f>
        <v>25</v>
      </c>
      <c r="K19" s="28">
        <f>IF(J19="","",IF(J19&gt;=K9,"",J19+1))</f>
        <v>26</v>
      </c>
      <c r="L19" s="28">
        <f>IF(K19="","",IF(K19&gt;=K9,"",K19+1))</f>
        <v>27</v>
      </c>
      <c r="M19" s="28">
        <f>IF(L19="","",IF(L19&gt;=EOMONTH(J8,0),"",L19+1))</f>
        <v>28</v>
      </c>
      <c r="N19" s="28">
        <f>IF(M19="","",IF(M19&gt;=EOMONTH(J8,0),"",M19+1))</f>
        <v>29</v>
      </c>
      <c r="O19" s="28">
        <f>IF(N19="","",IF(N19&gt;=EOMONTH(J8,0),"",N19+1))</f>
        <v>30</v>
      </c>
      <c r="P19" s="37">
        <f>IF(O19="","",IF(O19&gt;=EOMONTH(J8,0),"",O19+1))</f>
        <v>31</v>
      </c>
      <c r="Q19" s="15"/>
      <c r="R19" s="36">
        <f>IF(X17&gt;EOMONTH(R8,0),"",X17+1)</f>
        <v>29</v>
      </c>
      <c r="S19" s="28">
        <f>IF(R19="","",IF(R19&gt;=S9,"",R19+1))</f>
        <v>30</v>
      </c>
      <c r="T19" s="28"/>
      <c r="U19" s="28"/>
      <c r="V19" s="28" t="str">
        <f>IF(U19="","",IF(U19&gt;=EOMONTH(R8,0),"",U19+1))</f>
        <v/>
      </c>
      <c r="W19" s="28" t="str">
        <f>IF(V19="","",IF(V19&gt;=EOMONTH(R8,0),"",V19+1))</f>
        <v/>
      </c>
      <c r="X19" s="37" t="str">
        <f>IF(W19="","",IF(W19&gt;=EOMONTH(R8,0),"",W19+1))</f>
        <v/>
      </c>
      <c r="Y19" s="16"/>
      <c r="Z19" s="36">
        <f>IF(AF17&gt;EOMONTH(Z8,0),"",AF17+1)</f>
        <v>27</v>
      </c>
      <c r="AA19" s="28">
        <f>IF(Z19="","",IF(Z19&gt;=AA9,"",Z19+1))</f>
        <v>28</v>
      </c>
      <c r="AB19" s="28">
        <f>IF(AA19="","",IF(AA19&gt;=AA9,"",AA19+1))</f>
        <v>29</v>
      </c>
      <c r="AC19" s="28">
        <f>IF(AB19="","",IF(AB19&gt;=EOMONTH(Z8,0),"",AB19+1))</f>
        <v>30</v>
      </c>
      <c r="AD19" s="28">
        <f>IF(AC19="","",IF(AC19&gt;=EOMONTH(Z8,0),"",AC19+1))</f>
        <v>31</v>
      </c>
      <c r="AE19" s="28"/>
      <c r="AF19" s="37" t="str">
        <f>IF(AE19="","",IF(AE19&gt;=EOMONTH(Z8,0),"",AE19+1))</f>
        <v/>
      </c>
      <c r="AI19" s="17"/>
      <c r="AJ19" s="4"/>
    </row>
    <row r="20" spans="2:36" s="13" customFormat="1" ht="13.5" customHeight="1">
      <c r="B20" s="40"/>
      <c r="C20" s="11" t="s">
        <v>2</v>
      </c>
      <c r="D20" s="11" t="s">
        <v>9</v>
      </c>
      <c r="E20" s="11" t="s">
        <v>9</v>
      </c>
      <c r="F20" s="11"/>
      <c r="G20" s="11"/>
      <c r="H20" s="41"/>
      <c r="I20" s="14"/>
      <c r="J20" s="40"/>
      <c r="K20" s="11" t="s">
        <v>2</v>
      </c>
      <c r="L20" s="11" t="s">
        <v>9</v>
      </c>
      <c r="M20" s="11" t="s">
        <v>9</v>
      </c>
      <c r="N20" s="11" t="s">
        <v>2</v>
      </c>
      <c r="O20" s="11" t="s">
        <v>9</v>
      </c>
      <c r="P20" s="41"/>
      <c r="Q20" s="16"/>
      <c r="R20" s="40"/>
      <c r="S20" s="11" t="s">
        <v>2</v>
      </c>
      <c r="T20" s="11"/>
      <c r="U20" s="11"/>
      <c r="V20" s="11"/>
      <c r="W20" s="11"/>
      <c r="X20" s="41"/>
      <c r="Y20" s="15"/>
      <c r="Z20" s="40"/>
      <c r="AA20" s="11" t="s">
        <v>2</v>
      </c>
      <c r="AB20" s="11" t="s">
        <v>9</v>
      </c>
      <c r="AC20" s="11" t="s">
        <v>9</v>
      </c>
      <c r="AD20" s="11" t="s">
        <v>2</v>
      </c>
      <c r="AE20" s="11"/>
      <c r="AF20" s="41"/>
      <c r="AI20" s="17"/>
      <c r="AJ20" s="4"/>
    </row>
    <row r="21" spans="2:36" s="13" customFormat="1" ht="13.5" customHeight="1">
      <c r="B21" s="36" t="str">
        <f>IF(H19&gt;=EOMONTH(B8,0),"",H19+1)</f>
        <v/>
      </c>
      <c r="C21" s="29" t="str">
        <f>IF(B21="","",IF(B21&gt;EOMONTH(B8,0),"",B21+1))</f>
        <v/>
      </c>
      <c r="D21" s="29" t="str">
        <f t="shared" ref="D21:H21" si="10">IF(C21="","",IF(C21&lt;EOMONTH(C8,0),"",C21+1))</f>
        <v/>
      </c>
      <c r="E21" s="29" t="str">
        <f t="shared" si="10"/>
        <v/>
      </c>
      <c r="F21" s="29" t="str">
        <f t="shared" si="10"/>
        <v/>
      </c>
      <c r="G21" s="29" t="str">
        <f t="shared" si="10"/>
        <v/>
      </c>
      <c r="H21" s="42" t="str">
        <f t="shared" si="10"/>
        <v/>
      </c>
      <c r="I21" s="14"/>
      <c r="J21" s="36"/>
      <c r="K21" s="29" t="str">
        <f>IF(J21="","",IF(J21&gt;EOMONTH(J8,0),"",J21+1))</f>
        <v/>
      </c>
      <c r="L21" s="29" t="str">
        <f t="shared" ref="L21:P21" si="11">IF(K21="","",IF(K21&lt;EOMONTH(K8,0),"",K21+1))</f>
        <v/>
      </c>
      <c r="M21" s="29" t="str">
        <f t="shared" si="11"/>
        <v/>
      </c>
      <c r="N21" s="29" t="str">
        <f t="shared" si="11"/>
        <v/>
      </c>
      <c r="O21" s="29" t="str">
        <f t="shared" si="11"/>
        <v/>
      </c>
      <c r="P21" s="42" t="str">
        <f t="shared" si="11"/>
        <v/>
      </c>
      <c r="Q21" s="16"/>
      <c r="R21" s="36" t="str">
        <f>IF(X19&gt;=EOMONTH(R8,0),"",X19+1)</f>
        <v/>
      </c>
      <c r="S21" s="29" t="str">
        <f>IF(R21="","",IF(R21&gt;EOMONTH(R8,0),"",R21+1))</f>
        <v/>
      </c>
      <c r="T21" s="29" t="str">
        <f t="shared" ref="T21:X21" si="12">IF(S21="","",IF(S21&lt;EOMONTH(S8,0),"",S21+1))</f>
        <v/>
      </c>
      <c r="U21" s="29" t="str">
        <f t="shared" si="12"/>
        <v/>
      </c>
      <c r="V21" s="29" t="str">
        <f t="shared" si="12"/>
        <v/>
      </c>
      <c r="W21" s="29" t="str">
        <f t="shared" si="12"/>
        <v/>
      </c>
      <c r="X21" s="42" t="str">
        <f t="shared" si="12"/>
        <v/>
      </c>
      <c r="Y21" s="15"/>
      <c r="Z21" s="36" t="str">
        <f>IF(AF19&gt;=EOMONTH(Z8,0),"",AF19+1)</f>
        <v/>
      </c>
      <c r="AA21" s="29" t="str">
        <f>IF(Z21="","",IF(Z21&gt;EOMONTH(Z8,0),"",Z21+1))</f>
        <v/>
      </c>
      <c r="AB21" s="29" t="str">
        <f t="shared" ref="AB21:AE21" si="13">IF(AA21="","",IF(AA21&lt;EOMONTH(AA8,0),"",AA21+1))</f>
        <v/>
      </c>
      <c r="AC21" s="29" t="str">
        <f t="shared" si="13"/>
        <v/>
      </c>
      <c r="AD21" s="29" t="str">
        <f t="shared" si="13"/>
        <v/>
      </c>
      <c r="AE21" s="29" t="str">
        <f t="shared" si="13"/>
        <v/>
      </c>
      <c r="AF21" s="42" t="str">
        <f>IF(AE21="","",IF(AE21&lt;EOMONTH(Z8,0),"",AE21+1))</f>
        <v/>
      </c>
      <c r="AI21" s="17"/>
      <c r="AJ21" s="4"/>
    </row>
    <row r="22" spans="2:36" ht="13.5" customHeight="1" thickBot="1">
      <c r="B22" s="43"/>
      <c r="C22" s="44"/>
      <c r="D22" s="44"/>
      <c r="E22" s="44"/>
      <c r="F22" s="44"/>
      <c r="G22" s="44"/>
      <c r="H22" s="45"/>
      <c r="I22" s="1"/>
      <c r="J22" s="43"/>
      <c r="K22" s="44"/>
      <c r="L22" s="44"/>
      <c r="M22" s="44"/>
      <c r="N22" s="44"/>
      <c r="O22" s="44"/>
      <c r="P22" s="45"/>
      <c r="R22" s="43"/>
      <c r="S22" s="44"/>
      <c r="T22" s="44"/>
      <c r="U22" s="44"/>
      <c r="V22" s="44"/>
      <c r="W22" s="44"/>
      <c r="X22" s="45"/>
      <c r="Y22" s="1"/>
      <c r="Z22" s="43"/>
      <c r="AA22" s="44"/>
      <c r="AB22" s="44"/>
      <c r="AC22" s="44"/>
      <c r="AD22" s="44"/>
      <c r="AE22" s="44"/>
      <c r="AF22" s="45"/>
      <c r="AI22" s="17"/>
      <c r="AJ22" s="4"/>
    </row>
    <row r="23" spans="2:36" ht="13.5" customHeight="1">
      <c r="B23" s="17" t="s">
        <v>10</v>
      </c>
      <c r="C23" s="17"/>
      <c r="D23" s="17"/>
      <c r="E23" s="17"/>
      <c r="F23" s="17">
        <f>COUNTIF(B11:H22,"P")*4</f>
        <v>28</v>
      </c>
      <c r="G23" s="17"/>
      <c r="H23" s="17"/>
      <c r="I23" s="1"/>
      <c r="J23" s="17" t="s">
        <v>10</v>
      </c>
      <c r="K23" s="17"/>
      <c r="L23" s="17"/>
      <c r="M23" s="17"/>
      <c r="N23" s="17">
        <f>COUNTIF(J11:P22,"P")*4</f>
        <v>64</v>
      </c>
      <c r="O23" s="17"/>
      <c r="P23" s="17"/>
      <c r="R23" s="17" t="s">
        <v>10</v>
      </c>
      <c r="S23" s="17"/>
      <c r="T23" s="17"/>
      <c r="U23" s="17"/>
      <c r="V23" s="17">
        <f>COUNTIF(R11:X22,"P")*4</f>
        <v>56</v>
      </c>
      <c r="W23" s="17"/>
      <c r="X23" s="17"/>
      <c r="Y23" s="1"/>
      <c r="Z23" s="17" t="s">
        <v>10</v>
      </c>
      <c r="AA23" s="17"/>
      <c r="AB23" s="17"/>
      <c r="AC23" s="17"/>
      <c r="AD23" s="17">
        <f>COUNTIF(Z11:AF22,"P")*4</f>
        <v>68</v>
      </c>
      <c r="AE23" s="17"/>
      <c r="AF23" s="17"/>
      <c r="AG23" t="s">
        <v>9</v>
      </c>
      <c r="AH23">
        <f>SUM(F23:AD23)</f>
        <v>216</v>
      </c>
    </row>
    <row r="24" spans="2:36" ht="13.5" customHeight="1">
      <c r="B24" s="17" t="s">
        <v>11</v>
      </c>
      <c r="C24" s="17"/>
      <c r="D24" s="17"/>
      <c r="E24" s="17"/>
      <c r="F24" s="17">
        <f>COUNTIF(B11:H22,"T")*4</f>
        <v>64</v>
      </c>
      <c r="G24" s="17"/>
      <c r="H24" s="17"/>
      <c r="I24" s="1"/>
      <c r="J24" s="17" t="s">
        <v>11</v>
      </c>
      <c r="K24" s="17"/>
      <c r="L24" s="17"/>
      <c r="M24" s="17"/>
      <c r="N24" s="17">
        <f>COUNTIF(J11:P22,"T")*4</f>
        <v>24</v>
      </c>
      <c r="O24" s="17"/>
      <c r="P24" s="17"/>
      <c r="R24" s="17" t="s">
        <v>11</v>
      </c>
      <c r="S24" s="17"/>
      <c r="T24" s="17"/>
      <c r="U24" s="17"/>
      <c r="V24" s="17">
        <f>COUNTIF(R11:X22,"T")*4</f>
        <v>28</v>
      </c>
      <c r="W24" s="17"/>
      <c r="X24" s="17"/>
      <c r="Y24" s="1"/>
      <c r="Z24" s="17" t="s">
        <v>11</v>
      </c>
      <c r="AA24" s="17"/>
      <c r="AB24" s="17"/>
      <c r="AC24" s="17"/>
      <c r="AD24" s="17">
        <f>COUNTIF(Z11:AF22,"T")*4</f>
        <v>24</v>
      </c>
      <c r="AE24" s="17"/>
      <c r="AF24" s="17"/>
      <c r="AG24" t="s">
        <v>2</v>
      </c>
      <c r="AH24">
        <f>SUM(F24:AD24)</f>
        <v>140</v>
      </c>
    </row>
    <row r="25" spans="2:36" ht="13.5" customHeight="1" thickBot="1"/>
    <row r="26" spans="2:36" ht="13.5" customHeight="1" thickBot="1">
      <c r="B26" s="81">
        <f>AA9+1</f>
        <v>43770</v>
      </c>
      <c r="C26" s="82"/>
      <c r="D26" s="82"/>
      <c r="E26" s="82"/>
      <c r="F26" s="82"/>
      <c r="G26" s="82"/>
      <c r="H26" s="83"/>
      <c r="I26" s="47"/>
      <c r="J26" s="81">
        <f>C27+1</f>
        <v>43800</v>
      </c>
      <c r="K26" s="82"/>
      <c r="L26" s="82"/>
      <c r="M26" s="82"/>
      <c r="N26" s="82"/>
      <c r="O26" s="82"/>
      <c r="P26" s="83"/>
      <c r="Q26" s="3"/>
      <c r="R26" s="81">
        <f>K27+1</f>
        <v>43831</v>
      </c>
      <c r="S26" s="82"/>
      <c r="T26" s="82"/>
      <c r="U26" s="82"/>
      <c r="V26" s="82"/>
      <c r="W26" s="82"/>
      <c r="X26" s="83"/>
      <c r="Y26" s="47"/>
      <c r="Z26" s="81">
        <f>S27+1</f>
        <v>43862</v>
      </c>
      <c r="AA26" s="82"/>
      <c r="AB26" s="82"/>
      <c r="AC26" s="82"/>
      <c r="AD26" s="82"/>
      <c r="AE26" s="82"/>
      <c r="AF26" s="83"/>
    </row>
    <row r="27" spans="2:36" ht="13.5" hidden="1" customHeight="1" thickBot="1">
      <c r="B27" s="33">
        <f>WEEKDAY(B26)</f>
        <v>6</v>
      </c>
      <c r="C27" s="34">
        <f>EOMONTH(B26,0)</f>
        <v>43799</v>
      </c>
      <c r="D27" s="24"/>
      <c r="E27" s="24"/>
      <c r="F27" s="24"/>
      <c r="G27" s="24"/>
      <c r="H27" s="8"/>
      <c r="I27" s="47"/>
      <c r="J27" s="33">
        <f>WEEKDAY(J26)</f>
        <v>1</v>
      </c>
      <c r="K27" s="34">
        <f>EOMONTH(J26,0)</f>
        <v>43830</v>
      </c>
      <c r="L27" s="24"/>
      <c r="M27" s="24"/>
      <c r="N27" s="24"/>
      <c r="O27" s="24"/>
      <c r="P27" s="8"/>
      <c r="Q27" s="3"/>
      <c r="R27" s="33">
        <f>WEEKDAY(R26)</f>
        <v>4</v>
      </c>
      <c r="S27" s="34">
        <f>EOMONTH(R26,0)</f>
        <v>43861</v>
      </c>
      <c r="T27" s="24"/>
      <c r="U27" s="24"/>
      <c r="V27" s="24"/>
      <c r="W27" s="24"/>
      <c r="X27" s="8"/>
      <c r="Y27" s="47"/>
      <c r="Z27" s="33">
        <f>WEEKDAY(Z26)</f>
        <v>7</v>
      </c>
      <c r="AA27" s="34">
        <f>EOMONTH(Z26,0)</f>
        <v>43890</v>
      </c>
      <c r="AB27" s="24"/>
      <c r="AC27" s="24"/>
      <c r="AD27" s="24"/>
      <c r="AE27" s="24"/>
      <c r="AF27" s="8"/>
    </row>
    <row r="28" spans="2:36" ht="13.5" customHeight="1">
      <c r="B28" s="35" t="s">
        <v>0</v>
      </c>
      <c r="C28" s="9" t="s">
        <v>1</v>
      </c>
      <c r="D28" s="9" t="s">
        <v>2</v>
      </c>
      <c r="E28" s="9" t="s">
        <v>3</v>
      </c>
      <c r="F28" s="9" t="s">
        <v>3</v>
      </c>
      <c r="G28" s="9" t="s">
        <v>1</v>
      </c>
      <c r="H28" s="12" t="s">
        <v>1</v>
      </c>
      <c r="I28" s="47"/>
      <c r="J28" s="35" t="s">
        <v>0</v>
      </c>
      <c r="K28" s="9" t="s">
        <v>1</v>
      </c>
      <c r="L28" s="9" t="s">
        <v>2</v>
      </c>
      <c r="M28" s="9" t="s">
        <v>3</v>
      </c>
      <c r="N28" s="9" t="s">
        <v>3</v>
      </c>
      <c r="O28" s="9" t="s">
        <v>1</v>
      </c>
      <c r="P28" s="12" t="s">
        <v>1</v>
      </c>
      <c r="Q28" s="3"/>
      <c r="R28" s="35" t="s">
        <v>0</v>
      </c>
      <c r="S28" s="9" t="s">
        <v>1</v>
      </c>
      <c r="T28" s="9" t="s">
        <v>2</v>
      </c>
      <c r="U28" s="9" t="s">
        <v>3</v>
      </c>
      <c r="V28" s="9" t="s">
        <v>3</v>
      </c>
      <c r="W28" s="9" t="s">
        <v>1</v>
      </c>
      <c r="X28" s="12" t="s">
        <v>1</v>
      </c>
      <c r="Y28" s="47"/>
      <c r="Z28" s="35" t="s">
        <v>0</v>
      </c>
      <c r="AA28" s="9" t="s">
        <v>1</v>
      </c>
      <c r="AB28" s="9" t="s">
        <v>2</v>
      </c>
      <c r="AC28" s="9" t="s">
        <v>3</v>
      </c>
      <c r="AD28" s="9" t="s">
        <v>3</v>
      </c>
      <c r="AE28" s="9" t="s">
        <v>1</v>
      </c>
      <c r="AF28" s="12" t="s">
        <v>1</v>
      </c>
    </row>
    <row r="29" spans="2:36" ht="13.5" customHeight="1">
      <c r="B29" s="36"/>
      <c r="C29" s="27" t="str">
        <f>IF(B29="",IF(B27=2,B26,""),B29+1)</f>
        <v/>
      </c>
      <c r="D29" s="27" t="str">
        <f>IF(C29="",IF(B27=3,B26,""),C29+1)</f>
        <v/>
      </c>
      <c r="E29" s="27" t="str">
        <f>IF(D29="",IF(B27=4,B26,""),D29+1)</f>
        <v/>
      </c>
      <c r="F29" s="27" t="str">
        <f>IF(E29="",IF(B27=5,B26,""),E29+1)</f>
        <v/>
      </c>
      <c r="G29" s="27">
        <v>1</v>
      </c>
      <c r="H29" s="37">
        <f>IF(G29="",IF(B27=7,B26,""),G29+1)</f>
        <v>2</v>
      </c>
      <c r="I29" s="14"/>
      <c r="J29" s="36">
        <v>1</v>
      </c>
      <c r="K29" s="27">
        <f>IF(J29="",IF(J27=2,J26,""),J29+1)</f>
        <v>2</v>
      </c>
      <c r="L29" s="27">
        <f>IF(K29="",IF(J27=3,J26,""),K29+1)</f>
        <v>3</v>
      </c>
      <c r="M29" s="27">
        <f>IF(L29="",IF(J27=4,J26,""),L29+1)</f>
        <v>4</v>
      </c>
      <c r="N29" s="27">
        <f>IF(M29="",IF(J27=5,J26,""),M29+1)</f>
        <v>5</v>
      </c>
      <c r="O29" s="27">
        <f>IF(N29="",IF(J27=6,J26,""),N29+1)</f>
        <v>6</v>
      </c>
      <c r="P29" s="37">
        <f>IF(O29="",IF(J27=7,J26,""),O29+1)</f>
        <v>7</v>
      </c>
      <c r="Q29" s="15"/>
      <c r="R29" s="36" t="str">
        <f>IF(R27=1,R26,"")</f>
        <v/>
      </c>
      <c r="S29" s="27" t="str">
        <f>IF(R29="",IF(R27=2,R26,""),R29+1)</f>
        <v/>
      </c>
      <c r="T29" s="27" t="str">
        <f>IF(S29="",IF(R27=3,R26,""),S29+1)</f>
        <v/>
      </c>
      <c r="U29" s="27">
        <v>1</v>
      </c>
      <c r="V29" s="27">
        <f>IF(U29="",IF(R27=5,R26,""),U29+1)</f>
        <v>2</v>
      </c>
      <c r="W29" s="27">
        <f>IF(V29="",IF(R27=6,R26,""),V29+1)</f>
        <v>3</v>
      </c>
      <c r="X29" s="37">
        <f>IF(W29="",IF(R27=7,R26,""),W29+1)</f>
        <v>4</v>
      </c>
      <c r="Y29" s="15"/>
      <c r="Z29" s="36" t="str">
        <f>IF(Z27=1,Z26,"")</f>
        <v/>
      </c>
      <c r="AA29" s="27"/>
      <c r="AB29" s="27"/>
      <c r="AC29" s="27" t="str">
        <f>IF(AB29="",IF(Z27=4,Z26,""),AB29+1)</f>
        <v/>
      </c>
      <c r="AD29" s="27" t="str">
        <f>IF(AC29="",IF(Z27=5,Z26,""),AC29+1)</f>
        <v/>
      </c>
      <c r="AE29" s="27" t="str">
        <f>IF(AD29="",IF(Z27=6,Z26,""),AD29+1)</f>
        <v/>
      </c>
      <c r="AF29" s="37">
        <v>1</v>
      </c>
    </row>
    <row r="30" spans="2:36" ht="13.5" customHeight="1">
      <c r="B30" s="38"/>
      <c r="C30" s="11"/>
      <c r="D30" s="11"/>
      <c r="E30" s="11"/>
      <c r="F30" s="11"/>
      <c r="G30" s="11" t="s">
        <v>9</v>
      </c>
      <c r="H30" s="39"/>
      <c r="I30" s="14"/>
      <c r="J30" s="38"/>
      <c r="K30" s="10" t="s">
        <v>9</v>
      </c>
      <c r="L30" s="10" t="s">
        <v>9</v>
      </c>
      <c r="M30" s="10" t="s">
        <v>9</v>
      </c>
      <c r="N30" s="10" t="s">
        <v>9</v>
      </c>
      <c r="O30" s="10" t="s">
        <v>9</v>
      </c>
      <c r="P30" s="39"/>
      <c r="Q30" s="15"/>
      <c r="R30" s="38"/>
      <c r="S30" s="10"/>
      <c r="T30" s="10"/>
      <c r="U30" s="55" t="s">
        <v>27</v>
      </c>
      <c r="V30" s="55" t="s">
        <v>27</v>
      </c>
      <c r="W30" s="55" t="s">
        <v>27</v>
      </c>
      <c r="X30" s="58" t="s">
        <v>27</v>
      </c>
      <c r="Y30" s="15"/>
      <c r="Z30" s="38"/>
      <c r="AA30" s="10"/>
      <c r="AB30" s="10"/>
      <c r="AC30" s="10"/>
      <c r="AD30" s="10"/>
      <c r="AE30" s="10"/>
      <c r="AF30" s="39"/>
    </row>
    <row r="31" spans="2:36" ht="13.5" customHeight="1">
      <c r="B31" s="36">
        <f>H29+1</f>
        <v>3</v>
      </c>
      <c r="C31" s="28">
        <f>B31+1</f>
        <v>4</v>
      </c>
      <c r="D31" s="28">
        <f t="shared" ref="D31:H31" si="14">C31+1</f>
        <v>5</v>
      </c>
      <c r="E31" s="28">
        <f t="shared" si="14"/>
        <v>6</v>
      </c>
      <c r="F31" s="28">
        <f t="shared" si="14"/>
        <v>7</v>
      </c>
      <c r="G31" s="28">
        <f t="shared" si="14"/>
        <v>8</v>
      </c>
      <c r="H31" s="37">
        <f t="shared" si="14"/>
        <v>9</v>
      </c>
      <c r="I31" s="14"/>
      <c r="J31" s="36">
        <f>P29+1</f>
        <v>8</v>
      </c>
      <c r="K31" s="28">
        <f>J31+1</f>
        <v>9</v>
      </c>
      <c r="L31" s="28">
        <f t="shared" ref="L31:P31" si="15">K31+1</f>
        <v>10</v>
      </c>
      <c r="M31" s="28">
        <f t="shared" si="15"/>
        <v>11</v>
      </c>
      <c r="N31" s="28">
        <f t="shared" si="15"/>
        <v>12</v>
      </c>
      <c r="O31" s="28">
        <f t="shared" si="15"/>
        <v>13</v>
      </c>
      <c r="P31" s="37">
        <f t="shared" si="15"/>
        <v>14</v>
      </c>
      <c r="Q31" s="15"/>
      <c r="R31" s="36">
        <f>X29+1</f>
        <v>5</v>
      </c>
      <c r="S31" s="28">
        <f>R31+1</f>
        <v>6</v>
      </c>
      <c r="T31" s="28">
        <f t="shared" ref="T31:X31" si="16">S31+1</f>
        <v>7</v>
      </c>
      <c r="U31" s="28">
        <f t="shared" si="16"/>
        <v>8</v>
      </c>
      <c r="V31" s="28">
        <f t="shared" si="16"/>
        <v>9</v>
      </c>
      <c r="W31" s="28">
        <f t="shared" si="16"/>
        <v>10</v>
      </c>
      <c r="X31" s="37">
        <f t="shared" si="16"/>
        <v>11</v>
      </c>
      <c r="Y31" s="16"/>
      <c r="Z31" s="36">
        <f>AF29+1</f>
        <v>2</v>
      </c>
      <c r="AA31" s="28">
        <f>Z31+1</f>
        <v>3</v>
      </c>
      <c r="AB31" s="28">
        <f t="shared" ref="AB31:AF31" si="17">AA31+1</f>
        <v>4</v>
      </c>
      <c r="AC31" s="28">
        <f t="shared" si="17"/>
        <v>5</v>
      </c>
      <c r="AD31" s="28">
        <f t="shared" si="17"/>
        <v>6</v>
      </c>
      <c r="AE31" s="28">
        <f t="shared" si="17"/>
        <v>7</v>
      </c>
      <c r="AF31" s="37">
        <f t="shared" si="17"/>
        <v>8</v>
      </c>
    </row>
    <row r="32" spans="2:36" ht="13.5" customHeight="1">
      <c r="B32" s="40"/>
      <c r="C32" s="11" t="s">
        <v>2</v>
      </c>
      <c r="D32" s="11" t="s">
        <v>9</v>
      </c>
      <c r="E32" s="11" t="s">
        <v>9</v>
      </c>
      <c r="F32" s="11" t="s">
        <v>9</v>
      </c>
      <c r="G32" s="11" t="s">
        <v>9</v>
      </c>
      <c r="H32" s="41"/>
      <c r="I32" s="14"/>
      <c r="J32" s="40"/>
      <c r="K32" s="11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41"/>
      <c r="Q32" s="15"/>
      <c r="R32" s="56" t="s">
        <v>27</v>
      </c>
      <c r="S32" s="11" t="s">
        <v>9</v>
      </c>
      <c r="T32" s="11" t="s">
        <v>9</v>
      </c>
      <c r="U32" s="11" t="s">
        <v>9</v>
      </c>
      <c r="V32" s="11" t="s">
        <v>9</v>
      </c>
      <c r="W32" s="11" t="s">
        <v>9</v>
      </c>
      <c r="X32" s="41"/>
      <c r="Y32" s="16"/>
      <c r="Z32" s="40"/>
      <c r="AA32" s="11" t="s">
        <v>2</v>
      </c>
      <c r="AB32" s="11" t="s">
        <v>9</v>
      </c>
      <c r="AC32" s="11" t="s">
        <v>9</v>
      </c>
      <c r="AD32" s="11" t="s">
        <v>9</v>
      </c>
      <c r="AE32" s="11" t="s">
        <v>9</v>
      </c>
      <c r="AF32" s="41"/>
    </row>
    <row r="33" spans="2:34" ht="13.5" customHeight="1">
      <c r="B33" s="36">
        <f>H31+1</f>
        <v>10</v>
      </c>
      <c r="C33" s="28">
        <f>B33+1</f>
        <v>11</v>
      </c>
      <c r="D33" s="28">
        <f t="shared" ref="D33:H33" si="18">C33+1</f>
        <v>12</v>
      </c>
      <c r="E33" s="28">
        <f t="shared" si="18"/>
        <v>13</v>
      </c>
      <c r="F33" s="28">
        <f t="shared" si="18"/>
        <v>14</v>
      </c>
      <c r="G33" s="28">
        <f t="shared" si="18"/>
        <v>15</v>
      </c>
      <c r="H33" s="37">
        <f t="shared" si="18"/>
        <v>16</v>
      </c>
      <c r="I33" s="14"/>
      <c r="J33" s="36">
        <f>P31+1</f>
        <v>15</v>
      </c>
      <c r="K33" s="28">
        <f>J33+1</f>
        <v>16</v>
      </c>
      <c r="L33" s="28">
        <f t="shared" ref="L33:P33" si="19">K33+1</f>
        <v>17</v>
      </c>
      <c r="M33" s="28">
        <f t="shared" si="19"/>
        <v>18</v>
      </c>
      <c r="N33" s="28">
        <f t="shared" si="19"/>
        <v>19</v>
      </c>
      <c r="O33" s="28">
        <f t="shared" si="19"/>
        <v>20</v>
      </c>
      <c r="P33" s="37">
        <f t="shared" si="19"/>
        <v>21</v>
      </c>
      <c r="Q33" s="15"/>
      <c r="R33" s="36">
        <f>X31+1</f>
        <v>12</v>
      </c>
      <c r="S33" s="28">
        <f>R33+1</f>
        <v>13</v>
      </c>
      <c r="T33" s="28">
        <f t="shared" ref="T33:X33" si="20">S33+1</f>
        <v>14</v>
      </c>
      <c r="U33" s="28">
        <f t="shared" si="20"/>
        <v>15</v>
      </c>
      <c r="V33" s="28">
        <f t="shared" si="20"/>
        <v>16</v>
      </c>
      <c r="W33" s="28">
        <f t="shared" si="20"/>
        <v>17</v>
      </c>
      <c r="X33" s="37">
        <f t="shared" si="20"/>
        <v>18</v>
      </c>
      <c r="Y33" s="16"/>
      <c r="Z33" s="36">
        <f>AF31+1</f>
        <v>9</v>
      </c>
      <c r="AA33" s="28">
        <f>Z33+1</f>
        <v>10</v>
      </c>
      <c r="AB33" s="28">
        <f t="shared" ref="AB33:AF33" si="21">AA33+1</f>
        <v>11</v>
      </c>
      <c r="AC33" s="28">
        <f t="shared" si="21"/>
        <v>12</v>
      </c>
      <c r="AD33" s="28">
        <f t="shared" si="21"/>
        <v>13</v>
      </c>
      <c r="AE33" s="28">
        <f t="shared" si="21"/>
        <v>14</v>
      </c>
      <c r="AF33" s="37">
        <f t="shared" si="21"/>
        <v>15</v>
      </c>
    </row>
    <row r="34" spans="2:34" ht="13.5" customHeight="1">
      <c r="B34" s="40"/>
      <c r="C34" s="11" t="s">
        <v>2</v>
      </c>
      <c r="D34" s="11" t="s">
        <v>9</v>
      </c>
      <c r="E34" s="11" t="s">
        <v>9</v>
      </c>
      <c r="F34" s="11" t="s">
        <v>9</v>
      </c>
      <c r="G34" s="11" t="s">
        <v>29</v>
      </c>
      <c r="H34" s="41"/>
      <c r="I34" s="14"/>
      <c r="J34" s="40"/>
      <c r="K34" s="11" t="s">
        <v>9</v>
      </c>
      <c r="L34" s="11" t="s">
        <v>9</v>
      </c>
      <c r="M34" s="11" t="s">
        <v>9</v>
      </c>
      <c r="N34" s="55" t="s">
        <v>30</v>
      </c>
      <c r="O34" s="55" t="s">
        <v>30</v>
      </c>
      <c r="P34" s="57" t="s">
        <v>30</v>
      </c>
      <c r="Q34" s="15"/>
      <c r="R34" s="40"/>
      <c r="S34" s="11" t="s">
        <v>2</v>
      </c>
      <c r="T34" s="11" t="s">
        <v>9</v>
      </c>
      <c r="U34" s="11" t="s">
        <v>9</v>
      </c>
      <c r="V34" s="11" t="s">
        <v>9</v>
      </c>
      <c r="W34" s="11" t="s">
        <v>9</v>
      </c>
      <c r="X34" s="41"/>
      <c r="Y34" s="16"/>
      <c r="Z34" s="40"/>
      <c r="AA34" s="11" t="s">
        <v>2</v>
      </c>
      <c r="AB34" s="11" t="s">
        <v>29</v>
      </c>
      <c r="AC34" s="11" t="s">
        <v>9</v>
      </c>
      <c r="AD34" s="11" t="s">
        <v>9</v>
      </c>
      <c r="AE34" s="11" t="s">
        <v>9</v>
      </c>
      <c r="AF34" s="41"/>
    </row>
    <row r="35" spans="2:34" ht="13.5" customHeight="1">
      <c r="B35" s="36">
        <f>H33+1</f>
        <v>17</v>
      </c>
      <c r="C35" s="28">
        <f>B35+1</f>
        <v>18</v>
      </c>
      <c r="D35" s="28">
        <f t="shared" ref="D35:H35" si="22">C35+1</f>
        <v>19</v>
      </c>
      <c r="E35" s="28">
        <f t="shared" si="22"/>
        <v>20</v>
      </c>
      <c r="F35" s="28">
        <f t="shared" si="22"/>
        <v>21</v>
      </c>
      <c r="G35" s="28">
        <f t="shared" si="22"/>
        <v>22</v>
      </c>
      <c r="H35" s="37">
        <f t="shared" si="22"/>
        <v>23</v>
      </c>
      <c r="I35" s="14"/>
      <c r="J35" s="36">
        <f>P33+1</f>
        <v>22</v>
      </c>
      <c r="K35" s="28">
        <f>J35+1</f>
        <v>23</v>
      </c>
      <c r="L35" s="28">
        <f t="shared" ref="L35:P35" si="23">K35+1</f>
        <v>24</v>
      </c>
      <c r="M35" s="28">
        <f t="shared" si="23"/>
        <v>25</v>
      </c>
      <c r="N35" s="28">
        <f t="shared" si="23"/>
        <v>26</v>
      </c>
      <c r="O35" s="28">
        <f t="shared" si="23"/>
        <v>27</v>
      </c>
      <c r="P35" s="37">
        <f t="shared" si="23"/>
        <v>28</v>
      </c>
      <c r="Q35" s="15"/>
      <c r="R35" s="36">
        <f>X33+1</f>
        <v>19</v>
      </c>
      <c r="S35" s="28">
        <f>R35+1</f>
        <v>20</v>
      </c>
      <c r="T35" s="28">
        <f>S35+1</f>
        <v>21</v>
      </c>
      <c r="U35" s="28">
        <f t="shared" ref="U35:X35" si="24">T35+1</f>
        <v>22</v>
      </c>
      <c r="V35" s="28">
        <f t="shared" si="24"/>
        <v>23</v>
      </c>
      <c r="W35" s="28">
        <f t="shared" si="24"/>
        <v>24</v>
      </c>
      <c r="X35" s="37">
        <f t="shared" si="24"/>
        <v>25</v>
      </c>
      <c r="Y35" s="16"/>
      <c r="Z35" s="36">
        <f>AF33+1</f>
        <v>16</v>
      </c>
      <c r="AA35" s="28">
        <f>Z35+1</f>
        <v>17</v>
      </c>
      <c r="AB35" s="28">
        <f t="shared" ref="AB35:AF35" si="25">AA35+1</f>
        <v>18</v>
      </c>
      <c r="AC35" s="28">
        <f t="shared" si="25"/>
        <v>19</v>
      </c>
      <c r="AD35" s="28">
        <f t="shared" si="25"/>
        <v>20</v>
      </c>
      <c r="AE35" s="28">
        <f t="shared" si="25"/>
        <v>21</v>
      </c>
      <c r="AF35" s="37">
        <f t="shared" si="25"/>
        <v>22</v>
      </c>
    </row>
    <row r="36" spans="2:34" ht="13.5" customHeight="1">
      <c r="B36" s="40"/>
      <c r="C36" s="11" t="s">
        <v>2</v>
      </c>
      <c r="D36" s="11" t="s">
        <v>9</v>
      </c>
      <c r="E36" s="11" t="s">
        <v>9</v>
      </c>
      <c r="F36" s="11" t="s">
        <v>2</v>
      </c>
      <c r="G36" s="11" t="s">
        <v>9</v>
      </c>
      <c r="H36" s="41"/>
      <c r="I36" s="14"/>
      <c r="J36" s="56" t="s">
        <v>30</v>
      </c>
      <c r="K36" s="55" t="s">
        <v>30</v>
      </c>
      <c r="L36" s="55" t="s">
        <v>27</v>
      </c>
      <c r="M36" s="55" t="s">
        <v>27</v>
      </c>
      <c r="N36" s="55" t="s">
        <v>27</v>
      </c>
      <c r="O36" s="55" t="s">
        <v>27</v>
      </c>
      <c r="P36" s="57" t="s">
        <v>27</v>
      </c>
      <c r="Q36" s="15"/>
      <c r="R36" s="40"/>
      <c r="S36" s="11" t="s">
        <v>2</v>
      </c>
      <c r="T36" s="11" t="s">
        <v>9</v>
      </c>
      <c r="U36" s="11" t="s">
        <v>9</v>
      </c>
      <c r="V36" s="11" t="s">
        <v>2</v>
      </c>
      <c r="W36" s="11" t="s">
        <v>9</v>
      </c>
      <c r="X36" s="41"/>
      <c r="Y36" s="16"/>
      <c r="Z36" s="40"/>
      <c r="AA36" s="11" t="s">
        <v>2</v>
      </c>
      <c r="AB36" s="11" t="s">
        <v>9</v>
      </c>
      <c r="AC36" s="11" t="s">
        <v>9</v>
      </c>
      <c r="AD36" s="11" t="s">
        <v>2</v>
      </c>
      <c r="AE36" s="11" t="s">
        <v>9</v>
      </c>
      <c r="AF36" s="41"/>
    </row>
    <row r="37" spans="2:34" ht="13.5" customHeight="1">
      <c r="B37" s="36">
        <f>IF(H35&gt;EOMONTH(B26,0),"",H35+1)</f>
        <v>24</v>
      </c>
      <c r="C37" s="28">
        <f>IF(B37="","",IF(B37&gt;=C27,"",B37+1))</f>
        <v>25</v>
      </c>
      <c r="D37" s="28">
        <f>IF(C37="","",IF(C37&gt;=C27,"",C37+1))</f>
        <v>26</v>
      </c>
      <c r="E37" s="28">
        <f>IF(D37="","",IF(D37&gt;=EOMONTH(B26,0),"",D37+1))</f>
        <v>27</v>
      </c>
      <c r="F37" s="28">
        <f>IF(E37="","",IF(E37&gt;=EOMONTH(B26,0),"",E37+1))</f>
        <v>28</v>
      </c>
      <c r="G37" s="28">
        <f>IF(F37="","",IF(F37&gt;=EOMONTH(B26,0),"",F37+1))</f>
        <v>29</v>
      </c>
      <c r="H37" s="37">
        <f>IF(G37="","",IF(G37&gt;=EOMONTH(B26,0),"",G37+1))</f>
        <v>30</v>
      </c>
      <c r="I37" s="14"/>
      <c r="J37" s="36">
        <f>IF(P35&gt;EOMONTH(J26,0),"",P35+1)</f>
        <v>29</v>
      </c>
      <c r="K37" s="28">
        <f>IF(J37="","",IF(J37&gt;=K27,"",J37+1))</f>
        <v>30</v>
      </c>
      <c r="L37" s="28">
        <f>IF(K37="","",IF(K37&gt;=K27,"",K37+1))</f>
        <v>31</v>
      </c>
      <c r="M37" s="28"/>
      <c r="N37" s="28" t="str">
        <f>IF(M37="","",IF(M37&gt;=EOMONTH(J26,0),"",M37+1))</f>
        <v/>
      </c>
      <c r="O37" s="28" t="str">
        <f>IF(N37="","",IF(N37&gt;=EOMONTH(J26,0),"",N37+1))</f>
        <v/>
      </c>
      <c r="P37" s="37" t="str">
        <f>IF(O37="","",IF(O37&gt;=EOMONTH(J26,0),"",O37+1))</f>
        <v/>
      </c>
      <c r="Q37" s="15"/>
      <c r="R37" s="36">
        <f>IF(X35&gt;EOMONTH(R26,0),"",X35+1)</f>
        <v>26</v>
      </c>
      <c r="S37" s="28">
        <f>IF(R37="","",IF(R37&gt;=S27,"",R37+1))</f>
        <v>27</v>
      </c>
      <c r="T37" s="28">
        <f>IF(S37="","",IF(S37&gt;=S27,"",S37+1))</f>
        <v>28</v>
      </c>
      <c r="U37" s="28">
        <f>IF(T37="","",IF(T37&gt;=EOMONTH(R26,0),"",T37+1))</f>
        <v>29</v>
      </c>
      <c r="V37" s="28">
        <f>IF(U37="","",IF(U37&gt;=EOMONTH(R26,0),"",U37+1))</f>
        <v>30</v>
      </c>
      <c r="W37" s="28">
        <f>IF(V37="","",IF(V37&gt;=EOMONTH(R26,0),"",V37+1))</f>
        <v>31</v>
      </c>
      <c r="X37" s="37">
        <f>IF(W37="","",IF(W37&gt;=EOMONTH(R26,0),"",W37+1))</f>
        <v>32</v>
      </c>
      <c r="Y37" s="16"/>
      <c r="Z37" s="36">
        <f>IF(AF35&gt;EOMONTH(Z26,0),"",AF35+1)</f>
        <v>23</v>
      </c>
      <c r="AA37" s="28">
        <f>IF(Z37="","",IF(Z37&gt;=AA27,"",Z37+1))</f>
        <v>24</v>
      </c>
      <c r="AB37" s="28">
        <f>IF(AA37="","",IF(AA37&gt;=AA27,"",AA37+1))</f>
        <v>25</v>
      </c>
      <c r="AC37" s="28">
        <f>IF(AB37="","",IF(AB37&gt;=EOMONTH(Z26,0),"",AB37+1))</f>
        <v>26</v>
      </c>
      <c r="AD37" s="28">
        <f>IF(AC37="","",IF(AC37&gt;=EOMONTH(Z26,0),"",AC37+1))</f>
        <v>27</v>
      </c>
      <c r="AE37" s="28">
        <f>IF(AD37="","",IF(AD37&gt;=EOMONTH(Z26,0),"",AD37+1))</f>
        <v>28</v>
      </c>
      <c r="AF37" s="37">
        <f>IF(AE37="","",IF(AE37&gt;=EOMONTH(Z26,0),"",AE37+1))</f>
        <v>29</v>
      </c>
    </row>
    <row r="38" spans="2:34" ht="13.5" customHeight="1">
      <c r="B38" s="40"/>
      <c r="C38" s="11" t="s">
        <v>2</v>
      </c>
      <c r="D38" s="11" t="s">
        <v>9</v>
      </c>
      <c r="E38" s="11" t="s">
        <v>9</v>
      </c>
      <c r="F38" s="11" t="s">
        <v>2</v>
      </c>
      <c r="G38" s="11" t="s">
        <v>9</v>
      </c>
      <c r="H38" s="41"/>
      <c r="I38" s="14"/>
      <c r="J38" s="56" t="s">
        <v>27</v>
      </c>
      <c r="K38" s="55" t="s">
        <v>27</v>
      </c>
      <c r="L38" s="55" t="s">
        <v>27</v>
      </c>
      <c r="M38" s="11"/>
      <c r="N38" s="11"/>
      <c r="O38" s="11"/>
      <c r="P38" s="41"/>
      <c r="Q38" s="16"/>
      <c r="R38" s="40"/>
      <c r="S38" s="11" t="s">
        <v>2</v>
      </c>
      <c r="T38" s="11" t="s">
        <v>9</v>
      </c>
      <c r="U38" s="11" t="s">
        <v>9</v>
      </c>
      <c r="V38" s="11" t="s">
        <v>2</v>
      </c>
      <c r="W38" s="11" t="s">
        <v>9</v>
      </c>
      <c r="X38" s="41"/>
      <c r="Y38" s="15"/>
      <c r="Z38" s="40"/>
      <c r="AA38" s="11" t="s">
        <v>2</v>
      </c>
      <c r="AB38" s="11" t="s">
        <v>29</v>
      </c>
      <c r="AC38" s="11" t="s">
        <v>29</v>
      </c>
      <c r="AD38" s="11" t="s">
        <v>2</v>
      </c>
      <c r="AE38" s="11" t="s">
        <v>9</v>
      </c>
      <c r="AF38" s="41"/>
    </row>
    <row r="39" spans="2:34" ht="13.5" customHeight="1">
      <c r="B39" s="36"/>
      <c r="C39" s="29" t="str">
        <f>IF(B39="","",IF(B39&gt;EOMONTH(B26,0),"",B39+1))</f>
        <v/>
      </c>
      <c r="D39" s="29" t="str">
        <f t="shared" ref="D39:G39" si="26">IF(C39="","",IF(C39&lt;EOMONTH(C26,0),"",C39+1))</f>
        <v/>
      </c>
      <c r="E39" s="29" t="str">
        <f t="shared" si="26"/>
        <v/>
      </c>
      <c r="F39" s="29" t="str">
        <f t="shared" si="26"/>
        <v/>
      </c>
      <c r="G39" s="29" t="str">
        <f t="shared" si="26"/>
        <v/>
      </c>
      <c r="H39" s="42"/>
      <c r="I39" s="14"/>
      <c r="J39" s="36" t="str">
        <f>IF(P37&gt;=EOMONTH(J26,0),"",P37+1)</f>
        <v/>
      </c>
      <c r="K39" s="29" t="str">
        <f>IF(J39="","",IF(J39&gt;EOMONTH(J26,0),"",J39+1))</f>
        <v/>
      </c>
      <c r="L39" s="29" t="str">
        <f t="shared" ref="L39:P39" si="27">IF(K39="","",IF(K39&lt;EOMONTH(K26,0),"",K39+1))</f>
        <v/>
      </c>
      <c r="M39" s="29" t="str">
        <f t="shared" si="27"/>
        <v/>
      </c>
      <c r="N39" s="29" t="str">
        <f t="shared" si="27"/>
        <v/>
      </c>
      <c r="O39" s="29" t="str">
        <f t="shared" si="27"/>
        <v/>
      </c>
      <c r="P39" s="42" t="str">
        <f t="shared" si="27"/>
        <v/>
      </c>
      <c r="Q39" s="16"/>
      <c r="R39" s="36"/>
      <c r="S39" s="29" t="str">
        <f>IF(R39="","",IF(R39&gt;EOMONTH(R26,0),"",R39+1))</f>
        <v/>
      </c>
      <c r="T39" s="29" t="str">
        <f t="shared" ref="T39:W39" si="28">IF(S39="","",IF(S39&lt;EOMONTH(S26,0),"",S39+1))</f>
        <v/>
      </c>
      <c r="U39" s="29" t="str">
        <f t="shared" si="28"/>
        <v/>
      </c>
      <c r="V39" s="29" t="str">
        <f t="shared" si="28"/>
        <v/>
      </c>
      <c r="W39" s="29" t="str">
        <f t="shared" si="28"/>
        <v/>
      </c>
      <c r="X39" s="42"/>
      <c r="Y39" s="15"/>
      <c r="Z39" s="36"/>
      <c r="AA39" s="29" t="str">
        <f>IF(Z39="","",IF(Z39&gt;EOMONTH(Z26,0),"",Z39+1))</f>
        <v/>
      </c>
      <c r="AB39" s="29" t="str">
        <f t="shared" ref="AB39:AE39" si="29">IF(AA39="","",IF(AA39&lt;EOMONTH(AA26,0),"",AA39+1))</f>
        <v/>
      </c>
      <c r="AC39" s="29" t="str">
        <f t="shared" si="29"/>
        <v/>
      </c>
      <c r="AD39" s="29" t="str">
        <f t="shared" si="29"/>
        <v/>
      </c>
      <c r="AE39" s="29" t="str">
        <f t="shared" si="29"/>
        <v/>
      </c>
      <c r="AF39" s="42" t="str">
        <f>IF(AE39="","",IF(AE39&lt;EOMONTH(Z26,0),"",AE39+1))</f>
        <v/>
      </c>
    </row>
    <row r="40" spans="2:34" ht="13.5" customHeight="1" thickBot="1">
      <c r="B40" s="43"/>
      <c r="C40" s="44"/>
      <c r="D40" s="44"/>
      <c r="E40" s="44"/>
      <c r="F40" s="44"/>
      <c r="G40" s="44"/>
      <c r="H40" s="45"/>
      <c r="I40" s="1"/>
      <c r="J40" s="43"/>
      <c r="K40" s="44"/>
      <c r="L40" s="44"/>
      <c r="M40" s="44"/>
      <c r="N40" s="44"/>
      <c r="O40" s="44"/>
      <c r="P40" s="45"/>
      <c r="R40" s="43"/>
      <c r="S40" s="44"/>
      <c r="T40" s="44"/>
      <c r="U40" s="44"/>
      <c r="V40" s="44"/>
      <c r="W40" s="44"/>
      <c r="X40" s="45"/>
      <c r="Y40" s="1"/>
      <c r="Z40" s="43"/>
      <c r="AA40" s="44"/>
      <c r="AB40" s="44"/>
      <c r="AC40" s="44"/>
      <c r="AD40" s="44"/>
      <c r="AE40" s="44"/>
      <c r="AF40" s="45"/>
    </row>
    <row r="41" spans="2:34" ht="13.5" customHeight="1">
      <c r="B41" s="17" t="s">
        <v>10</v>
      </c>
      <c r="C41" s="17"/>
      <c r="D41" s="17"/>
      <c r="E41" s="17"/>
      <c r="F41" s="17">
        <f>COUNTIF(B29:H40,"P")*4</f>
        <v>56</v>
      </c>
      <c r="G41" s="17"/>
      <c r="H41" s="17"/>
      <c r="I41" s="1"/>
      <c r="J41" s="17" t="s">
        <v>10</v>
      </c>
      <c r="K41" s="17"/>
      <c r="L41" s="17"/>
      <c r="M41" s="17"/>
      <c r="N41" s="17">
        <f>COUNTIF(J29:P40,"P")*4</f>
        <v>52</v>
      </c>
      <c r="O41" s="17"/>
      <c r="P41" s="17"/>
      <c r="R41" s="17" t="s">
        <v>10</v>
      </c>
      <c r="S41" s="17"/>
      <c r="T41" s="17"/>
      <c r="U41" s="17"/>
      <c r="V41" s="17">
        <f>COUNTIF(R29:X40,"P")*4</f>
        <v>60</v>
      </c>
      <c r="W41" s="17"/>
      <c r="X41" s="17"/>
      <c r="Y41" s="1"/>
      <c r="Z41" s="17" t="s">
        <v>10</v>
      </c>
      <c r="AA41" s="17"/>
      <c r="AB41" s="17"/>
      <c r="AC41" s="17"/>
      <c r="AD41" s="17">
        <f>COUNTIF(Z29:AF40,"P")*4</f>
        <v>44</v>
      </c>
      <c r="AE41" s="17"/>
      <c r="AF41" s="17"/>
      <c r="AG41" t="s">
        <v>9</v>
      </c>
      <c r="AH41">
        <f>SUM(F41:AD41)</f>
        <v>212</v>
      </c>
    </row>
    <row r="42" spans="2:34" ht="13.5" customHeight="1">
      <c r="B42" s="17" t="s">
        <v>11</v>
      </c>
      <c r="C42" s="17"/>
      <c r="D42" s="17"/>
      <c r="E42" s="17"/>
      <c r="F42" s="17">
        <f>COUNTIF(B29:H40,"T")*4</f>
        <v>24</v>
      </c>
      <c r="G42" s="17"/>
      <c r="H42" s="17"/>
      <c r="I42" s="1"/>
      <c r="J42" s="17" t="s">
        <v>11</v>
      </c>
      <c r="K42" s="17"/>
      <c r="L42" s="17"/>
      <c r="M42" s="17"/>
      <c r="N42" s="17">
        <f>COUNTIF(J29:P40,"T")*4</f>
        <v>0</v>
      </c>
      <c r="O42" s="17"/>
      <c r="P42" s="17"/>
      <c r="R42" s="17" t="s">
        <v>11</v>
      </c>
      <c r="S42" s="17"/>
      <c r="T42" s="17"/>
      <c r="U42" s="17"/>
      <c r="V42" s="17">
        <f>COUNTIF(R29:X40,"T")*4</f>
        <v>20</v>
      </c>
      <c r="W42" s="17"/>
      <c r="X42" s="17"/>
      <c r="Y42" s="1"/>
      <c r="Z42" s="17" t="s">
        <v>11</v>
      </c>
      <c r="AA42" s="17"/>
      <c r="AB42" s="17"/>
      <c r="AC42" s="17"/>
      <c r="AD42" s="17">
        <f>COUNTIF(Z29:AF40,"T")*4</f>
        <v>24</v>
      </c>
      <c r="AE42" s="17"/>
      <c r="AF42" s="17"/>
      <c r="AG42" t="s">
        <v>2</v>
      </c>
      <c r="AH42">
        <f>SUM(F42:AD42)</f>
        <v>68</v>
      </c>
    </row>
    <row r="43" spans="2:34" ht="13.5" customHeight="1" thickBot="1">
      <c r="B43" s="17"/>
      <c r="C43" s="17"/>
      <c r="D43" s="17"/>
      <c r="E43" s="17"/>
      <c r="F43" s="17"/>
      <c r="G43" s="17"/>
      <c r="H43" s="17"/>
      <c r="I43" s="1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  <c r="Y43" s="1"/>
      <c r="Z43" s="17"/>
      <c r="AA43" s="17"/>
      <c r="AB43" s="17"/>
      <c r="AC43" s="17"/>
      <c r="AD43" s="17"/>
      <c r="AE43" s="17"/>
      <c r="AF43" s="17"/>
    </row>
    <row r="44" spans="2:34" ht="13.5" customHeight="1" thickBot="1">
      <c r="B44" s="81">
        <f>AA27+1</f>
        <v>43891</v>
      </c>
      <c r="C44" s="82"/>
      <c r="D44" s="82"/>
      <c r="E44" s="82"/>
      <c r="F44" s="82"/>
      <c r="G44" s="82"/>
      <c r="H44" s="83"/>
      <c r="I44" s="47"/>
      <c r="J44" s="81">
        <f>C45+1</f>
        <v>43922</v>
      </c>
      <c r="K44" s="82"/>
      <c r="L44" s="82"/>
      <c r="M44" s="82"/>
      <c r="N44" s="82"/>
      <c r="O44" s="82"/>
      <c r="P44" s="83"/>
      <c r="Q44" s="3"/>
      <c r="R44" s="81">
        <f>K45+1</f>
        <v>43952</v>
      </c>
      <c r="S44" s="82"/>
      <c r="T44" s="82"/>
      <c r="U44" s="82"/>
      <c r="V44" s="82"/>
      <c r="W44" s="82"/>
      <c r="X44" s="83"/>
      <c r="Y44" s="47"/>
      <c r="Z44" s="81">
        <f>S45+1</f>
        <v>43983</v>
      </c>
      <c r="AA44" s="82"/>
      <c r="AB44" s="82"/>
      <c r="AC44" s="82"/>
      <c r="AD44" s="82"/>
      <c r="AE44" s="82"/>
      <c r="AF44" s="83"/>
    </row>
    <row r="45" spans="2:34" ht="13.5" hidden="1" customHeight="1" thickBot="1">
      <c r="B45" s="33">
        <f>WEEKDAY(B44)</f>
        <v>1</v>
      </c>
      <c r="C45" s="34">
        <f>EOMONTH(B44,0)</f>
        <v>43921</v>
      </c>
      <c r="D45" s="24"/>
      <c r="E45" s="24"/>
      <c r="F45" s="24"/>
      <c r="G45" s="24"/>
      <c r="H45" s="8"/>
      <c r="I45" s="47"/>
      <c r="J45" s="33">
        <f>WEEKDAY(J44)</f>
        <v>4</v>
      </c>
      <c r="K45" s="34">
        <f>EOMONTH(J44,0)</f>
        <v>43951</v>
      </c>
      <c r="L45" s="24"/>
      <c r="M45" s="24"/>
      <c r="N45" s="24"/>
      <c r="O45" s="24"/>
      <c r="P45" s="8"/>
      <c r="Q45" s="3"/>
      <c r="R45" s="33">
        <f>WEEKDAY(R44)</f>
        <v>6</v>
      </c>
      <c r="S45" s="34">
        <f>EOMONTH(R44,0)</f>
        <v>43982</v>
      </c>
      <c r="T45" s="24"/>
      <c r="U45" s="24"/>
      <c r="V45" s="24"/>
      <c r="W45" s="24"/>
      <c r="X45" s="8"/>
      <c r="Y45" s="47"/>
      <c r="Z45" s="33">
        <f>WEEKDAY(Z44)</f>
        <v>2</v>
      </c>
      <c r="AA45" s="34">
        <f>EOMONTH(Z44,0)</f>
        <v>44012</v>
      </c>
      <c r="AB45" s="24"/>
      <c r="AC45" s="24"/>
      <c r="AD45" s="24"/>
      <c r="AE45" s="24"/>
      <c r="AF45" s="8"/>
    </row>
    <row r="46" spans="2:34" ht="13.5" customHeight="1">
      <c r="B46" s="35" t="s">
        <v>0</v>
      </c>
      <c r="C46" s="9" t="s">
        <v>1</v>
      </c>
      <c r="D46" s="9" t="s">
        <v>2</v>
      </c>
      <c r="E46" s="9" t="s">
        <v>3</v>
      </c>
      <c r="F46" s="9" t="s">
        <v>3</v>
      </c>
      <c r="G46" s="9" t="s">
        <v>1</v>
      </c>
      <c r="H46" s="12" t="s">
        <v>1</v>
      </c>
      <c r="I46" s="47"/>
      <c r="J46" s="35" t="s">
        <v>0</v>
      </c>
      <c r="K46" s="9" t="s">
        <v>1</v>
      </c>
      <c r="L46" s="9" t="s">
        <v>2</v>
      </c>
      <c r="M46" s="9" t="s">
        <v>3</v>
      </c>
      <c r="N46" s="9" t="s">
        <v>3</v>
      </c>
      <c r="O46" s="9" t="s">
        <v>1</v>
      </c>
      <c r="P46" s="12" t="s">
        <v>1</v>
      </c>
      <c r="Q46" s="3"/>
      <c r="R46" s="35" t="s">
        <v>0</v>
      </c>
      <c r="S46" s="9" t="s">
        <v>1</v>
      </c>
      <c r="T46" s="9" t="s">
        <v>2</v>
      </c>
      <c r="U46" s="9" t="s">
        <v>3</v>
      </c>
      <c r="V46" s="9" t="s">
        <v>3</v>
      </c>
      <c r="W46" s="9" t="s">
        <v>1</v>
      </c>
      <c r="X46" s="12" t="s">
        <v>1</v>
      </c>
      <c r="Y46" s="47"/>
      <c r="Z46" s="35" t="s">
        <v>0</v>
      </c>
      <c r="AA46" s="9" t="s">
        <v>1</v>
      </c>
      <c r="AB46" s="9" t="s">
        <v>2</v>
      </c>
      <c r="AC46" s="9" t="s">
        <v>3</v>
      </c>
      <c r="AD46" s="9" t="s">
        <v>3</v>
      </c>
      <c r="AE46" s="9" t="s">
        <v>1</v>
      </c>
      <c r="AF46" s="12" t="s">
        <v>1</v>
      </c>
    </row>
    <row r="47" spans="2:34" ht="13.5" customHeight="1">
      <c r="B47" s="36">
        <f>IF(B45=1,B44,"")</f>
        <v>43891</v>
      </c>
      <c r="C47" s="27">
        <f>IF(B47="",IF(B45=2,B44,""),B47+1)</f>
        <v>43892</v>
      </c>
      <c r="D47" s="27">
        <f>IF(C47="",IF(B45=3,B44,""),C47+1)</f>
        <v>43893</v>
      </c>
      <c r="E47" s="27">
        <f>IF(D47="",IF(B45=4,B44,""),D47+1)</f>
        <v>43894</v>
      </c>
      <c r="F47" s="27">
        <f>IF(E47="",IF(B45=5,B44,""),E47+1)</f>
        <v>43895</v>
      </c>
      <c r="G47" s="27">
        <f>IF(F47="",IF(B45=6,B44,""),F47+1)</f>
        <v>43896</v>
      </c>
      <c r="H47" s="37">
        <f>IF(G47="",IF(B45=7,B44,""),G47+1)</f>
        <v>43897</v>
      </c>
      <c r="I47" s="14"/>
      <c r="J47" s="36" t="str">
        <f>IF(J45=1,J44,"")</f>
        <v/>
      </c>
      <c r="K47" s="27" t="str">
        <f>IF(J47="",IF(J45=2,J44,""),J47+1)</f>
        <v/>
      </c>
      <c r="L47" s="27" t="str">
        <f>IF(K47="",IF(J45=3,J44,""),K47+1)</f>
        <v/>
      </c>
      <c r="M47" s="27">
        <f>IF(L47="",IF(J45=4,J44,""),L47+1)</f>
        <v>43922</v>
      </c>
      <c r="N47" s="27">
        <f>IF(M47="",IF(J45=5,J44,""),M47+1)</f>
        <v>43923</v>
      </c>
      <c r="O47" s="27">
        <f>IF(N47="",IF(J45=6,J44,""),N47+1)</f>
        <v>43924</v>
      </c>
      <c r="P47" s="37">
        <f>IF(O47="",IF(J45=7,J44,""),O47+1)</f>
        <v>43925</v>
      </c>
      <c r="Q47" s="15"/>
      <c r="R47" s="36" t="str">
        <f>IF(R45=1,R44,"")</f>
        <v/>
      </c>
      <c r="S47" s="27" t="str">
        <f>IF(R47="",IF(R45=2,R44,""),R47+1)</f>
        <v/>
      </c>
      <c r="T47" s="27" t="str">
        <f>IF(S47="",IF(R45=3,R44,""),S47+1)</f>
        <v/>
      </c>
      <c r="U47" s="27" t="str">
        <f>IF(T47="",IF(R45=4,R44,""),T47+1)</f>
        <v/>
      </c>
      <c r="V47" s="27" t="str">
        <f>IF(U47="",IF(R45=5,R44,""),U47+1)</f>
        <v/>
      </c>
      <c r="W47" s="27">
        <f>IF(V47="",IF(R45=6,R44,""),V47+1)</f>
        <v>43952</v>
      </c>
      <c r="X47" s="37">
        <f>IF(W47="",IF(R45=7,R44,""),W47+1)</f>
        <v>43953</v>
      </c>
      <c r="Y47" s="15"/>
      <c r="Z47" s="36" t="str">
        <f>IF(Z45=1,Z44,"")</f>
        <v/>
      </c>
      <c r="AA47" s="27">
        <f>IF(Z47="",IF(Z45=2,Z44,""),Z47+1)</f>
        <v>43983</v>
      </c>
      <c r="AB47" s="27">
        <f>IF(AA47="",IF(Z45=3,Z44,""),AA47+1)</f>
        <v>43984</v>
      </c>
      <c r="AC47" s="27">
        <f>IF(AB47="",IF(Z45=4,Z44,""),AB47+1)</f>
        <v>43985</v>
      </c>
      <c r="AD47" s="27">
        <f>IF(AC47="",IF(Z45=5,Z44,""),AC47+1)</f>
        <v>43986</v>
      </c>
      <c r="AE47" s="27">
        <f>IF(AD47="",IF(Z45=6,Z44,""),AD47+1)</f>
        <v>43987</v>
      </c>
      <c r="AF47" s="37">
        <f>IF(AE47="",IF(Z45=7,Z44,""),AE47+1)</f>
        <v>43988</v>
      </c>
    </row>
    <row r="48" spans="2:34" ht="13.5" customHeight="1">
      <c r="B48" s="38"/>
      <c r="C48" s="10" t="s">
        <v>2</v>
      </c>
      <c r="D48" s="10" t="s">
        <v>9</v>
      </c>
      <c r="E48" s="10" t="s">
        <v>9</v>
      </c>
      <c r="F48" s="10" t="s">
        <v>9</v>
      </c>
      <c r="G48" s="10" t="s">
        <v>9</v>
      </c>
      <c r="H48" s="39"/>
      <c r="I48" s="14"/>
      <c r="J48" s="38"/>
      <c r="K48" s="10"/>
      <c r="L48" s="10"/>
      <c r="M48" s="10" t="s">
        <v>9</v>
      </c>
      <c r="N48" s="10" t="s">
        <v>9</v>
      </c>
      <c r="O48" s="10" t="s">
        <v>9</v>
      </c>
      <c r="P48" s="39"/>
      <c r="Q48" s="15"/>
      <c r="R48" s="38"/>
      <c r="S48" s="10"/>
      <c r="T48" s="10"/>
      <c r="U48" s="10"/>
      <c r="V48" s="10"/>
      <c r="W48" s="10" t="s">
        <v>29</v>
      </c>
      <c r="X48" s="39"/>
      <c r="Y48" s="15"/>
      <c r="Z48" s="38"/>
      <c r="AA48" s="10" t="s">
        <v>2</v>
      </c>
      <c r="AB48" s="10" t="s">
        <v>9</v>
      </c>
      <c r="AC48" s="10" t="s">
        <v>9</v>
      </c>
      <c r="AD48" s="10" t="s">
        <v>9</v>
      </c>
      <c r="AE48" s="10" t="s">
        <v>9</v>
      </c>
      <c r="AF48" s="39"/>
    </row>
    <row r="49" spans="2:34" ht="13.5" customHeight="1">
      <c r="B49" s="36">
        <f>H47+1</f>
        <v>43898</v>
      </c>
      <c r="C49" s="28">
        <f>B49+1</f>
        <v>43899</v>
      </c>
      <c r="D49" s="28">
        <f t="shared" ref="D49:H49" si="30">C49+1</f>
        <v>43900</v>
      </c>
      <c r="E49" s="28">
        <f t="shared" si="30"/>
        <v>43901</v>
      </c>
      <c r="F49" s="28">
        <f t="shared" si="30"/>
        <v>43902</v>
      </c>
      <c r="G49" s="28">
        <f t="shared" si="30"/>
        <v>43903</v>
      </c>
      <c r="H49" s="37">
        <f t="shared" si="30"/>
        <v>43904</v>
      </c>
      <c r="I49" s="14"/>
      <c r="J49" s="36">
        <f>P47+1</f>
        <v>43926</v>
      </c>
      <c r="K49" s="28">
        <f>J49+1</f>
        <v>43927</v>
      </c>
      <c r="L49" s="28">
        <f t="shared" ref="L49:P49" si="31">K49+1</f>
        <v>43928</v>
      </c>
      <c r="M49" s="28">
        <f t="shared" si="31"/>
        <v>43929</v>
      </c>
      <c r="N49" s="28">
        <f t="shared" si="31"/>
        <v>43930</v>
      </c>
      <c r="O49" s="28">
        <f t="shared" si="31"/>
        <v>43931</v>
      </c>
      <c r="P49" s="37">
        <f t="shared" si="31"/>
        <v>43932</v>
      </c>
      <c r="Q49" s="15"/>
      <c r="R49" s="36">
        <f>X47+1</f>
        <v>43954</v>
      </c>
      <c r="S49" s="28">
        <f>R49+1</f>
        <v>43955</v>
      </c>
      <c r="T49" s="28">
        <f t="shared" ref="T49:X49" si="32">S49+1</f>
        <v>43956</v>
      </c>
      <c r="U49" s="28">
        <f t="shared" si="32"/>
        <v>43957</v>
      </c>
      <c r="V49" s="28">
        <f t="shared" si="32"/>
        <v>43958</v>
      </c>
      <c r="W49" s="28">
        <f t="shared" si="32"/>
        <v>43959</v>
      </c>
      <c r="X49" s="37">
        <f t="shared" si="32"/>
        <v>43960</v>
      </c>
      <c r="Y49" s="16"/>
      <c r="Z49" s="36">
        <f>AF47+1</f>
        <v>43989</v>
      </c>
      <c r="AA49" s="28">
        <f>Z49+1</f>
        <v>43990</v>
      </c>
      <c r="AB49" s="28">
        <f t="shared" ref="AB49:AF49" si="33">AA49+1</f>
        <v>43991</v>
      </c>
      <c r="AC49" s="28">
        <f t="shared" si="33"/>
        <v>43992</v>
      </c>
      <c r="AD49" s="28">
        <f t="shared" si="33"/>
        <v>43993</v>
      </c>
      <c r="AE49" s="28">
        <f t="shared" si="33"/>
        <v>43994</v>
      </c>
      <c r="AF49" s="37">
        <f t="shared" si="33"/>
        <v>43995</v>
      </c>
    </row>
    <row r="50" spans="2:34" ht="13.5" customHeight="1">
      <c r="B50" s="40"/>
      <c r="C50" s="11" t="s">
        <v>2</v>
      </c>
      <c r="D50" s="11" t="s">
        <v>9</v>
      </c>
      <c r="E50" s="11" t="s">
        <v>9</v>
      </c>
      <c r="F50" s="11" t="s">
        <v>9</v>
      </c>
      <c r="G50" s="11" t="s">
        <v>9</v>
      </c>
      <c r="H50" s="41"/>
      <c r="I50" s="14"/>
      <c r="J50" s="40"/>
      <c r="K50" s="11" t="s">
        <v>2</v>
      </c>
      <c r="L50" s="11" t="s">
        <v>9</v>
      </c>
      <c r="M50" s="11" t="s">
        <v>9</v>
      </c>
      <c r="N50" s="11" t="s">
        <v>9</v>
      </c>
      <c r="O50" s="11" t="s">
        <v>29</v>
      </c>
      <c r="P50" s="41"/>
      <c r="Q50" s="15"/>
      <c r="R50" s="40"/>
      <c r="S50" s="11" t="s">
        <v>2</v>
      </c>
      <c r="T50" s="11" t="s">
        <v>9</v>
      </c>
      <c r="U50" s="11" t="s">
        <v>9</v>
      </c>
      <c r="V50" s="11" t="s">
        <v>9</v>
      </c>
      <c r="W50" s="11" t="s">
        <v>9</v>
      </c>
      <c r="X50" s="41"/>
      <c r="Y50" s="16"/>
      <c r="Z50" s="40"/>
      <c r="AA50" s="11" t="s">
        <v>2</v>
      </c>
      <c r="AB50" s="11" t="s">
        <v>9</v>
      </c>
      <c r="AC50" s="11" t="s">
        <v>9</v>
      </c>
      <c r="AD50" s="11" t="s">
        <v>29</v>
      </c>
      <c r="AE50" s="11" t="s">
        <v>9</v>
      </c>
      <c r="AF50" s="41"/>
    </row>
    <row r="51" spans="2:34" ht="13.5" customHeight="1">
      <c r="B51" s="36">
        <f>H49+1</f>
        <v>43905</v>
      </c>
      <c r="C51" s="28">
        <f>B51+1</f>
        <v>43906</v>
      </c>
      <c r="D51" s="28">
        <f t="shared" ref="D51:H51" si="34">C51+1</f>
        <v>43907</v>
      </c>
      <c r="E51" s="28">
        <f t="shared" si="34"/>
        <v>43908</v>
      </c>
      <c r="F51" s="28">
        <f t="shared" si="34"/>
        <v>43909</v>
      </c>
      <c r="G51" s="28">
        <f t="shared" si="34"/>
        <v>43910</v>
      </c>
      <c r="H51" s="37">
        <f t="shared" si="34"/>
        <v>43911</v>
      </c>
      <c r="I51" s="14"/>
      <c r="J51" s="36">
        <f>P49+1</f>
        <v>43933</v>
      </c>
      <c r="K51" s="28">
        <f>J51+1</f>
        <v>43934</v>
      </c>
      <c r="L51" s="28">
        <f t="shared" ref="L51:P51" si="35">K51+1</f>
        <v>43935</v>
      </c>
      <c r="M51" s="28">
        <f t="shared" si="35"/>
        <v>43936</v>
      </c>
      <c r="N51" s="28">
        <f t="shared" si="35"/>
        <v>43937</v>
      </c>
      <c r="O51" s="28">
        <f t="shared" si="35"/>
        <v>43938</v>
      </c>
      <c r="P51" s="37">
        <f t="shared" si="35"/>
        <v>43939</v>
      </c>
      <c r="Q51" s="15"/>
      <c r="R51" s="36">
        <f>X49+1</f>
        <v>43961</v>
      </c>
      <c r="S51" s="28">
        <f>R51+1</f>
        <v>43962</v>
      </c>
      <c r="T51" s="28">
        <f t="shared" ref="T51:X51" si="36">S51+1</f>
        <v>43963</v>
      </c>
      <c r="U51" s="28">
        <f t="shared" si="36"/>
        <v>43964</v>
      </c>
      <c r="V51" s="28">
        <f t="shared" si="36"/>
        <v>43965</v>
      </c>
      <c r="W51" s="28">
        <f t="shared" si="36"/>
        <v>43966</v>
      </c>
      <c r="X51" s="37">
        <f t="shared" si="36"/>
        <v>43967</v>
      </c>
      <c r="Y51" s="16"/>
      <c r="Z51" s="36">
        <f>AF49+1</f>
        <v>43996</v>
      </c>
      <c r="AA51" s="28">
        <f>Z51+1</f>
        <v>43997</v>
      </c>
      <c r="AB51" s="28">
        <f t="shared" ref="AB51:AF51" si="37">AA51+1</f>
        <v>43998</v>
      </c>
      <c r="AC51" s="28">
        <f t="shared" si="37"/>
        <v>43999</v>
      </c>
      <c r="AD51" s="28">
        <f t="shared" si="37"/>
        <v>44000</v>
      </c>
      <c r="AE51" s="28">
        <f t="shared" si="37"/>
        <v>44001</v>
      </c>
      <c r="AF51" s="37">
        <f t="shared" si="37"/>
        <v>44002</v>
      </c>
    </row>
    <row r="52" spans="2:34" ht="13.5" customHeight="1">
      <c r="B52" s="40"/>
      <c r="C52" s="11" t="s">
        <v>2</v>
      </c>
      <c r="D52" s="11" t="s">
        <v>9</v>
      </c>
      <c r="E52" s="11" t="s">
        <v>9</v>
      </c>
      <c r="F52" s="11" t="s">
        <v>2</v>
      </c>
      <c r="G52" s="11" t="s">
        <v>9</v>
      </c>
      <c r="H52" s="41"/>
      <c r="I52" s="14"/>
      <c r="J52" s="40"/>
      <c r="K52" s="11" t="s">
        <v>2</v>
      </c>
      <c r="L52" s="11" t="s">
        <v>9</v>
      </c>
      <c r="M52" s="11" t="s">
        <v>9</v>
      </c>
      <c r="N52" s="11" t="s">
        <v>9</v>
      </c>
      <c r="O52" s="11" t="s">
        <v>9</v>
      </c>
      <c r="P52" s="41"/>
      <c r="Q52" s="15"/>
      <c r="R52" s="40"/>
      <c r="S52" s="11" t="s">
        <v>2</v>
      </c>
      <c r="T52" s="11" t="s">
        <v>9</v>
      </c>
      <c r="U52" s="11" t="s">
        <v>9</v>
      </c>
      <c r="V52" s="11" t="s">
        <v>9</v>
      </c>
      <c r="W52" s="11" t="s">
        <v>9</v>
      </c>
      <c r="X52" s="41"/>
      <c r="Y52" s="16"/>
      <c r="Z52" s="40"/>
      <c r="AA52" s="11" t="s">
        <v>2</v>
      </c>
      <c r="AB52" s="11" t="s">
        <v>9</v>
      </c>
      <c r="AC52" s="11" t="s">
        <v>9</v>
      </c>
      <c r="AD52" s="11" t="s">
        <v>2</v>
      </c>
      <c r="AE52" s="11" t="s">
        <v>9</v>
      </c>
      <c r="AF52" s="41"/>
    </row>
    <row r="53" spans="2:34" ht="13.5" customHeight="1">
      <c r="B53" s="36">
        <f>H51+1</f>
        <v>43912</v>
      </c>
      <c r="C53" s="28">
        <f>B53+1</f>
        <v>43913</v>
      </c>
      <c r="D53" s="28">
        <f t="shared" ref="D53:H53" si="38">C53+1</f>
        <v>43914</v>
      </c>
      <c r="E53" s="28">
        <f t="shared" si="38"/>
        <v>43915</v>
      </c>
      <c r="F53" s="28">
        <f t="shared" si="38"/>
        <v>43916</v>
      </c>
      <c r="G53" s="28">
        <f t="shared" si="38"/>
        <v>43917</v>
      </c>
      <c r="H53" s="37">
        <f t="shared" si="38"/>
        <v>43918</v>
      </c>
      <c r="I53" s="14"/>
      <c r="J53" s="36">
        <f>P51+1</f>
        <v>43940</v>
      </c>
      <c r="K53" s="28">
        <f>J53+1</f>
        <v>43941</v>
      </c>
      <c r="L53" s="28">
        <f t="shared" ref="L53:P53" si="39">K53+1</f>
        <v>43942</v>
      </c>
      <c r="M53" s="28">
        <f t="shared" si="39"/>
        <v>43943</v>
      </c>
      <c r="N53" s="28">
        <f t="shared" si="39"/>
        <v>43944</v>
      </c>
      <c r="O53" s="28">
        <f t="shared" si="39"/>
        <v>43945</v>
      </c>
      <c r="P53" s="37">
        <f t="shared" si="39"/>
        <v>43946</v>
      </c>
      <c r="Q53" s="15"/>
      <c r="R53" s="36">
        <f>X51+1</f>
        <v>43968</v>
      </c>
      <c r="S53" s="28">
        <f>R53+1</f>
        <v>43969</v>
      </c>
      <c r="T53" s="28">
        <f t="shared" ref="T53:X53" si="40">S53+1</f>
        <v>43970</v>
      </c>
      <c r="U53" s="28">
        <f t="shared" si="40"/>
        <v>43971</v>
      </c>
      <c r="V53" s="28">
        <f t="shared" si="40"/>
        <v>43972</v>
      </c>
      <c r="W53" s="28">
        <f t="shared" si="40"/>
        <v>43973</v>
      </c>
      <c r="X53" s="37">
        <f t="shared" si="40"/>
        <v>43974</v>
      </c>
      <c r="Y53" s="16"/>
      <c r="Z53" s="36">
        <f>AF51+1</f>
        <v>44003</v>
      </c>
      <c r="AA53" s="28">
        <f>Z53+1</f>
        <v>44004</v>
      </c>
      <c r="AB53" s="28">
        <f t="shared" ref="AB53:AF53" si="41">AA53+1</f>
        <v>44005</v>
      </c>
      <c r="AC53" s="28">
        <f t="shared" si="41"/>
        <v>44006</v>
      </c>
      <c r="AD53" s="28">
        <f t="shared" si="41"/>
        <v>44007</v>
      </c>
      <c r="AE53" s="28">
        <f t="shared" si="41"/>
        <v>44008</v>
      </c>
      <c r="AF53" s="37">
        <f t="shared" si="41"/>
        <v>44009</v>
      </c>
    </row>
    <row r="54" spans="2:34" ht="13.5" customHeight="1">
      <c r="B54" s="40"/>
      <c r="C54" s="11" t="s">
        <v>2</v>
      </c>
      <c r="D54" s="11" t="s">
        <v>9</v>
      </c>
      <c r="E54" s="11" t="s">
        <v>9</v>
      </c>
      <c r="F54" s="11" t="s">
        <v>2</v>
      </c>
      <c r="G54" s="11" t="s">
        <v>9</v>
      </c>
      <c r="H54" s="41"/>
      <c r="I54" s="14"/>
      <c r="J54" s="40"/>
      <c r="K54" s="11" t="s">
        <v>2</v>
      </c>
      <c r="L54" s="11" t="s">
        <v>29</v>
      </c>
      <c r="M54" s="11" t="s">
        <v>9</v>
      </c>
      <c r="N54" s="11" t="s">
        <v>2</v>
      </c>
      <c r="O54" s="11" t="s">
        <v>9</v>
      </c>
      <c r="P54" s="41"/>
      <c r="Q54" s="15"/>
      <c r="R54" s="40"/>
      <c r="S54" s="11" t="s">
        <v>2</v>
      </c>
      <c r="T54" s="11" t="s">
        <v>9</v>
      </c>
      <c r="U54" s="11" t="s">
        <v>9</v>
      </c>
      <c r="V54" s="11" t="s">
        <v>2</v>
      </c>
      <c r="W54" s="11" t="s">
        <v>9</v>
      </c>
      <c r="X54" s="41"/>
      <c r="Y54" s="16"/>
      <c r="Z54" s="40"/>
      <c r="AA54" s="11" t="s">
        <v>2</v>
      </c>
      <c r="AB54" s="11" t="s">
        <v>9</v>
      </c>
      <c r="AC54" s="11" t="s">
        <v>9</v>
      </c>
      <c r="AD54" s="11" t="s">
        <v>2</v>
      </c>
      <c r="AE54" s="11" t="s">
        <v>9</v>
      </c>
      <c r="AF54" s="41"/>
    </row>
    <row r="55" spans="2:34" ht="13.5" customHeight="1">
      <c r="B55" s="36">
        <f>IF(H53&gt;EOMONTH(B44,0),"",H53+1)</f>
        <v>43919</v>
      </c>
      <c r="C55" s="28">
        <f>IF(B55="","",IF(B55&gt;=C45,"",B55+1))</f>
        <v>43920</v>
      </c>
      <c r="D55" s="28">
        <f>IF(C55="","",IF(C55&gt;=C45,"",C55+1))</f>
        <v>43921</v>
      </c>
      <c r="E55" s="28" t="str">
        <f>IF(D55="","",IF(D55&gt;=EOMONTH(B44,0),"",D55+1))</f>
        <v/>
      </c>
      <c r="F55" s="28" t="str">
        <f>IF(E55="","",IF(E55&gt;=EOMONTH(B44,0),"",E55+1))</f>
        <v/>
      </c>
      <c r="G55" s="28" t="str">
        <f>IF(F55="","",IF(F55&gt;=EOMONTH(B44,0),"",F55+1))</f>
        <v/>
      </c>
      <c r="H55" s="37" t="str">
        <f>IF(G55="","",IF(G55&gt;=EOMONTH(B44,0),"",G55+1))</f>
        <v/>
      </c>
      <c r="I55" s="14"/>
      <c r="J55" s="36">
        <f>IF(P53&gt;EOMONTH(J44,0),"",P53+1)</f>
        <v>43947</v>
      </c>
      <c r="K55" s="28">
        <f>IF(J55="","",IF(J55&gt;=K45,"",J55+1))</f>
        <v>43948</v>
      </c>
      <c r="L55" s="28">
        <f>IF(K55="","",IF(K55&gt;=K45,"",K55+1))</f>
        <v>43949</v>
      </c>
      <c r="M55" s="28">
        <f>IF(L55="","",IF(L55&gt;=EOMONTH(J44,0),"",L55+1))</f>
        <v>43950</v>
      </c>
      <c r="N55" s="28">
        <f>IF(M55="","",IF(M55&gt;=EOMONTH(J44,0),"",M55+1))</f>
        <v>43951</v>
      </c>
      <c r="O55" s="28" t="str">
        <f>IF(N55="","",IF(N55&gt;=EOMONTH(J44,0),"",N55+1))</f>
        <v/>
      </c>
      <c r="P55" s="37" t="str">
        <f>IF(O55="","",IF(O55&gt;=EOMONTH(J44,0),"",O55+1))</f>
        <v/>
      </c>
      <c r="Q55" s="15"/>
      <c r="R55" s="36">
        <f>IF(X53&gt;EOMONTH(R44,0),"",X53+1)</f>
        <v>43975</v>
      </c>
      <c r="S55" s="28">
        <f>IF(R55="","",IF(R55&gt;=S45,"",R55+1))</f>
        <v>43976</v>
      </c>
      <c r="T55" s="28">
        <f>IF(S55="","",IF(S55&gt;=S45,"",S55+1))</f>
        <v>43977</v>
      </c>
      <c r="U55" s="28">
        <f>IF(T55="","",IF(T55&gt;=EOMONTH(R44,0),"",T55+1))</f>
        <v>43978</v>
      </c>
      <c r="V55" s="28">
        <f>IF(U55="","",IF(U55&gt;=EOMONTH(R44,0),"",U55+1))</f>
        <v>43979</v>
      </c>
      <c r="W55" s="28">
        <f>IF(V55="","",IF(V55&gt;=EOMONTH(R44,0),"",V55+1))</f>
        <v>43980</v>
      </c>
      <c r="X55" s="37">
        <f>IF(W55="","",IF(W55&gt;=EOMONTH(R44,0),"",W55+1))</f>
        <v>43981</v>
      </c>
      <c r="Y55" s="16"/>
      <c r="Z55" s="36">
        <f>IF(AF53&gt;EOMONTH(Z44,0),"",AF53+1)</f>
        <v>44010</v>
      </c>
      <c r="AA55" s="28">
        <f>IF(Z55="","",IF(Z55&gt;=AA45,"",Z55+1))</f>
        <v>44011</v>
      </c>
      <c r="AB55" s="28">
        <f>IF(AA55="","",IF(AA55&gt;=AA45,"",AA55+1))</f>
        <v>44012</v>
      </c>
      <c r="AC55" s="28" t="str">
        <f>IF(AB55="","",IF(AB55&gt;=EOMONTH(Z44,0),"",AB55+1))</f>
        <v/>
      </c>
      <c r="AD55" s="28" t="str">
        <f>IF(AC55="","",IF(AC55&gt;=EOMONTH(Z44,0),"",AC55+1))</f>
        <v/>
      </c>
      <c r="AE55" s="28" t="str">
        <f>IF(AD55="","",IF(AD55&gt;=EOMONTH(Z44,0),"",AD55+1))</f>
        <v/>
      </c>
      <c r="AF55" s="37" t="str">
        <f>IF(AE55="","",IF(AE55&gt;=EOMONTH(Z44,0),"",AE55+1))</f>
        <v/>
      </c>
    </row>
    <row r="56" spans="2:34" ht="13.5" customHeight="1">
      <c r="B56" s="40"/>
      <c r="C56" s="11" t="s">
        <v>2</v>
      </c>
      <c r="D56" s="11" t="s">
        <v>9</v>
      </c>
      <c r="E56" s="11"/>
      <c r="F56" s="11"/>
      <c r="G56" s="11"/>
      <c r="H56" s="41"/>
      <c r="I56" s="14"/>
      <c r="J56" s="40"/>
      <c r="K56" s="11" t="s">
        <v>2</v>
      </c>
      <c r="L56" s="11" t="s">
        <v>9</v>
      </c>
      <c r="M56" s="11" t="s">
        <v>9</v>
      </c>
      <c r="N56" s="11" t="s">
        <v>2</v>
      </c>
      <c r="O56" s="11"/>
      <c r="P56" s="41"/>
      <c r="Q56" s="16"/>
      <c r="R56" s="40"/>
      <c r="S56" s="11" t="s">
        <v>2</v>
      </c>
      <c r="T56" s="11" t="s">
        <v>9</v>
      </c>
      <c r="U56" s="11" t="s">
        <v>9</v>
      </c>
      <c r="V56" s="11" t="s">
        <v>2</v>
      </c>
      <c r="W56" s="11" t="s">
        <v>9</v>
      </c>
      <c r="X56" s="41"/>
      <c r="Y56" s="15"/>
      <c r="Z56" s="40"/>
      <c r="AA56" s="11" t="s">
        <v>2</v>
      </c>
      <c r="AB56" s="11" t="s">
        <v>9</v>
      </c>
      <c r="AC56" s="11"/>
      <c r="AD56" s="11"/>
      <c r="AE56" s="11"/>
      <c r="AF56" s="41"/>
    </row>
    <row r="57" spans="2:34" ht="13.5" customHeight="1">
      <c r="B57" s="36" t="str">
        <f>IF(H55&gt;=EOMONTH(B44,0),"",H55+1)</f>
        <v/>
      </c>
      <c r="C57" s="29" t="str">
        <f>IF(B57="","",IF(B57&gt;EOMONTH(B44,0),"",B57+1))</f>
        <v/>
      </c>
      <c r="D57" s="29" t="str">
        <f t="shared" ref="D57:H57" si="42">IF(C57="","",IF(C57&lt;EOMONTH(C44,0),"",C57+1))</f>
        <v/>
      </c>
      <c r="E57" s="29" t="str">
        <f t="shared" si="42"/>
        <v/>
      </c>
      <c r="F57" s="29" t="str">
        <f t="shared" si="42"/>
        <v/>
      </c>
      <c r="G57" s="29" t="str">
        <f t="shared" si="42"/>
        <v/>
      </c>
      <c r="H57" s="42" t="str">
        <f t="shared" si="42"/>
        <v/>
      </c>
      <c r="I57" s="14"/>
      <c r="J57" s="36"/>
      <c r="K57" s="29" t="str">
        <f>IF(J57="","",IF(J57&gt;EOMONTH(J44,0),"",J57+1))</f>
        <v/>
      </c>
      <c r="L57" s="29" t="str">
        <f t="shared" ref="L57:P57" si="43">IF(K57="","",IF(K57&lt;EOMONTH(K44,0),"",K57+1))</f>
        <v/>
      </c>
      <c r="M57" s="29" t="str">
        <f t="shared" si="43"/>
        <v/>
      </c>
      <c r="N57" s="29" t="str">
        <f t="shared" si="43"/>
        <v/>
      </c>
      <c r="O57" s="29" t="str">
        <f t="shared" si="43"/>
        <v/>
      </c>
      <c r="P57" s="42" t="str">
        <f t="shared" si="43"/>
        <v/>
      </c>
      <c r="Q57" s="16"/>
      <c r="R57" s="36">
        <f>IF(X55&gt;=EOMONTH(R44,0),"",X55+1)</f>
        <v>43982</v>
      </c>
      <c r="S57" s="29">
        <f>IF(R57="","",IF(R57&gt;EOMONTH(R44,0),"",R57+1))</f>
        <v>43983</v>
      </c>
      <c r="T57" s="29">
        <f t="shared" ref="T57:W57" si="44">IF(S57="","",IF(S57&lt;EOMONTH(S44,0),"",S57+1))</f>
        <v>43984</v>
      </c>
      <c r="U57" s="29">
        <f t="shared" si="44"/>
        <v>43985</v>
      </c>
      <c r="V57" s="29">
        <f t="shared" si="44"/>
        <v>43986</v>
      </c>
      <c r="W57" s="29">
        <f t="shared" si="44"/>
        <v>43987</v>
      </c>
      <c r="X57" s="42"/>
      <c r="Y57" s="15"/>
      <c r="Z57" s="36" t="str">
        <f>IF(AF55&gt;=EOMONTH(Z44,0),"",AF55+1)</f>
        <v/>
      </c>
      <c r="AA57" s="29" t="str">
        <f>IF(Z57="","",IF(Z57&gt;EOMONTH(Z44,0),"",Z57+1))</f>
        <v/>
      </c>
      <c r="AB57" s="29" t="str">
        <f t="shared" ref="AB57:AE57" si="45">IF(AA57="","",IF(AA57&lt;EOMONTH(AA44,0),"",AA57+1))</f>
        <v/>
      </c>
      <c r="AC57" s="29" t="str">
        <f t="shared" si="45"/>
        <v/>
      </c>
      <c r="AD57" s="29" t="str">
        <f t="shared" si="45"/>
        <v/>
      </c>
      <c r="AE57" s="29" t="str">
        <f t="shared" si="45"/>
        <v/>
      </c>
      <c r="AF57" s="42" t="str">
        <f>IF(AE57="","",IF(AE57&lt;EOMONTH(Z44,0),"",AE57+1))</f>
        <v/>
      </c>
    </row>
    <row r="58" spans="2:34" ht="13.5" customHeight="1" thickBot="1">
      <c r="B58" s="43"/>
      <c r="C58" s="44"/>
      <c r="D58" s="44"/>
      <c r="E58" s="44"/>
      <c r="F58" s="44"/>
      <c r="G58" s="44"/>
      <c r="H58" s="45"/>
      <c r="I58" s="1"/>
      <c r="J58" s="43"/>
      <c r="K58" s="44"/>
      <c r="L58" s="44"/>
      <c r="M58" s="44"/>
      <c r="N58" s="44"/>
      <c r="O58" s="44"/>
      <c r="P58" s="45"/>
      <c r="R58" s="43"/>
      <c r="S58" s="44"/>
      <c r="T58" s="44"/>
      <c r="U58" s="44"/>
      <c r="V58" s="44"/>
      <c r="W58" s="44"/>
      <c r="X58" s="45"/>
      <c r="Y58" s="1"/>
      <c r="Z58" s="43"/>
      <c r="AA58" s="44"/>
      <c r="AB58" s="44"/>
      <c r="AC58" s="44"/>
      <c r="AD58" s="44"/>
      <c r="AE58" s="44"/>
      <c r="AF58" s="45"/>
    </row>
    <row r="59" spans="2:34" ht="13.5" customHeight="1">
      <c r="B59" s="17" t="s">
        <v>10</v>
      </c>
      <c r="C59" s="17"/>
      <c r="D59" s="17"/>
      <c r="E59" s="17"/>
      <c r="F59" s="17">
        <f>COUNTIF(B47:H58,"P")*4</f>
        <v>60</v>
      </c>
      <c r="G59" s="17"/>
      <c r="H59" s="17"/>
      <c r="I59" s="1"/>
      <c r="J59" s="17" t="s">
        <v>10</v>
      </c>
      <c r="K59" s="17"/>
      <c r="L59" s="17"/>
      <c r="M59" s="17"/>
      <c r="N59" s="17">
        <f>COUNTIF(J47:P58,"P")*4</f>
        <v>56</v>
      </c>
      <c r="O59" s="17"/>
      <c r="P59" s="17"/>
      <c r="R59" s="17" t="s">
        <v>10</v>
      </c>
      <c r="S59" s="17"/>
      <c r="T59" s="17"/>
      <c r="U59" s="17"/>
      <c r="V59" s="17">
        <f>COUNTIF(R47:X58,"P")*4</f>
        <v>56</v>
      </c>
      <c r="W59" s="17"/>
      <c r="X59" s="17"/>
      <c r="Y59" s="1"/>
      <c r="Z59" s="17" t="s">
        <v>10</v>
      </c>
      <c r="AA59" s="17"/>
      <c r="AB59" s="17"/>
      <c r="AC59" s="17"/>
      <c r="AD59" s="17">
        <f>COUNTIF(Z47:AF58,"P")*4</f>
        <v>56</v>
      </c>
      <c r="AE59" s="17"/>
      <c r="AF59" s="17"/>
      <c r="AG59" t="s">
        <v>9</v>
      </c>
      <c r="AH59">
        <f>SUM(F59:AD59)</f>
        <v>228</v>
      </c>
    </row>
    <row r="60" spans="2:34" ht="13.5" customHeight="1">
      <c r="B60" s="17" t="s">
        <v>11</v>
      </c>
      <c r="C60" s="17"/>
      <c r="D60" s="17"/>
      <c r="E60" s="17"/>
      <c r="F60" s="17">
        <f>COUNTIF(B47:H58,"T")*4</f>
        <v>28</v>
      </c>
      <c r="G60" s="17"/>
      <c r="H60" s="17"/>
      <c r="I60" s="1"/>
      <c r="J60" s="17" t="s">
        <v>11</v>
      </c>
      <c r="K60" s="17"/>
      <c r="L60" s="17"/>
      <c r="M60" s="17"/>
      <c r="N60" s="17">
        <f>COUNTIF(J47:P58,"T")*4</f>
        <v>24</v>
      </c>
      <c r="O60" s="17"/>
      <c r="P60" s="17"/>
      <c r="R60" s="17" t="s">
        <v>11</v>
      </c>
      <c r="S60" s="17"/>
      <c r="T60" s="17"/>
      <c r="U60" s="17"/>
      <c r="V60" s="17">
        <f>COUNTIF(R47:X58,"T")*4</f>
        <v>24</v>
      </c>
      <c r="W60" s="17"/>
      <c r="X60" s="17"/>
      <c r="Y60" s="1"/>
      <c r="Z60" s="17" t="s">
        <v>11</v>
      </c>
      <c r="AA60" s="17"/>
      <c r="AB60" s="17"/>
      <c r="AC60" s="17"/>
      <c r="AD60" s="17">
        <f>COUNTIF(Z47:AF58,"T")*4</f>
        <v>28</v>
      </c>
      <c r="AE60" s="17"/>
      <c r="AF60" s="17"/>
      <c r="AG60" t="s">
        <v>2</v>
      </c>
      <c r="AH60">
        <f>SUM(F60:AD60)</f>
        <v>104</v>
      </c>
    </row>
    <row r="61" spans="2:34" ht="13.5" customHeight="1" thickBot="1">
      <c r="P61" s="2"/>
    </row>
    <row r="62" spans="2:34" ht="13.5" customHeight="1" thickBot="1">
      <c r="B62" s="81">
        <f>AA45+1</f>
        <v>44013</v>
      </c>
      <c r="C62" s="82"/>
      <c r="D62" s="82"/>
      <c r="E62" s="82"/>
      <c r="F62" s="82"/>
      <c r="G62" s="82"/>
      <c r="H62" s="83"/>
      <c r="I62" s="47"/>
      <c r="J62" s="81">
        <f>C63+1</f>
        <v>44044</v>
      </c>
      <c r="K62" s="82"/>
      <c r="L62" s="82"/>
      <c r="M62" s="82"/>
      <c r="N62" s="82"/>
      <c r="O62" s="82"/>
      <c r="P62" s="83"/>
      <c r="Q62" s="3"/>
      <c r="R62" s="81">
        <f>K63+1</f>
        <v>44075</v>
      </c>
      <c r="S62" s="82"/>
      <c r="T62" s="82"/>
      <c r="U62" s="82"/>
      <c r="V62" s="82"/>
      <c r="W62" s="82"/>
      <c r="X62" s="83"/>
      <c r="Y62" s="47"/>
      <c r="Z62" s="81">
        <f>S63+1</f>
        <v>44105</v>
      </c>
      <c r="AA62" s="82"/>
      <c r="AB62" s="82"/>
      <c r="AC62" s="82"/>
      <c r="AD62" s="82"/>
      <c r="AE62" s="82"/>
      <c r="AF62" s="83"/>
    </row>
    <row r="63" spans="2:34" ht="13.5" hidden="1" customHeight="1" thickBot="1">
      <c r="B63" s="33">
        <f>WEEKDAY(B62)</f>
        <v>4</v>
      </c>
      <c r="C63" s="34">
        <f>EOMONTH(B62,0)</f>
        <v>44043</v>
      </c>
      <c r="D63" s="24"/>
      <c r="E63" s="24"/>
      <c r="F63" s="24"/>
      <c r="G63" s="24"/>
      <c r="H63" s="8"/>
      <c r="I63" s="47"/>
      <c r="J63" s="33">
        <f>WEEKDAY(J62)</f>
        <v>7</v>
      </c>
      <c r="K63" s="34">
        <f>EOMONTH(J62,0)</f>
        <v>44074</v>
      </c>
      <c r="L63" s="24"/>
      <c r="M63" s="24"/>
      <c r="N63" s="24"/>
      <c r="O63" s="24"/>
      <c r="P63" s="8"/>
      <c r="Q63" s="3"/>
      <c r="R63" s="33">
        <f>WEEKDAY(R62)</f>
        <v>3</v>
      </c>
      <c r="S63" s="34">
        <f>EOMONTH(R62,0)</f>
        <v>44104</v>
      </c>
      <c r="T63" s="24"/>
      <c r="U63" s="24"/>
      <c r="V63" s="24"/>
      <c r="W63" s="24"/>
      <c r="X63" s="8"/>
      <c r="Y63" s="47"/>
      <c r="Z63" s="33">
        <f>WEEKDAY(Z62)</f>
        <v>5</v>
      </c>
      <c r="AA63" s="34">
        <f>EOMONTH(Z62,0)</f>
        <v>44135</v>
      </c>
      <c r="AB63" s="24"/>
      <c r="AC63" s="24"/>
      <c r="AD63" s="24"/>
      <c r="AE63" s="24"/>
      <c r="AF63" s="8"/>
    </row>
    <row r="64" spans="2:34" ht="13.5" customHeight="1">
      <c r="B64" s="35" t="s">
        <v>0</v>
      </c>
      <c r="C64" s="9" t="s">
        <v>1</v>
      </c>
      <c r="D64" s="9" t="s">
        <v>2</v>
      </c>
      <c r="E64" s="9" t="s">
        <v>3</v>
      </c>
      <c r="F64" s="9" t="s">
        <v>3</v>
      </c>
      <c r="G64" s="9" t="s">
        <v>1</v>
      </c>
      <c r="H64" s="12" t="s">
        <v>1</v>
      </c>
      <c r="I64" s="47"/>
      <c r="J64" s="35" t="s">
        <v>0</v>
      </c>
      <c r="K64" s="9" t="s">
        <v>1</v>
      </c>
      <c r="L64" s="9" t="s">
        <v>2</v>
      </c>
      <c r="M64" s="9" t="s">
        <v>3</v>
      </c>
      <c r="N64" s="9" t="s">
        <v>3</v>
      </c>
      <c r="O64" s="9" t="s">
        <v>1</v>
      </c>
      <c r="P64" s="12" t="s">
        <v>1</v>
      </c>
      <c r="Q64" s="3"/>
      <c r="R64" s="35" t="s">
        <v>0</v>
      </c>
      <c r="S64" s="9" t="s">
        <v>1</v>
      </c>
      <c r="T64" s="9" t="s">
        <v>2</v>
      </c>
      <c r="U64" s="9" t="s">
        <v>3</v>
      </c>
      <c r="V64" s="9" t="s">
        <v>3</v>
      </c>
      <c r="W64" s="9" t="s">
        <v>1</v>
      </c>
      <c r="X64" s="12" t="s">
        <v>1</v>
      </c>
      <c r="Y64" s="47"/>
      <c r="Z64" s="35" t="s">
        <v>0</v>
      </c>
      <c r="AA64" s="9" t="s">
        <v>1</v>
      </c>
      <c r="AB64" s="9" t="s">
        <v>2</v>
      </c>
      <c r="AC64" s="9" t="s">
        <v>3</v>
      </c>
      <c r="AD64" s="9" t="s">
        <v>3</v>
      </c>
      <c r="AE64" s="9" t="s">
        <v>1</v>
      </c>
      <c r="AF64" s="12" t="s">
        <v>1</v>
      </c>
    </row>
    <row r="65" spans="2:34" ht="13.5" customHeight="1">
      <c r="B65" s="36" t="str">
        <f>IF(B63=1,B62,"")</f>
        <v/>
      </c>
      <c r="C65" s="27" t="str">
        <f>IF(B65="",IF(B63=2,B62,""),B65+1)</f>
        <v/>
      </c>
      <c r="D65" s="27" t="str">
        <f>IF(C65="",IF(B63=3,B62,""),C65+1)</f>
        <v/>
      </c>
      <c r="E65" s="27">
        <f>IF(D65="",IF(B63=4,B62,""),D65+1)</f>
        <v>44013</v>
      </c>
      <c r="F65" s="27">
        <f>IF(E65="",IF(B63=5,B62,""),E65+1)</f>
        <v>44014</v>
      </c>
      <c r="G65" s="27">
        <f>IF(F65="",IF(B63=6,B62,""),F65+1)</f>
        <v>44015</v>
      </c>
      <c r="H65" s="37">
        <f>IF(G65="",IF(B63=7,B62,""),G65+1)</f>
        <v>44016</v>
      </c>
      <c r="I65" s="14"/>
      <c r="J65" s="36" t="str">
        <f>IF(J63=1,J62,"")</f>
        <v/>
      </c>
      <c r="K65" s="27" t="str">
        <f>IF(J65="",IF(J63=2,J62,""),J65+1)</f>
        <v/>
      </c>
      <c r="L65" s="27" t="str">
        <f>IF(K65="",IF(J63=3,J62,""),K65+1)</f>
        <v/>
      </c>
      <c r="M65" s="27" t="str">
        <f>IF(L65="",IF(J63=4,J62,""),L65+1)</f>
        <v/>
      </c>
      <c r="N65" s="27" t="str">
        <f>IF(M65="",IF(J63=5,J62,""),M65+1)</f>
        <v/>
      </c>
      <c r="O65" s="27" t="str">
        <f>IF(N65="",IF(J63=6,J62,""),N65+1)</f>
        <v/>
      </c>
      <c r="P65" s="37">
        <f>IF(O65="",IF(J63=7,J62,""),O65+1)</f>
        <v>44044</v>
      </c>
      <c r="Q65" s="15"/>
      <c r="R65" s="36" t="str">
        <f>IF(R63=1,R62,"")</f>
        <v/>
      </c>
      <c r="S65" s="27" t="str">
        <f>IF(R65="",IF(R63=2,R62,""),R65+1)</f>
        <v/>
      </c>
      <c r="T65" s="27">
        <f>IF(S65="",IF(R63=3,R62,""),S65+1)</f>
        <v>44075</v>
      </c>
      <c r="U65" s="27">
        <f>IF(T65="",IF(R63=4,R62,""),T65+1)</f>
        <v>44076</v>
      </c>
      <c r="V65" s="27">
        <f>IF(U65="",IF(R63=5,R62,""),U65+1)</f>
        <v>44077</v>
      </c>
      <c r="W65" s="27">
        <f>IF(V65="",IF(R63=6,R62,""),V65+1)</f>
        <v>44078</v>
      </c>
      <c r="X65" s="37">
        <f>IF(W65="",IF(R63=7,R62,""),W65+1)</f>
        <v>44079</v>
      </c>
      <c r="Y65" s="15"/>
      <c r="Z65" s="36" t="str">
        <f>IF(Z63=1,Z62,"")</f>
        <v/>
      </c>
      <c r="AA65" s="27" t="str">
        <f>IF(Z65="",IF(Z63=2,Z62,""),Z65+1)</f>
        <v/>
      </c>
      <c r="AB65" s="27" t="str">
        <f>IF(AA65="",IF(Z63=3,Z62,""),AA65+1)</f>
        <v/>
      </c>
      <c r="AC65" s="27" t="str">
        <f>IF(AB65="",IF(Z63=4,Z62,""),AB65+1)</f>
        <v/>
      </c>
      <c r="AD65" s="27">
        <f>IF(AC65="",IF(Z63=5,Z62,""),AC65+1)</f>
        <v>44105</v>
      </c>
      <c r="AE65" s="27">
        <f>IF(AD65="",IF(Z63=6,Z62,""),AD65+1)</f>
        <v>44106</v>
      </c>
      <c r="AF65" s="37">
        <f>IF(AE65="",IF(Z63=7,Z62,""),AE65+1)</f>
        <v>44107</v>
      </c>
    </row>
    <row r="66" spans="2:34" ht="13.5" customHeight="1">
      <c r="B66" s="38"/>
      <c r="C66" s="10"/>
      <c r="D66" s="10"/>
      <c r="E66" s="10" t="s">
        <v>9</v>
      </c>
      <c r="F66" s="10" t="s">
        <v>9</v>
      </c>
      <c r="G66" s="10" t="s">
        <v>9</v>
      </c>
      <c r="H66" s="39"/>
      <c r="I66" s="14"/>
      <c r="J66" s="38"/>
      <c r="K66" s="10"/>
      <c r="L66" s="10"/>
      <c r="M66" s="10"/>
      <c r="N66" s="10"/>
      <c r="O66" s="10"/>
      <c r="P66" s="39"/>
      <c r="Q66" s="15"/>
      <c r="R66" s="38"/>
      <c r="S66" s="10"/>
      <c r="T66" s="10" t="s">
        <v>9</v>
      </c>
      <c r="U66" s="10" t="s">
        <v>9</v>
      </c>
      <c r="V66" s="10" t="s">
        <v>9</v>
      </c>
      <c r="W66" s="10" t="s">
        <v>9</v>
      </c>
      <c r="X66" s="39"/>
      <c r="Y66" s="15"/>
      <c r="Z66" s="38"/>
      <c r="AA66" s="10"/>
      <c r="AB66" s="10"/>
      <c r="AC66" s="10"/>
      <c r="AD66" s="10" t="s">
        <v>9</v>
      </c>
      <c r="AE66" s="10" t="s">
        <v>9</v>
      </c>
      <c r="AF66" s="39"/>
    </row>
    <row r="67" spans="2:34" ht="13.5" customHeight="1">
      <c r="B67" s="36">
        <f>H65+1</f>
        <v>44017</v>
      </c>
      <c r="C67" s="28">
        <f>B67+1</f>
        <v>44018</v>
      </c>
      <c r="D67" s="28">
        <f t="shared" ref="D67:H67" si="46">C67+1</f>
        <v>44019</v>
      </c>
      <c r="E67" s="28">
        <f t="shared" si="46"/>
        <v>44020</v>
      </c>
      <c r="F67" s="28">
        <f t="shared" si="46"/>
        <v>44021</v>
      </c>
      <c r="G67" s="28">
        <f t="shared" si="46"/>
        <v>44022</v>
      </c>
      <c r="H67" s="37">
        <f t="shared" si="46"/>
        <v>44023</v>
      </c>
      <c r="I67" s="14"/>
      <c r="J67" s="36">
        <f>P65+1</f>
        <v>44045</v>
      </c>
      <c r="K67" s="28">
        <f>J67+1</f>
        <v>44046</v>
      </c>
      <c r="L67" s="28">
        <f t="shared" ref="L67:P67" si="47">K67+1</f>
        <v>44047</v>
      </c>
      <c r="M67" s="28">
        <f t="shared" si="47"/>
        <v>44048</v>
      </c>
      <c r="N67" s="28">
        <f t="shared" si="47"/>
        <v>44049</v>
      </c>
      <c r="O67" s="28">
        <f t="shared" si="47"/>
        <v>44050</v>
      </c>
      <c r="P67" s="37">
        <f t="shared" si="47"/>
        <v>44051</v>
      </c>
      <c r="Q67" s="15"/>
      <c r="R67" s="36">
        <f>X65+1</f>
        <v>44080</v>
      </c>
      <c r="S67" s="28">
        <f>R67+1</f>
        <v>44081</v>
      </c>
      <c r="T67" s="28">
        <f t="shared" ref="T67:X67" si="48">S67+1</f>
        <v>44082</v>
      </c>
      <c r="U67" s="28">
        <f t="shared" si="48"/>
        <v>44083</v>
      </c>
      <c r="V67" s="28">
        <f t="shared" si="48"/>
        <v>44084</v>
      </c>
      <c r="W67" s="28">
        <f t="shared" si="48"/>
        <v>44085</v>
      </c>
      <c r="X67" s="37">
        <f t="shared" si="48"/>
        <v>44086</v>
      </c>
      <c r="Y67" s="16"/>
      <c r="Z67" s="36">
        <f>AF65+1</f>
        <v>44108</v>
      </c>
      <c r="AA67" s="28">
        <f>Z67+1</f>
        <v>44109</v>
      </c>
      <c r="AB67" s="28">
        <f t="shared" ref="AB67:AF67" si="49">AA67+1</f>
        <v>44110</v>
      </c>
      <c r="AC67" s="28">
        <f t="shared" si="49"/>
        <v>44111</v>
      </c>
      <c r="AD67" s="28">
        <f t="shared" si="49"/>
        <v>44112</v>
      </c>
      <c r="AE67" s="28">
        <f t="shared" si="49"/>
        <v>44113</v>
      </c>
      <c r="AF67" s="37">
        <f t="shared" si="49"/>
        <v>44114</v>
      </c>
    </row>
    <row r="68" spans="2:34" ht="13.5" customHeight="1">
      <c r="B68" s="40"/>
      <c r="C68" s="11" t="s">
        <v>2</v>
      </c>
      <c r="D68" s="11" t="s">
        <v>9</v>
      </c>
      <c r="E68" s="11" t="s">
        <v>9</v>
      </c>
      <c r="F68" s="11" t="s">
        <v>9</v>
      </c>
      <c r="G68" s="11" t="s">
        <v>9</v>
      </c>
      <c r="H68" s="41"/>
      <c r="I68" s="14"/>
      <c r="J68" s="40"/>
      <c r="K68" s="11" t="s">
        <v>2</v>
      </c>
      <c r="L68" s="11" t="s">
        <v>9</v>
      </c>
      <c r="M68" s="11" t="s">
        <v>9</v>
      </c>
      <c r="N68" s="11" t="s">
        <v>9</v>
      </c>
      <c r="O68" s="11" t="s">
        <v>9</v>
      </c>
      <c r="P68" s="41"/>
      <c r="Q68" s="15"/>
      <c r="R68" s="40"/>
      <c r="S68" s="11" t="s">
        <v>29</v>
      </c>
      <c r="T68" s="11" t="s">
        <v>9</v>
      </c>
      <c r="U68" s="11" t="s">
        <v>9</v>
      </c>
      <c r="V68" s="11" t="s">
        <v>9</v>
      </c>
      <c r="W68" s="11" t="s">
        <v>9</v>
      </c>
      <c r="X68" s="41"/>
      <c r="Y68" s="16"/>
      <c r="Z68" s="40"/>
      <c r="AA68" s="11" t="s">
        <v>2</v>
      </c>
      <c r="AB68" s="11" t="s">
        <v>9</v>
      </c>
      <c r="AC68" s="11" t="s">
        <v>9</v>
      </c>
      <c r="AD68" s="11" t="s">
        <v>9</v>
      </c>
      <c r="AE68" s="11" t="s">
        <v>9</v>
      </c>
      <c r="AF68" s="41"/>
    </row>
    <row r="69" spans="2:34" ht="13.5" customHeight="1">
      <c r="B69" s="36">
        <f>H67+1</f>
        <v>44024</v>
      </c>
      <c r="C69" s="28">
        <f>B69+1</f>
        <v>44025</v>
      </c>
      <c r="D69" s="28">
        <f t="shared" ref="D69:H69" si="50">C69+1</f>
        <v>44026</v>
      </c>
      <c r="E69" s="28">
        <f t="shared" si="50"/>
        <v>44027</v>
      </c>
      <c r="F69" s="28">
        <f t="shared" si="50"/>
        <v>44028</v>
      </c>
      <c r="G69" s="28">
        <f t="shared" si="50"/>
        <v>44029</v>
      </c>
      <c r="H69" s="37">
        <f t="shared" si="50"/>
        <v>44030</v>
      </c>
      <c r="I69" s="14"/>
      <c r="J69" s="36">
        <f>P67+1</f>
        <v>44052</v>
      </c>
      <c r="K69" s="28">
        <f>J69+1</f>
        <v>44053</v>
      </c>
      <c r="L69" s="28">
        <f t="shared" ref="L69:P69" si="51">K69+1</f>
        <v>44054</v>
      </c>
      <c r="M69" s="28">
        <f t="shared" si="51"/>
        <v>44055</v>
      </c>
      <c r="N69" s="28">
        <f t="shared" si="51"/>
        <v>44056</v>
      </c>
      <c r="O69" s="28">
        <f t="shared" si="51"/>
        <v>44057</v>
      </c>
      <c r="P69" s="37">
        <f t="shared" si="51"/>
        <v>44058</v>
      </c>
      <c r="Q69" s="15"/>
      <c r="R69" s="36">
        <f>X67+1</f>
        <v>44087</v>
      </c>
      <c r="S69" s="28">
        <f>R69+1</f>
        <v>44088</v>
      </c>
      <c r="T69" s="28">
        <f t="shared" ref="T69:X69" si="52">S69+1</f>
        <v>44089</v>
      </c>
      <c r="U69" s="28">
        <f t="shared" si="52"/>
        <v>44090</v>
      </c>
      <c r="V69" s="28">
        <f t="shared" si="52"/>
        <v>44091</v>
      </c>
      <c r="W69" s="28">
        <f t="shared" si="52"/>
        <v>44092</v>
      </c>
      <c r="X69" s="37">
        <f t="shared" si="52"/>
        <v>44093</v>
      </c>
      <c r="Y69" s="16"/>
      <c r="Z69" s="36">
        <f>AF67+1</f>
        <v>44115</v>
      </c>
      <c r="AA69" s="28">
        <f>Z69+1</f>
        <v>44116</v>
      </c>
      <c r="AB69" s="28">
        <f t="shared" ref="AB69:AF69" si="53">AA69+1</f>
        <v>44117</v>
      </c>
      <c r="AC69" s="28">
        <f t="shared" si="53"/>
        <v>44118</v>
      </c>
      <c r="AD69" s="28">
        <f t="shared" si="53"/>
        <v>44119</v>
      </c>
      <c r="AE69" s="28">
        <f t="shared" si="53"/>
        <v>44120</v>
      </c>
      <c r="AF69" s="37">
        <f t="shared" si="53"/>
        <v>44121</v>
      </c>
    </row>
    <row r="70" spans="2:34" ht="13.5" customHeight="1">
      <c r="B70" s="40"/>
      <c r="C70" s="11" t="s">
        <v>2</v>
      </c>
      <c r="D70" s="11" t="s">
        <v>9</v>
      </c>
      <c r="E70" s="11" t="s">
        <v>9</v>
      </c>
      <c r="F70" s="11" t="s">
        <v>9</v>
      </c>
      <c r="G70" s="11" t="s">
        <v>9</v>
      </c>
      <c r="H70" s="41"/>
      <c r="I70" s="14"/>
      <c r="J70" s="40"/>
      <c r="K70" s="11" t="s">
        <v>2</v>
      </c>
      <c r="L70" s="11" t="s">
        <v>9</v>
      </c>
      <c r="M70" s="11" t="s">
        <v>9</v>
      </c>
      <c r="N70" s="11" t="s">
        <v>9</v>
      </c>
      <c r="O70" s="11" t="s">
        <v>9</v>
      </c>
      <c r="P70" s="41"/>
      <c r="Q70" s="15"/>
      <c r="R70" s="40"/>
      <c r="S70" s="11" t="s">
        <v>2</v>
      </c>
      <c r="T70" s="11" t="s">
        <v>9</v>
      </c>
      <c r="U70" s="11" t="s">
        <v>9</v>
      </c>
      <c r="V70" s="11" t="s">
        <v>2</v>
      </c>
      <c r="W70" s="11" t="s">
        <v>9</v>
      </c>
      <c r="X70" s="41"/>
      <c r="Y70" s="16"/>
      <c r="Z70" s="40"/>
      <c r="AA70" s="11" t="s">
        <v>29</v>
      </c>
      <c r="AB70" s="11" t="s">
        <v>9</v>
      </c>
      <c r="AC70" s="11" t="s">
        <v>9</v>
      </c>
      <c r="AD70" s="11" t="s">
        <v>9</v>
      </c>
      <c r="AE70" s="11" t="s">
        <v>9</v>
      </c>
      <c r="AF70" s="41"/>
    </row>
    <row r="71" spans="2:34" ht="13.5" customHeight="1">
      <c r="B71" s="36">
        <f>H69+1</f>
        <v>44031</v>
      </c>
      <c r="C71" s="28">
        <f>B71+1</f>
        <v>44032</v>
      </c>
      <c r="D71" s="28">
        <f t="shared" ref="D71:H71" si="54">C71+1</f>
        <v>44033</v>
      </c>
      <c r="E71" s="28">
        <f t="shared" si="54"/>
        <v>44034</v>
      </c>
      <c r="F71" s="28">
        <f t="shared" si="54"/>
        <v>44035</v>
      </c>
      <c r="G71" s="28">
        <f t="shared" si="54"/>
        <v>44036</v>
      </c>
      <c r="H71" s="37">
        <f t="shared" si="54"/>
        <v>44037</v>
      </c>
      <c r="I71" s="14"/>
      <c r="J71" s="36">
        <f>P69+1</f>
        <v>44059</v>
      </c>
      <c r="K71" s="28">
        <f>J71+1</f>
        <v>44060</v>
      </c>
      <c r="L71" s="28">
        <f t="shared" ref="L71:P71" si="55">K71+1</f>
        <v>44061</v>
      </c>
      <c r="M71" s="28">
        <f t="shared" si="55"/>
        <v>44062</v>
      </c>
      <c r="N71" s="28">
        <f t="shared" si="55"/>
        <v>44063</v>
      </c>
      <c r="O71" s="28">
        <f t="shared" si="55"/>
        <v>44064</v>
      </c>
      <c r="P71" s="37">
        <f t="shared" si="55"/>
        <v>44065</v>
      </c>
      <c r="Q71" s="15"/>
      <c r="R71" s="36">
        <f>X69+1</f>
        <v>44094</v>
      </c>
      <c r="S71" s="28">
        <f>R71+1</f>
        <v>44095</v>
      </c>
      <c r="T71" s="28">
        <f t="shared" ref="T71:X71" si="56">S71+1</f>
        <v>44096</v>
      </c>
      <c r="U71" s="28">
        <f t="shared" si="56"/>
        <v>44097</v>
      </c>
      <c r="V71" s="28">
        <f t="shared" si="56"/>
        <v>44098</v>
      </c>
      <c r="W71" s="28">
        <f t="shared" si="56"/>
        <v>44099</v>
      </c>
      <c r="X71" s="37">
        <f t="shared" si="56"/>
        <v>44100</v>
      </c>
      <c r="Y71" s="16"/>
      <c r="Z71" s="36">
        <f>AF69+1</f>
        <v>44122</v>
      </c>
      <c r="AA71" s="28">
        <f>Z71+1</f>
        <v>44123</v>
      </c>
      <c r="AB71" s="28">
        <f t="shared" ref="AB71:AF71" si="57">AA71+1</f>
        <v>44124</v>
      </c>
      <c r="AC71" s="28">
        <f t="shared" si="57"/>
        <v>44125</v>
      </c>
      <c r="AD71" s="28">
        <f t="shared" si="57"/>
        <v>44126</v>
      </c>
      <c r="AE71" s="28">
        <f t="shared" si="57"/>
        <v>44127</v>
      </c>
      <c r="AF71" s="37">
        <f t="shared" si="57"/>
        <v>44128</v>
      </c>
    </row>
    <row r="72" spans="2:34" ht="13.5" customHeight="1">
      <c r="B72" s="40"/>
      <c r="C72" s="11" t="s">
        <v>2</v>
      </c>
      <c r="D72" s="11" t="s">
        <v>9</v>
      </c>
      <c r="E72" s="11" t="s">
        <v>9</v>
      </c>
      <c r="F72" s="11" t="s">
        <v>2</v>
      </c>
      <c r="G72" s="11" t="s">
        <v>9</v>
      </c>
      <c r="H72" s="41"/>
      <c r="I72" s="14"/>
      <c r="J72" s="40"/>
      <c r="K72" s="11" t="s">
        <v>2</v>
      </c>
      <c r="L72" s="11" t="s">
        <v>9</v>
      </c>
      <c r="M72" s="11" t="s">
        <v>9</v>
      </c>
      <c r="N72" s="11" t="s">
        <v>2</v>
      </c>
      <c r="O72" s="11" t="s">
        <v>9</v>
      </c>
      <c r="P72" s="41"/>
      <c r="Q72" s="15"/>
      <c r="R72" s="40"/>
      <c r="S72" s="11" t="s">
        <v>2</v>
      </c>
      <c r="T72" s="11" t="s">
        <v>9</v>
      </c>
      <c r="U72" s="11" t="s">
        <v>9</v>
      </c>
      <c r="V72" s="11" t="s">
        <v>2</v>
      </c>
      <c r="W72" s="11" t="s">
        <v>9</v>
      </c>
      <c r="X72" s="41"/>
      <c r="Y72" s="16"/>
      <c r="Z72" s="40"/>
      <c r="AA72" s="11" t="s">
        <v>2</v>
      </c>
      <c r="AB72" s="11" t="s">
        <v>9</v>
      </c>
      <c r="AC72" s="11" t="s">
        <v>9</v>
      </c>
      <c r="AD72" s="11" t="s">
        <v>2</v>
      </c>
      <c r="AE72" s="11" t="s">
        <v>9</v>
      </c>
      <c r="AF72" s="41"/>
    </row>
    <row r="73" spans="2:34" ht="13.5" customHeight="1">
      <c r="B73" s="36">
        <f>IF(H71&gt;EOMONTH(B62,0),"",H71+1)</f>
        <v>44038</v>
      </c>
      <c r="C73" s="28">
        <f>IF(B73="","",IF(B73&gt;=C63,"",B73+1))</f>
        <v>44039</v>
      </c>
      <c r="D73" s="28">
        <f>IF(C73="","",IF(C73&gt;=C63,"",C73+1))</f>
        <v>44040</v>
      </c>
      <c r="E73" s="28">
        <f>IF(D73="","",IF(D73&gt;=EOMONTH(B62,0),"",D73+1))</f>
        <v>44041</v>
      </c>
      <c r="F73" s="28">
        <f>IF(E73="","",IF(E73&gt;=EOMONTH(B62,0),"",E73+1))</f>
        <v>44042</v>
      </c>
      <c r="G73" s="28">
        <f>IF(F73="","",IF(F73&gt;=EOMONTH(B62,0),"",F73+1))</f>
        <v>44043</v>
      </c>
      <c r="H73" s="37" t="str">
        <f>IF(G73="","",IF(G73&gt;=EOMONTH(B62,0),"",G73+1))</f>
        <v/>
      </c>
      <c r="I73" s="14"/>
      <c r="J73" s="36">
        <f>IF(P71&gt;EOMONTH(J62,0),"",P71+1)</f>
        <v>44066</v>
      </c>
      <c r="K73" s="28">
        <f>IF(J73="","",IF(J73&gt;=K63,"",J73+1))</f>
        <v>44067</v>
      </c>
      <c r="L73" s="28">
        <f>IF(K73="","",IF(K73&gt;=K63,"",K73+1))</f>
        <v>44068</v>
      </c>
      <c r="M73" s="28">
        <f>IF(L73="","",IF(L73&gt;=EOMONTH(J62,0),"",L73+1))</f>
        <v>44069</v>
      </c>
      <c r="N73" s="28">
        <f>IF(M73="","",IF(M73&gt;=EOMONTH(J62,0),"",M73+1))</f>
        <v>44070</v>
      </c>
      <c r="O73" s="28">
        <f>IF(N73="","",IF(N73&gt;=EOMONTH(J62,0),"",N73+1))</f>
        <v>44071</v>
      </c>
      <c r="P73" s="37">
        <f>IF(O73="","",IF(O73&gt;=EOMONTH(J62,0),"",O73+1))</f>
        <v>44072</v>
      </c>
      <c r="Q73" s="15"/>
      <c r="R73" s="36">
        <f>IF(X71&gt;EOMONTH(R62,0),"",X71+1)</f>
        <v>44101</v>
      </c>
      <c r="S73" s="28">
        <f>IF(R73="","",IF(R73&gt;=S63,"",R73+1))</f>
        <v>44102</v>
      </c>
      <c r="T73" s="28">
        <f>IF(S73="","",IF(S73&gt;=S63,"",S73+1))</f>
        <v>44103</v>
      </c>
      <c r="U73" s="28">
        <f>IF(T73="","",IF(T73&gt;=EOMONTH(R62,0),"",T73+1))</f>
        <v>44104</v>
      </c>
      <c r="V73" s="28" t="str">
        <f>IF(U73="","",IF(U73&gt;=EOMONTH(R62,0),"",U73+1))</f>
        <v/>
      </c>
      <c r="W73" s="28" t="str">
        <f>IF(V73="","",IF(V73&gt;=EOMONTH(R62,0),"",V73+1))</f>
        <v/>
      </c>
      <c r="X73" s="37" t="str">
        <f>IF(W73="","",IF(W73&gt;=EOMONTH(R62,0),"",W73+1))</f>
        <v/>
      </c>
      <c r="Y73" s="16"/>
      <c r="Z73" s="36">
        <f>IF(AF71&gt;EOMONTH(Z62,0),"",AF71+1)</f>
        <v>44129</v>
      </c>
      <c r="AA73" s="28">
        <f>IF(Z73="","",IF(Z73&gt;=AA63,"",Z73+1))</f>
        <v>44130</v>
      </c>
      <c r="AB73" s="28">
        <f>IF(AA73="","",IF(AA73&gt;=AA63,"",AA73+1))</f>
        <v>44131</v>
      </c>
      <c r="AC73" s="28">
        <f>IF(AB73="","",IF(AB73&gt;=EOMONTH(Z62,0),"",AB73+1))</f>
        <v>44132</v>
      </c>
      <c r="AD73" s="28">
        <f>IF(AC73="","",IF(AC73&gt;=EOMONTH(Z62,0),"",AC73+1))</f>
        <v>44133</v>
      </c>
      <c r="AE73" s="28">
        <f>IF(AD73="","",IF(AD73&gt;=EOMONTH(Z62,0),"",AD73+1))</f>
        <v>44134</v>
      </c>
      <c r="AF73" s="37">
        <f>IF(AE73="","",IF(AE73&gt;=EOMONTH(Z62,0),"",AE73+1))</f>
        <v>44135</v>
      </c>
    </row>
    <row r="74" spans="2:34" ht="13.5" customHeight="1">
      <c r="B74" s="40"/>
      <c r="C74" s="11" t="s">
        <v>2</v>
      </c>
      <c r="D74" s="11" t="s">
        <v>9</v>
      </c>
      <c r="E74" s="11" t="s">
        <v>9</v>
      </c>
      <c r="F74" s="11" t="s">
        <v>2</v>
      </c>
      <c r="G74" s="11" t="s">
        <v>9</v>
      </c>
      <c r="H74" s="41"/>
      <c r="I74" s="14"/>
      <c r="J74" s="40"/>
      <c r="K74" s="11" t="s">
        <v>2</v>
      </c>
      <c r="L74" s="11" t="s">
        <v>9</v>
      </c>
      <c r="M74" s="11" t="s">
        <v>9</v>
      </c>
      <c r="N74" s="11" t="s">
        <v>2</v>
      </c>
      <c r="O74" s="11" t="s">
        <v>9</v>
      </c>
      <c r="P74" s="41"/>
      <c r="Q74" s="16"/>
      <c r="R74" s="40"/>
      <c r="S74" s="11" t="s">
        <v>2</v>
      </c>
      <c r="T74" s="11" t="s">
        <v>9</v>
      </c>
      <c r="U74" s="11" t="s">
        <v>9</v>
      </c>
      <c r="V74" s="11"/>
      <c r="W74" s="11"/>
      <c r="X74" s="41"/>
      <c r="Y74" s="15"/>
      <c r="Z74" s="40"/>
      <c r="AA74" s="11" t="s">
        <v>2</v>
      </c>
      <c r="AB74" s="11" t="s">
        <v>9</v>
      </c>
      <c r="AC74" s="11" t="s">
        <v>9</v>
      </c>
      <c r="AD74" s="11" t="s">
        <v>2</v>
      </c>
      <c r="AE74" s="11" t="s">
        <v>9</v>
      </c>
      <c r="AF74" s="41"/>
    </row>
    <row r="75" spans="2:34" ht="13.5" customHeight="1">
      <c r="B75" s="36" t="str">
        <f>IF(H73&gt;=EOMONTH(B62,0),"",H73+1)</f>
        <v/>
      </c>
      <c r="C75" s="29" t="str">
        <f>IF(B75="","",IF(B75&gt;EOMONTH(B62,0),"",B75+1))</f>
        <v/>
      </c>
      <c r="D75" s="29" t="str">
        <f t="shared" ref="D75:H75" si="58">IF(C75="","",IF(C75&lt;EOMONTH(C62,0),"",C75+1))</f>
        <v/>
      </c>
      <c r="E75" s="29" t="str">
        <f t="shared" si="58"/>
        <v/>
      </c>
      <c r="F75" s="29" t="str">
        <f t="shared" si="58"/>
        <v/>
      </c>
      <c r="G75" s="29" t="str">
        <f t="shared" si="58"/>
        <v/>
      </c>
      <c r="H75" s="42" t="str">
        <f t="shared" si="58"/>
        <v/>
      </c>
      <c r="I75" s="14"/>
      <c r="J75" s="36">
        <f>IF(P73&gt;=EOMONTH(J62,0),"",P73+1)</f>
        <v>44073</v>
      </c>
      <c r="K75" s="53">
        <v>31</v>
      </c>
      <c r="L75" s="29">
        <f t="shared" ref="L75:O75" si="59">IF(K75="","",IF(K75&lt;EOMONTH(K62,0),"",K75+1))</f>
        <v>32</v>
      </c>
      <c r="M75" s="29">
        <f t="shared" si="59"/>
        <v>33</v>
      </c>
      <c r="N75" s="29">
        <f t="shared" si="59"/>
        <v>34</v>
      </c>
      <c r="O75" s="29">
        <f t="shared" si="59"/>
        <v>35</v>
      </c>
      <c r="P75" s="42"/>
      <c r="Q75" s="16"/>
      <c r="R75" s="36" t="str">
        <f>IF(X73&gt;=EOMONTH(R62,0),"",X73+1)</f>
        <v/>
      </c>
      <c r="S75" s="29" t="str">
        <f>IF(R75="","",IF(R75&gt;EOMONTH(R62,0),"",R75+1))</f>
        <v/>
      </c>
      <c r="T75" s="29" t="str">
        <f t="shared" ref="T75:X75" si="60">IF(S75="","",IF(S75&lt;EOMONTH(S62,0),"",S75+1))</f>
        <v/>
      </c>
      <c r="U75" s="29" t="str">
        <f t="shared" si="60"/>
        <v/>
      </c>
      <c r="V75" s="29" t="str">
        <f t="shared" si="60"/>
        <v/>
      </c>
      <c r="W75" s="29" t="str">
        <f t="shared" si="60"/>
        <v/>
      </c>
      <c r="X75" s="42" t="str">
        <f t="shared" si="60"/>
        <v/>
      </c>
      <c r="Y75" s="15"/>
      <c r="Z75" s="36" t="str">
        <f>IF(AF73&gt;=EOMONTH(Z62,0),"",AF73+1)</f>
        <v/>
      </c>
      <c r="AA75" s="29" t="str">
        <f>IF(Z75="","",IF(Z75&gt;EOMONTH(Z62,0),"",Z75+1))</f>
        <v/>
      </c>
      <c r="AB75" s="29" t="str">
        <f t="shared" ref="AB75:AE75" si="61">IF(AA75="","",IF(AA75&lt;EOMONTH(AA62,0),"",AA75+1))</f>
        <v/>
      </c>
      <c r="AC75" s="29" t="str">
        <f t="shared" si="61"/>
        <v/>
      </c>
      <c r="AD75" s="29" t="str">
        <f t="shared" si="61"/>
        <v/>
      </c>
      <c r="AE75" s="29" t="str">
        <f t="shared" si="61"/>
        <v/>
      </c>
      <c r="AF75" s="42" t="str">
        <f>IF(AE75="","",IF(AE75&lt;EOMONTH(Z62,0),"",AE75+1))</f>
        <v/>
      </c>
    </row>
    <row r="76" spans="2:34" ht="13.5" customHeight="1" thickBot="1">
      <c r="B76" s="43"/>
      <c r="C76" s="44"/>
      <c r="D76" s="44"/>
      <c r="E76" s="44"/>
      <c r="F76" s="44"/>
      <c r="G76" s="44"/>
      <c r="H76" s="45"/>
      <c r="I76" s="1"/>
      <c r="J76" s="43"/>
      <c r="K76" s="44" t="s">
        <v>2</v>
      </c>
      <c r="L76" s="44"/>
      <c r="M76" s="44"/>
      <c r="N76" s="44"/>
      <c r="O76" s="44"/>
      <c r="P76" s="45"/>
      <c r="R76" s="43"/>
      <c r="S76" s="44"/>
      <c r="T76" s="44"/>
      <c r="U76" s="44"/>
      <c r="V76" s="44"/>
      <c r="W76" s="44"/>
      <c r="X76" s="45"/>
      <c r="Y76" s="1"/>
      <c r="Z76" s="43"/>
      <c r="AA76" s="44"/>
      <c r="AB76" s="44"/>
      <c r="AC76" s="44"/>
      <c r="AD76" s="44"/>
      <c r="AE76" s="44"/>
      <c r="AF76" s="45"/>
    </row>
    <row r="77" spans="2:34" ht="13.5" customHeight="1">
      <c r="B77" s="17" t="s">
        <v>10</v>
      </c>
      <c r="C77" s="17"/>
      <c r="D77" s="17"/>
      <c r="E77" s="17"/>
      <c r="F77" s="17">
        <f>COUNTIF(B65:H76,"P")*4</f>
        <v>68</v>
      </c>
      <c r="G77" s="17"/>
      <c r="H77" s="17"/>
      <c r="I77" s="1"/>
      <c r="J77" s="17" t="s">
        <v>10</v>
      </c>
      <c r="K77" s="17"/>
      <c r="L77" s="17"/>
      <c r="M77" s="17"/>
      <c r="N77" s="17">
        <f>COUNTIF(J65:P76,"P")*4</f>
        <v>56</v>
      </c>
      <c r="O77" s="17"/>
      <c r="P77" s="17"/>
      <c r="R77" s="17" t="s">
        <v>10</v>
      </c>
      <c r="S77" s="17"/>
      <c r="T77" s="17"/>
      <c r="U77" s="17"/>
      <c r="V77" s="17">
        <f>COUNTIF(R65:X76,"P")*4</f>
        <v>64</v>
      </c>
      <c r="W77" s="17"/>
      <c r="X77" s="17"/>
      <c r="Y77" s="1"/>
      <c r="Z77" s="17" t="s">
        <v>10</v>
      </c>
      <c r="AA77" s="17"/>
      <c r="AB77" s="17"/>
      <c r="AC77" s="17"/>
      <c r="AD77" s="17">
        <f>COUNTIF(Z65:AF76,"P")*4</f>
        <v>64</v>
      </c>
      <c r="AE77" s="17"/>
      <c r="AF77" s="17"/>
      <c r="AG77" t="s">
        <v>9</v>
      </c>
      <c r="AH77">
        <f>SUM(F77:AD77)</f>
        <v>252</v>
      </c>
    </row>
    <row r="78" spans="2:34" ht="13.5" customHeight="1">
      <c r="B78" s="17" t="s">
        <v>11</v>
      </c>
      <c r="C78" s="17"/>
      <c r="D78" s="17"/>
      <c r="E78" s="17"/>
      <c r="F78" s="17">
        <f>COUNTIF(B65:H76,"T")*4</f>
        <v>24</v>
      </c>
      <c r="G78" s="17"/>
      <c r="H78" s="17"/>
      <c r="I78" s="1"/>
      <c r="J78" s="17" t="s">
        <v>11</v>
      </c>
      <c r="K78" s="17"/>
      <c r="L78" s="17"/>
      <c r="M78" s="17"/>
      <c r="N78" s="17">
        <f>COUNTIF(J65:P76,"T")*4</f>
        <v>28</v>
      </c>
      <c r="O78" s="17"/>
      <c r="P78" s="17"/>
      <c r="R78" s="17" t="s">
        <v>11</v>
      </c>
      <c r="S78" s="17"/>
      <c r="T78" s="17"/>
      <c r="U78" s="17"/>
      <c r="V78" s="17">
        <f>COUNTIF(R65:X76,"T")*4</f>
        <v>20</v>
      </c>
      <c r="W78" s="17"/>
      <c r="X78" s="17"/>
      <c r="Y78" s="1"/>
      <c r="Z78" s="17" t="s">
        <v>11</v>
      </c>
      <c r="AA78" s="17"/>
      <c r="AB78" s="17"/>
      <c r="AC78" s="17"/>
      <c r="AD78" s="17">
        <f>COUNTIF(Z65:AF76,"T")*4</f>
        <v>20</v>
      </c>
      <c r="AE78" s="17"/>
      <c r="AF78" s="17"/>
      <c r="AG78" t="s">
        <v>2</v>
      </c>
      <c r="AH78">
        <f>SUM(F78:AD78)</f>
        <v>92</v>
      </c>
    </row>
    <row r="79" spans="2:34" ht="14.25" customHeight="1" thickBot="1">
      <c r="B79" s="17"/>
      <c r="C79" s="17"/>
      <c r="D79" s="17"/>
      <c r="E79" s="17"/>
      <c r="F79" s="17"/>
      <c r="G79" s="17"/>
      <c r="H79" s="17"/>
      <c r="I79" s="1"/>
      <c r="J79" s="17"/>
      <c r="K79" s="17"/>
      <c r="L79" s="17"/>
      <c r="M79" s="17"/>
      <c r="N79" s="17"/>
      <c r="O79" s="17"/>
      <c r="P79" s="17"/>
      <c r="R79" s="17"/>
      <c r="S79" s="17"/>
      <c r="T79" s="17"/>
      <c r="U79" s="17"/>
      <c r="V79" s="17"/>
      <c r="W79" s="17"/>
      <c r="X79" s="17"/>
      <c r="Y79" s="1"/>
      <c r="Z79" s="17"/>
      <c r="AA79" s="17"/>
      <c r="AB79" s="17"/>
      <c r="AC79" s="17"/>
      <c r="AD79" s="17"/>
      <c r="AE79" s="17"/>
      <c r="AF79" s="17"/>
    </row>
    <row r="80" spans="2:34" ht="13.5" customHeight="1" thickBot="1">
      <c r="B80" s="81">
        <f>AA63+1</f>
        <v>44136</v>
      </c>
      <c r="C80" s="82"/>
      <c r="D80" s="82"/>
      <c r="E80" s="82"/>
      <c r="F80" s="82"/>
      <c r="G80" s="82"/>
      <c r="H80" s="83"/>
      <c r="I80" s="47"/>
      <c r="J80" s="81">
        <f>C81+1</f>
        <v>44166</v>
      </c>
      <c r="K80" s="82"/>
      <c r="L80" s="82"/>
      <c r="M80" s="82"/>
      <c r="N80" s="82"/>
      <c r="O80" s="82"/>
      <c r="P80" s="83"/>
      <c r="Q80" s="3"/>
      <c r="R80" s="81">
        <f>K81+1</f>
        <v>44197</v>
      </c>
      <c r="S80" s="82"/>
      <c r="T80" s="82"/>
      <c r="U80" s="82"/>
      <c r="V80" s="82"/>
      <c r="W80" s="82"/>
      <c r="X80" s="83"/>
      <c r="Y80" s="47"/>
      <c r="Z80" s="81">
        <f>S81+1</f>
        <v>44228</v>
      </c>
      <c r="AA80" s="82"/>
      <c r="AB80" s="82"/>
      <c r="AC80" s="82"/>
      <c r="AD80" s="82"/>
      <c r="AE80" s="82"/>
      <c r="AF80" s="83"/>
    </row>
    <row r="81" spans="2:34" ht="13.5" hidden="1" customHeight="1" thickBot="1">
      <c r="B81" s="33">
        <f>WEEKDAY(B80)</f>
        <v>1</v>
      </c>
      <c r="C81" s="34">
        <f>EOMONTH(B80,0)</f>
        <v>44165</v>
      </c>
      <c r="D81" s="24"/>
      <c r="E81" s="24"/>
      <c r="F81" s="24"/>
      <c r="G81" s="24"/>
      <c r="H81" s="8"/>
      <c r="I81" s="47"/>
      <c r="J81" s="33">
        <f>WEEKDAY(J80)</f>
        <v>3</v>
      </c>
      <c r="K81" s="34">
        <f>EOMONTH(J80,0)</f>
        <v>44196</v>
      </c>
      <c r="L81" s="24"/>
      <c r="M81" s="24"/>
      <c r="N81" s="24"/>
      <c r="O81" s="24"/>
      <c r="P81" s="8"/>
      <c r="Q81" s="3"/>
      <c r="R81" s="33">
        <f>WEEKDAY(R80)</f>
        <v>6</v>
      </c>
      <c r="S81" s="34">
        <f>EOMONTH(R80,0)</f>
        <v>44227</v>
      </c>
      <c r="T81" s="24"/>
      <c r="U81" s="24"/>
      <c r="V81" s="24"/>
      <c r="W81" s="24"/>
      <c r="X81" s="8"/>
      <c r="Y81" s="47"/>
      <c r="Z81" s="33">
        <f>WEEKDAY(Z80)</f>
        <v>2</v>
      </c>
      <c r="AA81" s="34">
        <f>EOMONTH(Z80,0)</f>
        <v>44255</v>
      </c>
      <c r="AB81" s="24"/>
      <c r="AC81" s="24"/>
      <c r="AD81" s="24"/>
      <c r="AE81" s="24"/>
      <c r="AF81" s="8"/>
    </row>
    <row r="82" spans="2:34" ht="13.5" customHeight="1">
      <c r="B82" s="35" t="s">
        <v>0</v>
      </c>
      <c r="C82" s="9" t="s">
        <v>1</v>
      </c>
      <c r="D82" s="9" t="s">
        <v>2</v>
      </c>
      <c r="E82" s="9" t="s">
        <v>3</v>
      </c>
      <c r="F82" s="9" t="s">
        <v>3</v>
      </c>
      <c r="G82" s="9" t="s">
        <v>1</v>
      </c>
      <c r="H82" s="12" t="s">
        <v>1</v>
      </c>
      <c r="I82" s="47"/>
      <c r="J82" s="35" t="s">
        <v>0</v>
      </c>
      <c r="K82" s="9" t="s">
        <v>1</v>
      </c>
      <c r="L82" s="9" t="s">
        <v>2</v>
      </c>
      <c r="M82" s="9" t="s">
        <v>3</v>
      </c>
      <c r="N82" s="9" t="s">
        <v>3</v>
      </c>
      <c r="O82" s="9" t="s">
        <v>1</v>
      </c>
      <c r="P82" s="12" t="s">
        <v>1</v>
      </c>
      <c r="Q82" s="3"/>
      <c r="R82" s="35" t="s">
        <v>0</v>
      </c>
      <c r="S82" s="9" t="s">
        <v>1</v>
      </c>
      <c r="T82" s="9" t="s">
        <v>2</v>
      </c>
      <c r="U82" s="9" t="s">
        <v>3</v>
      </c>
      <c r="V82" s="9" t="s">
        <v>3</v>
      </c>
      <c r="W82" s="9" t="s">
        <v>1</v>
      </c>
      <c r="X82" s="12" t="s">
        <v>1</v>
      </c>
      <c r="Y82" s="47"/>
      <c r="Z82" s="35" t="s">
        <v>0</v>
      </c>
      <c r="AA82" s="9" t="s">
        <v>1</v>
      </c>
      <c r="AB82" s="9" t="s">
        <v>2</v>
      </c>
      <c r="AC82" s="9" t="s">
        <v>3</v>
      </c>
      <c r="AD82" s="9" t="s">
        <v>3</v>
      </c>
      <c r="AE82" s="9" t="s">
        <v>1</v>
      </c>
      <c r="AF82" s="12" t="s">
        <v>1</v>
      </c>
    </row>
    <row r="83" spans="2:34" ht="13.5" customHeight="1">
      <c r="B83" s="36">
        <f>IF(B81=1,B80,"")</f>
        <v>44136</v>
      </c>
      <c r="C83" s="27">
        <f>IF(B83="",IF(B81=2,B80,""),B83+1)</f>
        <v>44137</v>
      </c>
      <c r="D83" s="27">
        <f>IF(C83="",IF(B81=3,B80,""),C83+1)</f>
        <v>44138</v>
      </c>
      <c r="E83" s="27">
        <f>IF(D83="",IF(B81=4,B80,""),D83+1)</f>
        <v>44139</v>
      </c>
      <c r="F83" s="27">
        <f>IF(E83="",IF(B81=5,B80,""),E83+1)</f>
        <v>44140</v>
      </c>
      <c r="G83" s="27">
        <f>IF(F83="",IF(B81=6,B80,""),F83+1)</f>
        <v>44141</v>
      </c>
      <c r="H83" s="37">
        <f>IF(G83="",IF(B81=7,B80,""),G83+1)</f>
        <v>44142</v>
      </c>
      <c r="I83" s="14"/>
      <c r="J83" s="36" t="str">
        <f>IF(J81=1,J80,"")</f>
        <v/>
      </c>
      <c r="K83" s="27" t="str">
        <f>IF(J83="",IF(J81=2,J80,""),J83+1)</f>
        <v/>
      </c>
      <c r="L83" s="27">
        <f>IF(K83="",IF(J81=3,J80,""),K83+1)</f>
        <v>44166</v>
      </c>
      <c r="M83" s="27">
        <f>IF(L83="",IF(J81=4,J80,""),L83+1)</f>
        <v>44167</v>
      </c>
      <c r="N83" s="27">
        <f>IF(M83="",IF(J81=5,J80,""),M83+1)</f>
        <v>44168</v>
      </c>
      <c r="O83" s="27">
        <f>IF(N83="",IF(J81=6,J80,""),N83+1)</f>
        <v>44169</v>
      </c>
      <c r="P83" s="37">
        <f>IF(O83="",IF(J81=7,J80,""),O83+1)</f>
        <v>44170</v>
      </c>
      <c r="Q83" s="15"/>
      <c r="R83" s="36" t="str">
        <f>IF(R81=1,R80,"")</f>
        <v/>
      </c>
      <c r="S83" s="27" t="str">
        <f>IF(R83="",IF(R81=2,R80,""),R83+1)</f>
        <v/>
      </c>
      <c r="T83" s="27" t="str">
        <f>IF(S83="",IF(R81=3,R80,""),S83+1)</f>
        <v/>
      </c>
      <c r="U83" s="27" t="str">
        <f>IF(T83="",IF(R81=4,R80,""),T83+1)</f>
        <v/>
      </c>
      <c r="V83" s="27" t="str">
        <f>IF(U83="",IF(R81=5,R80,""),U83+1)</f>
        <v/>
      </c>
      <c r="W83" s="27">
        <f>IF(V83="",IF(R81=6,R80,""),V83+1)</f>
        <v>44197</v>
      </c>
      <c r="X83" s="37">
        <f>IF(W83="",IF(R81=7,R80,""),W83+1)</f>
        <v>44198</v>
      </c>
      <c r="Y83" s="15"/>
      <c r="Z83" s="36" t="str">
        <f>IF(Z81=1,Z80,"")</f>
        <v/>
      </c>
      <c r="AA83" s="27">
        <f>IF(Z83="",IF(Z81=2,Z80,""),Z83+1)</f>
        <v>44228</v>
      </c>
      <c r="AB83" s="27">
        <f>IF(AA83="",IF(Z81=3,Z80,""),AA83+1)</f>
        <v>44229</v>
      </c>
      <c r="AC83" s="27">
        <f>IF(AB83="",IF(Z81=4,Z80,""),AB83+1)</f>
        <v>44230</v>
      </c>
      <c r="AD83" s="27">
        <f>IF(AC83="",IF(Z81=5,Z80,""),AC83+1)</f>
        <v>44231</v>
      </c>
      <c r="AE83" s="27">
        <f>IF(AD83="",IF(Z81=6,Z80,""),AD83+1)</f>
        <v>44232</v>
      </c>
      <c r="AF83" s="37">
        <f>IF(AE83="",IF(Z81=7,Z80,""),AE83+1)</f>
        <v>44233</v>
      </c>
    </row>
    <row r="84" spans="2:34" ht="13.5" customHeight="1">
      <c r="B84" s="38"/>
      <c r="C84" s="10" t="s">
        <v>29</v>
      </c>
      <c r="D84" s="10" t="s">
        <v>9</v>
      </c>
      <c r="E84" s="10" t="s">
        <v>9</v>
      </c>
      <c r="F84" s="10" t="s">
        <v>9</v>
      </c>
      <c r="G84" s="10" t="s">
        <v>9</v>
      </c>
      <c r="H84" s="39"/>
      <c r="I84" s="14"/>
      <c r="J84" s="38"/>
      <c r="K84" s="10"/>
      <c r="L84" s="10" t="s">
        <v>9</v>
      </c>
      <c r="M84" s="10" t="s">
        <v>9</v>
      </c>
      <c r="N84" s="10" t="s">
        <v>9</v>
      </c>
      <c r="O84" s="10" t="s">
        <v>9</v>
      </c>
      <c r="P84" s="39"/>
      <c r="Q84" s="15"/>
      <c r="R84" s="38"/>
      <c r="S84" s="10"/>
      <c r="T84" s="10"/>
      <c r="U84" s="10"/>
      <c r="V84" s="10"/>
      <c r="W84" s="10" t="s">
        <v>19</v>
      </c>
      <c r="X84" s="39" t="s">
        <v>19</v>
      </c>
      <c r="Y84" s="15"/>
      <c r="Z84" s="38"/>
      <c r="AA84" s="10" t="s">
        <v>2</v>
      </c>
      <c r="AB84" s="10" t="s">
        <v>9</v>
      </c>
      <c r="AC84" s="10" t="s">
        <v>9</v>
      </c>
      <c r="AD84" s="10" t="s">
        <v>9</v>
      </c>
      <c r="AE84" s="10" t="s">
        <v>9</v>
      </c>
      <c r="AF84" s="39"/>
    </row>
    <row r="85" spans="2:34" ht="13.5" customHeight="1">
      <c r="B85" s="36">
        <f>H83+1</f>
        <v>44143</v>
      </c>
      <c r="C85" s="28">
        <f>B85+1</f>
        <v>44144</v>
      </c>
      <c r="D85" s="28">
        <f t="shared" ref="D85:H85" si="62">C85+1</f>
        <v>44145</v>
      </c>
      <c r="E85" s="28">
        <f t="shared" si="62"/>
        <v>44146</v>
      </c>
      <c r="F85" s="28">
        <f t="shared" si="62"/>
        <v>44147</v>
      </c>
      <c r="G85" s="28">
        <f t="shared" si="62"/>
        <v>44148</v>
      </c>
      <c r="H85" s="37">
        <f t="shared" si="62"/>
        <v>44149</v>
      </c>
      <c r="I85" s="14"/>
      <c r="J85" s="36">
        <f>P83+1</f>
        <v>44171</v>
      </c>
      <c r="K85" s="28">
        <f>J85+1</f>
        <v>44172</v>
      </c>
      <c r="L85" s="28">
        <f t="shared" ref="L85:P85" si="63">K85+1</f>
        <v>44173</v>
      </c>
      <c r="M85" s="28">
        <f t="shared" si="63"/>
        <v>44174</v>
      </c>
      <c r="N85" s="28">
        <f t="shared" si="63"/>
        <v>44175</v>
      </c>
      <c r="O85" s="28">
        <f t="shared" si="63"/>
        <v>44176</v>
      </c>
      <c r="P85" s="37">
        <f t="shared" si="63"/>
        <v>44177</v>
      </c>
      <c r="Q85" s="15"/>
      <c r="R85" s="36">
        <f>X83+1</f>
        <v>44199</v>
      </c>
      <c r="S85" s="28">
        <f>R85+1</f>
        <v>44200</v>
      </c>
      <c r="T85" s="28">
        <f t="shared" ref="T85:X85" si="64">S85+1</f>
        <v>44201</v>
      </c>
      <c r="U85" s="28">
        <f t="shared" si="64"/>
        <v>44202</v>
      </c>
      <c r="V85" s="28">
        <f t="shared" si="64"/>
        <v>44203</v>
      </c>
      <c r="W85" s="28">
        <f t="shared" si="64"/>
        <v>44204</v>
      </c>
      <c r="X85" s="37">
        <f t="shared" si="64"/>
        <v>44205</v>
      </c>
      <c r="Y85" s="16"/>
      <c r="Z85" s="36">
        <f>AF83+1</f>
        <v>44234</v>
      </c>
      <c r="AA85" s="28">
        <f>Z85+1</f>
        <v>44235</v>
      </c>
      <c r="AB85" s="28">
        <f t="shared" ref="AB85:AF85" si="65">AA85+1</f>
        <v>44236</v>
      </c>
      <c r="AC85" s="28">
        <f t="shared" si="65"/>
        <v>44237</v>
      </c>
      <c r="AD85" s="28">
        <f t="shared" si="65"/>
        <v>44238</v>
      </c>
      <c r="AE85" s="28">
        <f t="shared" si="65"/>
        <v>44239</v>
      </c>
      <c r="AF85" s="37">
        <f t="shared" si="65"/>
        <v>44240</v>
      </c>
    </row>
    <row r="86" spans="2:34" ht="13.5" customHeight="1">
      <c r="B86" s="40"/>
      <c r="C86" s="11" t="s">
        <v>2</v>
      </c>
      <c r="D86" s="11" t="s">
        <v>9</v>
      </c>
      <c r="E86" s="11" t="s">
        <v>9</v>
      </c>
      <c r="F86" s="11" t="s">
        <v>9</v>
      </c>
      <c r="G86" s="11" t="s">
        <v>9</v>
      </c>
      <c r="H86" s="41"/>
      <c r="I86" s="14"/>
      <c r="J86" s="40"/>
      <c r="K86" s="11" t="s">
        <v>2</v>
      </c>
      <c r="L86" s="11" t="s">
        <v>9</v>
      </c>
      <c r="M86" s="11" t="s">
        <v>9</v>
      </c>
      <c r="N86" s="11" t="s">
        <v>9</v>
      </c>
      <c r="O86" s="11" t="s">
        <v>9</v>
      </c>
      <c r="P86" s="41"/>
      <c r="Q86" s="15"/>
      <c r="R86" s="40" t="s">
        <v>19</v>
      </c>
      <c r="S86" s="11" t="s">
        <v>9</v>
      </c>
      <c r="T86" s="11" t="s">
        <v>9</v>
      </c>
      <c r="U86" s="11" t="s">
        <v>9</v>
      </c>
      <c r="V86" s="11" t="s">
        <v>9</v>
      </c>
      <c r="W86" s="11" t="s">
        <v>9</v>
      </c>
      <c r="X86" s="41"/>
      <c r="Y86" s="16"/>
      <c r="Z86" s="40"/>
      <c r="AA86" s="11" t="s">
        <v>2</v>
      </c>
      <c r="AB86" s="11" t="s">
        <v>9</v>
      </c>
      <c r="AC86" s="11" t="s">
        <v>9</v>
      </c>
      <c r="AD86" s="11" t="s">
        <v>29</v>
      </c>
      <c r="AE86" s="11" t="s">
        <v>9</v>
      </c>
      <c r="AF86" s="41"/>
    </row>
    <row r="87" spans="2:34" ht="13.5" customHeight="1">
      <c r="B87" s="36">
        <f>H85+1</f>
        <v>44150</v>
      </c>
      <c r="C87" s="28">
        <f>B87+1</f>
        <v>44151</v>
      </c>
      <c r="D87" s="28">
        <f t="shared" ref="D87:H87" si="66">C87+1</f>
        <v>44152</v>
      </c>
      <c r="E87" s="28">
        <f t="shared" si="66"/>
        <v>44153</v>
      </c>
      <c r="F87" s="28">
        <f t="shared" si="66"/>
        <v>44154</v>
      </c>
      <c r="G87" s="28">
        <f t="shared" si="66"/>
        <v>44155</v>
      </c>
      <c r="H87" s="37">
        <f t="shared" si="66"/>
        <v>44156</v>
      </c>
      <c r="I87" s="14"/>
      <c r="J87" s="36">
        <f>P85+1</f>
        <v>44178</v>
      </c>
      <c r="K87" s="28">
        <f>J87+1</f>
        <v>44179</v>
      </c>
      <c r="L87" s="28">
        <f t="shared" ref="L87:P87" si="67">K87+1</f>
        <v>44180</v>
      </c>
      <c r="M87" s="28">
        <f t="shared" si="67"/>
        <v>44181</v>
      </c>
      <c r="N87" s="28">
        <f t="shared" si="67"/>
        <v>44182</v>
      </c>
      <c r="O87" s="28">
        <f t="shared" si="67"/>
        <v>44183</v>
      </c>
      <c r="P87" s="37">
        <f t="shared" si="67"/>
        <v>44184</v>
      </c>
      <c r="Q87" s="15"/>
      <c r="R87" s="36">
        <f>X85+1</f>
        <v>44206</v>
      </c>
      <c r="S87" s="28">
        <f>R87+1</f>
        <v>44207</v>
      </c>
      <c r="T87" s="28">
        <f t="shared" ref="T87:X87" si="68">S87+1</f>
        <v>44208</v>
      </c>
      <c r="U87" s="28">
        <f t="shared" si="68"/>
        <v>44209</v>
      </c>
      <c r="V87" s="28">
        <f t="shared" si="68"/>
        <v>44210</v>
      </c>
      <c r="W87" s="28">
        <f t="shared" si="68"/>
        <v>44211</v>
      </c>
      <c r="X87" s="37">
        <f t="shared" si="68"/>
        <v>44212</v>
      </c>
      <c r="Y87" s="16"/>
      <c r="Z87" s="36">
        <f>AF85+1</f>
        <v>44241</v>
      </c>
      <c r="AA87" s="28">
        <f>Z87+1</f>
        <v>44242</v>
      </c>
      <c r="AB87" s="28">
        <f t="shared" ref="AB87:AF87" si="69">AA87+1</f>
        <v>44243</v>
      </c>
      <c r="AC87" s="28">
        <f t="shared" si="69"/>
        <v>44244</v>
      </c>
      <c r="AD87" s="28">
        <f t="shared" si="69"/>
        <v>44245</v>
      </c>
      <c r="AE87" s="28">
        <f t="shared" si="69"/>
        <v>44246</v>
      </c>
      <c r="AF87" s="37">
        <f t="shared" si="69"/>
        <v>44247</v>
      </c>
    </row>
    <row r="88" spans="2:34" ht="13.5" customHeight="1">
      <c r="B88" s="40"/>
      <c r="C88" s="11" t="s">
        <v>2</v>
      </c>
      <c r="D88" s="11" t="s">
        <v>9</v>
      </c>
      <c r="E88" s="11" t="s">
        <v>9</v>
      </c>
      <c r="F88" s="11" t="s">
        <v>2</v>
      </c>
      <c r="G88" s="11" t="s">
        <v>9</v>
      </c>
      <c r="H88" s="41"/>
      <c r="I88" s="14"/>
      <c r="J88" s="40"/>
      <c r="K88" s="11" t="s">
        <v>2</v>
      </c>
      <c r="L88" s="11" t="s">
        <v>9</v>
      </c>
      <c r="M88" s="11" t="s">
        <v>9</v>
      </c>
      <c r="N88" s="11" t="s">
        <v>19</v>
      </c>
      <c r="O88" s="11" t="s">
        <v>19</v>
      </c>
      <c r="P88" s="41" t="s">
        <v>19</v>
      </c>
      <c r="Q88" s="15"/>
      <c r="R88" s="40"/>
      <c r="S88" s="11" t="s">
        <v>2</v>
      </c>
      <c r="T88" s="11" t="s">
        <v>9</v>
      </c>
      <c r="U88" s="11" t="s">
        <v>9</v>
      </c>
      <c r="V88" s="11" t="s">
        <v>9</v>
      </c>
      <c r="W88" s="11" t="s">
        <v>9</v>
      </c>
      <c r="X88" s="41"/>
      <c r="Y88" s="16"/>
      <c r="Z88" s="40"/>
      <c r="AA88" s="11" t="s">
        <v>2</v>
      </c>
      <c r="AB88" s="11" t="s">
        <v>29</v>
      </c>
      <c r="AC88" s="11" t="s">
        <v>29</v>
      </c>
      <c r="AD88" s="11" t="s">
        <v>2</v>
      </c>
      <c r="AE88" s="11" t="s">
        <v>9</v>
      </c>
      <c r="AF88" s="41"/>
    </row>
    <row r="89" spans="2:34" ht="13.5" customHeight="1">
      <c r="B89" s="36">
        <f>H87+1</f>
        <v>44157</v>
      </c>
      <c r="C89" s="28">
        <f>B89+1</f>
        <v>44158</v>
      </c>
      <c r="D89" s="28">
        <f t="shared" ref="D89:H89" si="70">C89+1</f>
        <v>44159</v>
      </c>
      <c r="E89" s="28">
        <f t="shared" si="70"/>
        <v>44160</v>
      </c>
      <c r="F89" s="28">
        <f t="shared" si="70"/>
        <v>44161</v>
      </c>
      <c r="G89" s="28">
        <f t="shared" si="70"/>
        <v>44162</v>
      </c>
      <c r="H89" s="37">
        <f t="shared" si="70"/>
        <v>44163</v>
      </c>
      <c r="I89" s="14"/>
      <c r="J89" s="36">
        <f>P87+1</f>
        <v>44185</v>
      </c>
      <c r="K89" s="28">
        <f>J89+1</f>
        <v>44186</v>
      </c>
      <c r="L89" s="28">
        <f t="shared" ref="L89:P89" si="71">K89+1</f>
        <v>44187</v>
      </c>
      <c r="M89" s="28">
        <f t="shared" si="71"/>
        <v>44188</v>
      </c>
      <c r="N89" s="28">
        <f t="shared" si="71"/>
        <v>44189</v>
      </c>
      <c r="O89" s="28">
        <f t="shared" si="71"/>
        <v>44190</v>
      </c>
      <c r="P89" s="37">
        <f t="shared" si="71"/>
        <v>44191</v>
      </c>
      <c r="Q89" s="15"/>
      <c r="R89" s="36">
        <f>X87+1</f>
        <v>44213</v>
      </c>
      <c r="S89" s="28">
        <f>R89+1</f>
        <v>44214</v>
      </c>
      <c r="T89" s="28">
        <f t="shared" ref="T89:X89" si="72">S89+1</f>
        <v>44215</v>
      </c>
      <c r="U89" s="28">
        <f t="shared" si="72"/>
        <v>44216</v>
      </c>
      <c r="V89" s="28">
        <f t="shared" si="72"/>
        <v>44217</v>
      </c>
      <c r="W89" s="28">
        <f t="shared" si="72"/>
        <v>44218</v>
      </c>
      <c r="X89" s="37">
        <f t="shared" si="72"/>
        <v>44219</v>
      </c>
      <c r="Y89" s="16"/>
      <c r="Z89" s="36">
        <f>AF87+1</f>
        <v>44248</v>
      </c>
      <c r="AA89" s="28">
        <f>Z89+1</f>
        <v>44249</v>
      </c>
      <c r="AB89" s="28">
        <f t="shared" ref="AB89:AF89" si="73">AA89+1</f>
        <v>44250</v>
      </c>
      <c r="AC89" s="28">
        <f t="shared" si="73"/>
        <v>44251</v>
      </c>
      <c r="AD89" s="28">
        <f t="shared" si="73"/>
        <v>44252</v>
      </c>
      <c r="AE89" s="28">
        <f t="shared" si="73"/>
        <v>44253</v>
      </c>
      <c r="AF89" s="37">
        <f t="shared" si="73"/>
        <v>44254</v>
      </c>
    </row>
    <row r="90" spans="2:34" ht="13.5" customHeight="1">
      <c r="B90" s="40"/>
      <c r="C90" s="11" t="s">
        <v>2</v>
      </c>
      <c r="D90" s="11" t="s">
        <v>9</v>
      </c>
      <c r="E90" s="11" t="s">
        <v>9</v>
      </c>
      <c r="F90" s="11" t="s">
        <v>2</v>
      </c>
      <c r="G90" s="11" t="s">
        <v>9</v>
      </c>
      <c r="H90" s="41"/>
      <c r="I90" s="14"/>
      <c r="J90" s="40" t="s">
        <v>19</v>
      </c>
      <c r="K90" s="11" t="s">
        <v>19</v>
      </c>
      <c r="L90" s="11" t="s">
        <v>19</v>
      </c>
      <c r="M90" s="11" t="s">
        <v>19</v>
      </c>
      <c r="N90" s="11" t="s">
        <v>19</v>
      </c>
      <c r="O90" s="11" t="s">
        <v>19</v>
      </c>
      <c r="P90" s="41" t="s">
        <v>19</v>
      </c>
      <c r="Q90" s="15"/>
      <c r="R90" s="40"/>
      <c r="S90" s="11" t="s">
        <v>2</v>
      </c>
      <c r="T90" s="11" t="s">
        <v>9</v>
      </c>
      <c r="U90" s="11" t="s">
        <v>9</v>
      </c>
      <c r="V90" s="11" t="s">
        <v>2</v>
      </c>
      <c r="W90" s="11" t="s">
        <v>9</v>
      </c>
      <c r="X90" s="41"/>
      <c r="Y90" s="16"/>
      <c r="Z90" s="40"/>
      <c r="AA90" s="11" t="s">
        <v>2</v>
      </c>
      <c r="AB90" s="11" t="s">
        <v>9</v>
      </c>
      <c r="AC90" s="11" t="s">
        <v>9</v>
      </c>
      <c r="AD90" s="11" t="s">
        <v>2</v>
      </c>
      <c r="AE90" s="11" t="s">
        <v>9</v>
      </c>
      <c r="AF90" s="41"/>
    </row>
    <row r="91" spans="2:34" ht="13.5" customHeight="1">
      <c r="B91" s="36">
        <f>IF(H89&gt;EOMONTH(B80,0),"",H89+1)</f>
        <v>44164</v>
      </c>
      <c r="C91" s="28">
        <f>IF(B91="","",IF(B91&gt;=C81,"",B91+1))</f>
        <v>44165</v>
      </c>
      <c r="D91" s="28" t="str">
        <f>IF(C91="","",IF(C91&gt;=C81,"",C91+1))</f>
        <v/>
      </c>
      <c r="E91" s="28" t="str">
        <f>IF(D91="","",IF(D91&gt;=EOMONTH(B80,0),"",D91+1))</f>
        <v/>
      </c>
      <c r="F91" s="28" t="str">
        <f>IF(E91="","",IF(E91&gt;=EOMONTH(B80,0),"",E91+1))</f>
        <v/>
      </c>
      <c r="G91" s="28" t="str">
        <f>IF(F91="","",IF(F91&gt;=EOMONTH(B80,0),"",F91+1))</f>
        <v/>
      </c>
      <c r="H91" s="37" t="str">
        <f>IF(G91="","",IF(G91&gt;=EOMONTH(B80,0),"",G91+1))</f>
        <v/>
      </c>
      <c r="I91" s="14"/>
      <c r="J91" s="36">
        <f>IF(P89&gt;EOMONTH(J80,0),"",P89+1)</f>
        <v>44192</v>
      </c>
      <c r="K91" s="28">
        <f>IF(J91="","",IF(J91&gt;=K81,"",J91+1))</f>
        <v>44193</v>
      </c>
      <c r="L91" s="28">
        <f>IF(K91="","",IF(K91&gt;=K81,"",K91+1))</f>
        <v>44194</v>
      </c>
      <c r="M91" s="28">
        <f>IF(L91="","",IF(L91&gt;=EOMONTH(J80,0),"",L91+1))</f>
        <v>44195</v>
      </c>
      <c r="N91" s="28">
        <f>IF(M91="","",IF(M91&gt;=EOMONTH(J80,0),"",M91+1))</f>
        <v>44196</v>
      </c>
      <c r="O91" s="28" t="str">
        <f>IF(N91="","",IF(N91&gt;=EOMONTH(J80,0),"",N91+1))</f>
        <v/>
      </c>
      <c r="P91" s="37" t="str">
        <f>IF(O91="","",IF(O91&gt;=EOMONTH(J80,0),"",O91+1))</f>
        <v/>
      </c>
      <c r="Q91" s="15"/>
      <c r="R91" s="36">
        <f>IF(X89&gt;EOMONTH(R80,0),"",X89+1)</f>
        <v>44220</v>
      </c>
      <c r="S91" s="28">
        <f>IF(R91="","",IF(R91&gt;=S81,"",R91+1))</f>
        <v>44221</v>
      </c>
      <c r="T91" s="28">
        <f>IF(S91="","",IF(S91&gt;=S81,"",S91+1))</f>
        <v>44222</v>
      </c>
      <c r="U91" s="28">
        <f>IF(T91="","",IF(T91&gt;=EOMONTH(R80,0),"",T91+1))</f>
        <v>44223</v>
      </c>
      <c r="V91" s="28">
        <f>IF(U91="","",IF(U91&gt;=EOMONTH(R80,0),"",U91+1))</f>
        <v>44224</v>
      </c>
      <c r="W91" s="28">
        <f>IF(V91="","",IF(V91&gt;=EOMONTH(R80,0),"",V91+1))</f>
        <v>44225</v>
      </c>
      <c r="X91" s="37">
        <f>IF(W91="","",IF(W91&gt;=EOMONTH(R80,0),"",W91+1))</f>
        <v>44226</v>
      </c>
      <c r="Y91" s="16"/>
      <c r="Z91" s="36">
        <f>IF(AF89&gt;EOMONTH(Z80,0),"",AF89+1)</f>
        <v>44255</v>
      </c>
      <c r="AA91" s="28" t="str">
        <f>IF(Z91="","",IF(Z91&gt;=AA81,"",Z91+1))</f>
        <v/>
      </c>
      <c r="AB91" s="28" t="str">
        <f>IF(AA91="","",IF(AA91&gt;=AA81,"",AA91+1))</f>
        <v/>
      </c>
      <c r="AC91" s="28" t="str">
        <f>IF(AB91="","",IF(AB91&gt;=EOMONTH(Z80,0),"",AB91+1))</f>
        <v/>
      </c>
      <c r="AD91" s="28" t="str">
        <f>IF(AC91="","",IF(AC91&gt;=EOMONTH(Z80,0),"",AC91+1))</f>
        <v/>
      </c>
      <c r="AE91" s="28" t="str">
        <f>IF(AD91="","",IF(AD91&gt;=EOMONTH(Z80,0),"",AD91+1))</f>
        <v/>
      </c>
      <c r="AF91" s="37" t="str">
        <f>IF(AE91="","",IF(AE91&gt;=EOMONTH(Z80,0),"",AE91+1))</f>
        <v/>
      </c>
    </row>
    <row r="92" spans="2:34" ht="13.5" customHeight="1">
      <c r="B92" s="40"/>
      <c r="C92" s="11" t="s">
        <v>2</v>
      </c>
      <c r="D92" s="11"/>
      <c r="E92" s="11"/>
      <c r="F92" s="11"/>
      <c r="G92" s="11"/>
      <c r="H92" s="41"/>
      <c r="I92" s="14"/>
      <c r="J92" s="40" t="s">
        <v>19</v>
      </c>
      <c r="K92" s="11" t="s">
        <v>19</v>
      </c>
      <c r="L92" s="11" t="s">
        <v>19</v>
      </c>
      <c r="M92" s="11" t="s">
        <v>19</v>
      </c>
      <c r="N92" s="11" t="s">
        <v>19</v>
      </c>
      <c r="O92" s="11"/>
      <c r="P92" s="41"/>
      <c r="Q92" s="16"/>
      <c r="R92" s="40"/>
      <c r="S92" s="11" t="s">
        <v>2</v>
      </c>
      <c r="T92" s="11" t="s">
        <v>9</v>
      </c>
      <c r="U92" s="11" t="s">
        <v>9</v>
      </c>
      <c r="V92" s="11" t="s">
        <v>29</v>
      </c>
      <c r="W92" s="11" t="s">
        <v>9</v>
      </c>
      <c r="X92" s="41"/>
      <c r="Y92" s="15"/>
      <c r="Z92" s="40"/>
      <c r="AA92" s="11"/>
      <c r="AB92" s="11"/>
      <c r="AC92" s="11"/>
      <c r="AD92" s="11"/>
      <c r="AE92" s="11"/>
      <c r="AF92" s="41"/>
    </row>
    <row r="93" spans="2:34" ht="13.5" customHeight="1">
      <c r="B93" s="36" t="str">
        <f>IF(H91&gt;=EOMONTH(B80,0),"",H91+1)</f>
        <v/>
      </c>
      <c r="C93" s="29" t="str">
        <f>IF(B93="","",IF(B93&gt;EOMONTH(B80,0),"",B93+1))</f>
        <v/>
      </c>
      <c r="D93" s="29" t="str">
        <f t="shared" ref="D93:H93" si="74">IF(C93="","",IF(C93&lt;EOMONTH(C80,0),"",C93+1))</f>
        <v/>
      </c>
      <c r="E93" s="29" t="str">
        <f t="shared" si="74"/>
        <v/>
      </c>
      <c r="F93" s="29" t="str">
        <f t="shared" si="74"/>
        <v/>
      </c>
      <c r="G93" s="29" t="str">
        <f t="shared" si="74"/>
        <v/>
      </c>
      <c r="H93" s="42" t="str">
        <f t="shared" si="74"/>
        <v/>
      </c>
      <c r="I93" s="14"/>
      <c r="J93" s="36" t="str">
        <f>IF(P91&gt;=EOMONTH(J80,0),"",P91+1)</f>
        <v/>
      </c>
      <c r="K93" s="29" t="str">
        <f>IF(J93="","",IF(J93&gt;EOMONTH(J80,0),"",J93+1))</f>
        <v/>
      </c>
      <c r="L93" s="29" t="str">
        <f t="shared" ref="L93:P93" si="75">IF(K93="","",IF(K93&lt;EOMONTH(K80,0),"",K93+1))</f>
        <v/>
      </c>
      <c r="M93" s="29" t="str">
        <f t="shared" si="75"/>
        <v/>
      </c>
      <c r="N93" s="29" t="str">
        <f t="shared" si="75"/>
        <v/>
      </c>
      <c r="O93" s="29" t="str">
        <f t="shared" si="75"/>
        <v/>
      </c>
      <c r="P93" s="42" t="str">
        <f t="shared" si="75"/>
        <v/>
      </c>
      <c r="Q93" s="16"/>
      <c r="R93" s="36">
        <f>IF(X91&gt;=EOMONTH(R80,0),"",X91+1)</f>
        <v>44227</v>
      </c>
      <c r="S93" s="29">
        <f>IF(R93="","",IF(R93&gt;EOMONTH(R80,0),"",R93+1))</f>
        <v>44228</v>
      </c>
      <c r="T93" s="29">
        <f t="shared" ref="T93:W93" si="76">IF(S93="","",IF(S93&lt;EOMONTH(S80,0),"",S93+1))</f>
        <v>44229</v>
      </c>
      <c r="U93" s="29">
        <f t="shared" si="76"/>
        <v>44230</v>
      </c>
      <c r="V93" s="29">
        <f t="shared" si="76"/>
        <v>44231</v>
      </c>
      <c r="W93" s="29">
        <f t="shared" si="76"/>
        <v>44232</v>
      </c>
      <c r="X93" s="42"/>
      <c r="Y93" s="15"/>
      <c r="Z93" s="36" t="str">
        <f>IF(AF91&gt;=EOMONTH(Z80,0),"",AF91+1)</f>
        <v/>
      </c>
      <c r="AA93" s="29" t="str">
        <f>IF(Z93="","",IF(Z93&gt;EOMONTH(Z80,0),"",Z93+1))</f>
        <v/>
      </c>
      <c r="AB93" s="29" t="str">
        <f t="shared" ref="AB93:AE93" si="77">IF(AA93="","",IF(AA93&lt;EOMONTH(AA80,0),"",AA93+1))</f>
        <v/>
      </c>
      <c r="AC93" s="29" t="str">
        <f t="shared" si="77"/>
        <v/>
      </c>
      <c r="AD93" s="29" t="str">
        <f t="shared" si="77"/>
        <v/>
      </c>
      <c r="AE93" s="29" t="str">
        <f t="shared" si="77"/>
        <v/>
      </c>
      <c r="AF93" s="42" t="str">
        <f>IF(AE93="","",IF(AE93&lt;EOMONTH(Z80,0),"",AE93+1))</f>
        <v/>
      </c>
    </row>
    <row r="94" spans="2:34" ht="13.5" customHeight="1" thickBot="1">
      <c r="B94" s="43"/>
      <c r="C94" s="44"/>
      <c r="D94" s="44"/>
      <c r="E94" s="44"/>
      <c r="F94" s="44"/>
      <c r="G94" s="44"/>
      <c r="H94" s="45"/>
      <c r="I94" s="1"/>
      <c r="J94" s="43"/>
      <c r="K94" s="44"/>
      <c r="L94" s="44"/>
      <c r="M94" s="44"/>
      <c r="N94" s="44"/>
      <c r="O94" s="44"/>
      <c r="P94" s="45"/>
      <c r="R94" s="43"/>
      <c r="S94" s="44"/>
      <c r="T94" s="44"/>
      <c r="U94" s="44"/>
      <c r="V94" s="44"/>
      <c r="W94" s="44"/>
      <c r="X94" s="45"/>
      <c r="Y94" s="1"/>
      <c r="Z94" s="43"/>
      <c r="AA94" s="44"/>
      <c r="AB94" s="44"/>
      <c r="AC94" s="44"/>
      <c r="AD94" s="44"/>
      <c r="AE94" s="44"/>
      <c r="AF94" s="45"/>
    </row>
    <row r="95" spans="2:34" ht="13.5" customHeight="1">
      <c r="B95" s="17" t="s">
        <v>10</v>
      </c>
      <c r="C95" s="17"/>
      <c r="D95" s="17"/>
      <c r="E95" s="17"/>
      <c r="F95" s="17">
        <f>COUNTIF(B83:H94,"P")*4</f>
        <v>56</v>
      </c>
      <c r="G95" s="17"/>
      <c r="H95" s="17"/>
      <c r="I95" s="1"/>
      <c r="J95" s="17" t="s">
        <v>10</v>
      </c>
      <c r="K95" s="17"/>
      <c r="L95" s="17"/>
      <c r="M95" s="17"/>
      <c r="N95" s="17">
        <f>COUNTIF(J83:P94,"P")*4</f>
        <v>40</v>
      </c>
      <c r="O95" s="17"/>
      <c r="P95" s="17"/>
      <c r="R95" s="17" t="s">
        <v>10</v>
      </c>
      <c r="S95" s="17"/>
      <c r="T95" s="17"/>
      <c r="U95" s="17"/>
      <c r="V95" s="17">
        <f>COUNTIF(R83:X94,"P")*4</f>
        <v>60</v>
      </c>
      <c r="W95" s="17"/>
      <c r="X95" s="17"/>
      <c r="Y95" s="1"/>
      <c r="Z95" s="17" t="s">
        <v>10</v>
      </c>
      <c r="AA95" s="17"/>
      <c r="AB95" s="17"/>
      <c r="AC95" s="17"/>
      <c r="AD95" s="17">
        <f>COUNTIF(Z83:AF94,"P")*4</f>
        <v>44</v>
      </c>
      <c r="AE95" s="17"/>
      <c r="AF95" s="17"/>
      <c r="AG95" t="s">
        <v>9</v>
      </c>
      <c r="AH95">
        <f>SUM(F95:AD95)</f>
        <v>200</v>
      </c>
    </row>
    <row r="96" spans="2:34" ht="13.5" customHeight="1">
      <c r="B96" s="17" t="s">
        <v>11</v>
      </c>
      <c r="C96" s="17"/>
      <c r="D96" s="17"/>
      <c r="E96" s="17"/>
      <c r="F96" s="17">
        <f>COUNTIF(B83:H94,"T")*4</f>
        <v>24</v>
      </c>
      <c r="G96" s="17"/>
      <c r="H96" s="17"/>
      <c r="I96" s="1"/>
      <c r="J96" s="17" t="s">
        <v>11</v>
      </c>
      <c r="K96" s="17"/>
      <c r="L96" s="17"/>
      <c r="M96" s="17"/>
      <c r="N96" s="17">
        <f>COUNTIF(J83:P94,"T")*4</f>
        <v>8</v>
      </c>
      <c r="O96" s="17"/>
      <c r="P96" s="17"/>
      <c r="R96" s="17" t="s">
        <v>11</v>
      </c>
      <c r="S96" s="17"/>
      <c r="T96" s="17"/>
      <c r="U96" s="17"/>
      <c r="V96" s="17">
        <f>COUNTIF(R83:X94,"T")*4</f>
        <v>16</v>
      </c>
      <c r="W96" s="17"/>
      <c r="X96" s="17"/>
      <c r="Y96" s="1"/>
      <c r="Z96" s="17" t="s">
        <v>11</v>
      </c>
      <c r="AA96" s="17"/>
      <c r="AB96" s="17"/>
      <c r="AC96" s="17"/>
      <c r="AD96" s="17">
        <f>COUNTIF(Z83:AF94,"T")*4</f>
        <v>24</v>
      </c>
      <c r="AE96" s="17"/>
      <c r="AF96" s="17"/>
      <c r="AG96" t="s">
        <v>2</v>
      </c>
      <c r="AH96">
        <f>SUM(F96:AD96)</f>
        <v>72</v>
      </c>
    </row>
    <row r="97" spans="2:32" ht="13.5" customHeight="1" thickBot="1">
      <c r="B97" s="17"/>
      <c r="C97" s="17"/>
      <c r="D97" s="17"/>
      <c r="E97" s="17"/>
      <c r="F97" s="17"/>
      <c r="G97" s="17"/>
      <c r="H97" s="17"/>
      <c r="I97" s="1"/>
      <c r="J97" s="17"/>
      <c r="K97" s="17"/>
      <c r="L97" s="17"/>
      <c r="M97" s="17"/>
      <c r="N97" s="17"/>
      <c r="O97" s="17"/>
      <c r="P97" s="17"/>
      <c r="R97" s="17"/>
      <c r="S97" s="17"/>
      <c r="T97" s="17"/>
      <c r="U97" s="17"/>
      <c r="V97" s="17"/>
      <c r="W97" s="17"/>
      <c r="X97" s="17"/>
      <c r="Y97" s="1"/>
      <c r="Z97" s="17"/>
      <c r="AA97" s="17"/>
      <c r="AB97" s="17"/>
      <c r="AC97" s="17"/>
      <c r="AD97" s="17"/>
      <c r="AE97" s="17"/>
      <c r="AF97" s="17"/>
    </row>
    <row r="98" spans="2:32" ht="13.5" customHeight="1" thickBot="1">
      <c r="B98" s="81">
        <f>AA81+1</f>
        <v>44256</v>
      </c>
      <c r="C98" s="82"/>
      <c r="D98" s="82"/>
      <c r="E98" s="82"/>
      <c r="F98" s="82"/>
      <c r="G98" s="82"/>
      <c r="H98" s="83"/>
      <c r="I98" s="47"/>
      <c r="J98" s="81">
        <f>C99+1</f>
        <v>44287</v>
      </c>
      <c r="K98" s="82"/>
      <c r="L98" s="82"/>
      <c r="M98" s="82"/>
      <c r="N98" s="82"/>
      <c r="O98" s="82"/>
      <c r="P98" s="83"/>
      <c r="Q98" s="3"/>
      <c r="R98" s="81">
        <f>K99+1</f>
        <v>44317</v>
      </c>
      <c r="S98" s="82"/>
      <c r="T98" s="82"/>
      <c r="U98" s="82"/>
      <c r="V98" s="82"/>
      <c r="W98" s="82"/>
      <c r="X98" s="83"/>
      <c r="Y98" s="47"/>
      <c r="Z98" s="81">
        <f>S99+1</f>
        <v>44348</v>
      </c>
      <c r="AA98" s="82"/>
      <c r="AB98" s="82"/>
      <c r="AC98" s="82"/>
      <c r="AD98" s="82"/>
      <c r="AE98" s="82"/>
      <c r="AF98" s="83"/>
    </row>
    <row r="99" spans="2:32" ht="13.5" hidden="1" customHeight="1">
      <c r="B99" s="33">
        <f>WEEKDAY(B98)</f>
        <v>2</v>
      </c>
      <c r="C99" s="34">
        <f>EOMONTH(B98,0)</f>
        <v>44286</v>
      </c>
      <c r="D99" s="24"/>
      <c r="E99" s="24"/>
      <c r="F99" s="24"/>
      <c r="G99" s="24"/>
      <c r="H99" s="8"/>
      <c r="I99" s="47"/>
      <c r="J99" s="33">
        <f>WEEKDAY(J98)</f>
        <v>5</v>
      </c>
      <c r="K99" s="34">
        <f>EOMONTH(J98,0)</f>
        <v>44316</v>
      </c>
      <c r="L99" s="24"/>
      <c r="M99" s="24"/>
      <c r="N99" s="24"/>
      <c r="O99" s="24"/>
      <c r="P99" s="8"/>
      <c r="Q99" s="3"/>
      <c r="R99" s="33">
        <f>WEEKDAY(R98)</f>
        <v>7</v>
      </c>
      <c r="S99" s="34">
        <f>EOMONTH(R98,0)</f>
        <v>44347</v>
      </c>
      <c r="T99" s="24"/>
      <c r="U99" s="24"/>
      <c r="V99" s="24"/>
      <c r="W99" s="24"/>
      <c r="X99" s="8"/>
      <c r="Y99" s="47"/>
      <c r="Z99" s="33">
        <f>WEEKDAY(Z98)</f>
        <v>3</v>
      </c>
      <c r="AA99" s="34">
        <f>EOMONTH(Z98,0)</f>
        <v>44377</v>
      </c>
      <c r="AB99" s="24"/>
      <c r="AC99" s="24"/>
      <c r="AD99" s="24"/>
      <c r="AE99" s="24"/>
      <c r="AF99" s="8"/>
    </row>
    <row r="100" spans="2:32" ht="13.5" customHeight="1">
      <c r="B100" s="35" t="s">
        <v>0</v>
      </c>
      <c r="C100" s="9" t="s">
        <v>1</v>
      </c>
      <c r="D100" s="9" t="s">
        <v>2</v>
      </c>
      <c r="E100" s="9" t="s">
        <v>3</v>
      </c>
      <c r="F100" s="9" t="s">
        <v>3</v>
      </c>
      <c r="G100" s="9" t="s">
        <v>1</v>
      </c>
      <c r="H100" s="12" t="s">
        <v>1</v>
      </c>
      <c r="I100" s="47"/>
      <c r="J100" s="35" t="s">
        <v>0</v>
      </c>
      <c r="K100" s="9" t="s">
        <v>1</v>
      </c>
      <c r="L100" s="9" t="s">
        <v>2</v>
      </c>
      <c r="M100" s="9" t="s">
        <v>3</v>
      </c>
      <c r="N100" s="9" t="s">
        <v>3</v>
      </c>
      <c r="O100" s="9" t="s">
        <v>1</v>
      </c>
      <c r="P100" s="12" t="s">
        <v>1</v>
      </c>
      <c r="Q100" s="3"/>
      <c r="R100" s="35" t="s">
        <v>0</v>
      </c>
      <c r="S100" s="9" t="s">
        <v>1</v>
      </c>
      <c r="T100" s="9" t="s">
        <v>2</v>
      </c>
      <c r="U100" s="9" t="s">
        <v>3</v>
      </c>
      <c r="V100" s="9" t="s">
        <v>3</v>
      </c>
      <c r="W100" s="9" t="s">
        <v>1</v>
      </c>
      <c r="X100" s="12" t="s">
        <v>1</v>
      </c>
      <c r="Y100" s="47"/>
      <c r="Z100" s="35" t="s">
        <v>0</v>
      </c>
      <c r="AA100" s="9" t="s">
        <v>1</v>
      </c>
      <c r="AB100" s="9" t="s">
        <v>2</v>
      </c>
      <c r="AC100" s="9" t="s">
        <v>3</v>
      </c>
      <c r="AD100" s="9" t="s">
        <v>3</v>
      </c>
      <c r="AE100" s="9" t="s">
        <v>1</v>
      </c>
      <c r="AF100" s="12" t="s">
        <v>1</v>
      </c>
    </row>
    <row r="101" spans="2:32" ht="13.5" customHeight="1">
      <c r="B101" s="36" t="str">
        <f>IF(B99=1,B98,"")</f>
        <v/>
      </c>
      <c r="C101" s="27">
        <f>IF(B101="",IF(B99=2,B98,""),B101+1)</f>
        <v>44256</v>
      </c>
      <c r="D101" s="27">
        <f>IF(C101="",IF(B99=3,B98,""),C101+1)</f>
        <v>44257</v>
      </c>
      <c r="E101" s="27">
        <f>IF(D101="",IF(B99=4,B98,""),D101+1)</f>
        <v>44258</v>
      </c>
      <c r="F101" s="27">
        <f>IF(E101="",IF(B99=5,B98,""),E101+1)</f>
        <v>44259</v>
      </c>
      <c r="G101" s="27">
        <f>IF(F101="",IF(B99=6,B98,""),F101+1)</f>
        <v>44260</v>
      </c>
      <c r="H101" s="37">
        <f>IF(G101="",IF(B99=7,B98,""),G101+1)</f>
        <v>44261</v>
      </c>
      <c r="I101" s="14"/>
      <c r="J101" s="36" t="str">
        <f>IF(J99=1,J98,"")</f>
        <v/>
      </c>
      <c r="K101" s="27" t="str">
        <f>IF(J101="",IF(J99=2,J98,""),J101+1)</f>
        <v/>
      </c>
      <c r="L101" s="27" t="str">
        <f>IF(K101="",IF(J99=3,J98,""),K101+1)</f>
        <v/>
      </c>
      <c r="M101" s="27" t="str">
        <f>IF(L101="",IF(J99=4,J98,""),L101+1)</f>
        <v/>
      </c>
      <c r="N101" s="27">
        <f>IF(M101="",IF(J99=5,J98,""),M101+1)</f>
        <v>44287</v>
      </c>
      <c r="O101" s="27">
        <f>IF(N101="",IF(J99=6,J98,""),N101+1)</f>
        <v>44288</v>
      </c>
      <c r="P101" s="37">
        <f>IF(O101="",IF(J99=7,J98,""),O101+1)</f>
        <v>44289</v>
      </c>
      <c r="Q101" s="15"/>
      <c r="R101" s="36" t="str">
        <f>IF(R99=1,R98,"")</f>
        <v/>
      </c>
      <c r="S101" s="27" t="str">
        <f>IF(R101="",IF(R99=2,R98,""),R101+1)</f>
        <v/>
      </c>
      <c r="T101" s="27" t="str">
        <f>IF(S101="",IF(R99=3,R98,""),S101+1)</f>
        <v/>
      </c>
      <c r="U101" s="27" t="str">
        <f>IF(T101="",IF(R99=4,R98,""),T101+1)</f>
        <v/>
      </c>
      <c r="V101" s="27" t="str">
        <f>IF(U101="",IF(R99=5,R98,""),U101+1)</f>
        <v/>
      </c>
      <c r="W101" s="27" t="str">
        <f>IF(V101="",IF(R99=6,R98,""),V101+1)</f>
        <v/>
      </c>
      <c r="X101" s="37">
        <f>IF(W101="",IF(R99=7,R98,""),W101+1)</f>
        <v>44317</v>
      </c>
      <c r="Y101" s="15"/>
      <c r="Z101" s="36" t="str">
        <f>IF(Z99=1,Z98,"")</f>
        <v/>
      </c>
      <c r="AA101" s="27" t="str">
        <f>IF(Z101="",IF(Z99=2,Z98,""),Z101+1)</f>
        <v/>
      </c>
      <c r="AB101" s="27">
        <f>IF(AA101="",IF(Z99=3,Z98,""),AA101+1)</f>
        <v>44348</v>
      </c>
      <c r="AC101" s="27">
        <f>IF(AB101="",IF(Z99=4,Z98,""),AB101+1)</f>
        <v>44349</v>
      </c>
      <c r="AD101" s="27">
        <f>IF(AC101="",IF(Z99=5,Z98,""),AC101+1)</f>
        <v>44350</v>
      </c>
      <c r="AE101" s="27">
        <f>IF(AD101="",IF(Z99=6,Z98,""),AD101+1)</f>
        <v>44351</v>
      </c>
      <c r="AF101" s="37">
        <f>IF(AE101="",IF(Z99=7,Z98,""),AE101+1)</f>
        <v>44352</v>
      </c>
    </row>
    <row r="102" spans="2:32" ht="13.5" customHeight="1">
      <c r="B102" s="38"/>
      <c r="C102" s="10" t="s">
        <v>2</v>
      </c>
      <c r="D102" s="10" t="s">
        <v>9</v>
      </c>
      <c r="E102" s="10" t="s">
        <v>9</v>
      </c>
      <c r="F102" s="10" t="s">
        <v>9</v>
      </c>
      <c r="G102" s="10" t="s">
        <v>9</v>
      </c>
      <c r="H102" s="39"/>
      <c r="I102" s="14"/>
      <c r="J102" s="38"/>
      <c r="K102" s="10"/>
      <c r="L102" s="10"/>
      <c r="M102" s="10"/>
      <c r="N102" s="10" t="s">
        <v>9</v>
      </c>
      <c r="O102" s="10" t="s">
        <v>29</v>
      </c>
      <c r="P102" s="39"/>
      <c r="Q102" s="15"/>
      <c r="R102" s="38"/>
      <c r="S102" s="10"/>
      <c r="T102" s="10"/>
      <c r="U102" s="10"/>
      <c r="V102" s="10"/>
      <c r="W102" s="10"/>
      <c r="X102" s="39"/>
      <c r="Y102" s="15"/>
      <c r="Z102" s="38"/>
      <c r="AA102" s="10"/>
      <c r="AB102" s="10"/>
      <c r="AC102" s="10"/>
      <c r="AD102" s="10"/>
      <c r="AE102" s="10"/>
      <c r="AF102" s="39"/>
    </row>
    <row r="103" spans="2:32" ht="13.5" customHeight="1">
      <c r="B103" s="36">
        <f>H101+1</f>
        <v>44262</v>
      </c>
      <c r="C103" s="28">
        <f>B103+1</f>
        <v>44263</v>
      </c>
      <c r="D103" s="28">
        <f t="shared" ref="D103:H103" si="78">C103+1</f>
        <v>44264</v>
      </c>
      <c r="E103" s="28">
        <f t="shared" si="78"/>
        <v>44265</v>
      </c>
      <c r="F103" s="28">
        <f t="shared" si="78"/>
        <v>44266</v>
      </c>
      <c r="G103" s="28">
        <f t="shared" si="78"/>
        <v>44267</v>
      </c>
      <c r="H103" s="37">
        <f t="shared" si="78"/>
        <v>44268</v>
      </c>
      <c r="I103" s="14"/>
      <c r="J103" s="36">
        <f>P101+1</f>
        <v>44290</v>
      </c>
      <c r="K103" s="28">
        <f>J103+1</f>
        <v>44291</v>
      </c>
      <c r="L103" s="28">
        <f t="shared" ref="L103:P103" si="79">K103+1</f>
        <v>44292</v>
      </c>
      <c r="M103" s="28">
        <f t="shared" si="79"/>
        <v>44293</v>
      </c>
      <c r="N103" s="28">
        <f t="shared" si="79"/>
        <v>44294</v>
      </c>
      <c r="O103" s="28">
        <f t="shared" si="79"/>
        <v>44295</v>
      </c>
      <c r="P103" s="37">
        <f t="shared" si="79"/>
        <v>44296</v>
      </c>
      <c r="Q103" s="15"/>
      <c r="R103" s="36">
        <f>X101+1</f>
        <v>44318</v>
      </c>
      <c r="S103" s="28">
        <f>R103+1</f>
        <v>44319</v>
      </c>
      <c r="T103" s="28">
        <f t="shared" ref="T103:X103" si="80">S103+1</f>
        <v>44320</v>
      </c>
      <c r="U103" s="28">
        <f t="shared" si="80"/>
        <v>44321</v>
      </c>
      <c r="V103" s="28">
        <f t="shared" si="80"/>
        <v>44322</v>
      </c>
      <c r="W103" s="28">
        <f t="shared" si="80"/>
        <v>44323</v>
      </c>
      <c r="X103" s="37">
        <f t="shared" si="80"/>
        <v>44324</v>
      </c>
      <c r="Y103" s="16"/>
      <c r="Z103" s="36">
        <f>AF101+1</f>
        <v>44353</v>
      </c>
      <c r="AA103" s="28">
        <f>Z103+1</f>
        <v>44354</v>
      </c>
      <c r="AB103" s="28">
        <f t="shared" ref="AB103:AF103" si="81">AA103+1</f>
        <v>44355</v>
      </c>
      <c r="AC103" s="28">
        <f t="shared" si="81"/>
        <v>44356</v>
      </c>
      <c r="AD103" s="28">
        <f t="shared" si="81"/>
        <v>44357</v>
      </c>
      <c r="AE103" s="28">
        <f t="shared" si="81"/>
        <v>44358</v>
      </c>
      <c r="AF103" s="37">
        <f t="shared" si="81"/>
        <v>44359</v>
      </c>
    </row>
    <row r="104" spans="2:32" ht="13.5" customHeight="1">
      <c r="B104" s="40"/>
      <c r="C104" s="11" t="s">
        <v>2</v>
      </c>
      <c r="D104" s="11" t="s">
        <v>9</v>
      </c>
      <c r="E104" s="11" t="s">
        <v>9</v>
      </c>
      <c r="F104" s="11" t="s">
        <v>9</v>
      </c>
      <c r="G104" s="11" t="s">
        <v>9</v>
      </c>
      <c r="H104" s="41"/>
      <c r="I104" s="14"/>
      <c r="J104" s="40"/>
      <c r="K104" s="11" t="s">
        <v>2</v>
      </c>
      <c r="L104" s="11" t="s">
        <v>9</v>
      </c>
      <c r="M104" s="11" t="s">
        <v>9</v>
      </c>
      <c r="N104" s="11" t="s">
        <v>9</v>
      </c>
      <c r="O104" s="11" t="s">
        <v>9</v>
      </c>
      <c r="P104" s="41"/>
      <c r="Q104" s="15"/>
      <c r="R104" s="40"/>
      <c r="S104" s="11" t="s">
        <v>2</v>
      </c>
      <c r="T104" s="11" t="s">
        <v>9</v>
      </c>
      <c r="U104" s="11" t="s">
        <v>9</v>
      </c>
      <c r="V104" s="11" t="s">
        <v>9</v>
      </c>
      <c r="W104" s="11" t="s">
        <v>9</v>
      </c>
      <c r="X104" s="41"/>
      <c r="Y104" s="16"/>
      <c r="Z104" s="40"/>
      <c r="AA104" s="11"/>
      <c r="AB104" s="11"/>
      <c r="AC104" s="11"/>
      <c r="AD104" s="11"/>
      <c r="AE104" s="11"/>
      <c r="AF104" s="41"/>
    </row>
    <row r="105" spans="2:32" ht="13.5" customHeight="1">
      <c r="B105" s="36">
        <f>H103+1</f>
        <v>44269</v>
      </c>
      <c r="C105" s="28">
        <f>B105+1</f>
        <v>44270</v>
      </c>
      <c r="D105" s="28">
        <f t="shared" ref="D105:H105" si="82">C105+1</f>
        <v>44271</v>
      </c>
      <c r="E105" s="28">
        <f t="shared" si="82"/>
        <v>44272</v>
      </c>
      <c r="F105" s="28">
        <f t="shared" si="82"/>
        <v>44273</v>
      </c>
      <c r="G105" s="28">
        <f t="shared" si="82"/>
        <v>44274</v>
      </c>
      <c r="H105" s="37">
        <f t="shared" si="82"/>
        <v>44275</v>
      </c>
      <c r="I105" s="14"/>
      <c r="J105" s="36">
        <f>P103+1</f>
        <v>44297</v>
      </c>
      <c r="K105" s="28">
        <f>J105+1</f>
        <v>44298</v>
      </c>
      <c r="L105" s="28">
        <f t="shared" ref="L105:P105" si="83">K105+1</f>
        <v>44299</v>
      </c>
      <c r="M105" s="28">
        <f t="shared" si="83"/>
        <v>44300</v>
      </c>
      <c r="N105" s="28">
        <f t="shared" si="83"/>
        <v>44301</v>
      </c>
      <c r="O105" s="28">
        <f t="shared" si="83"/>
        <v>44302</v>
      </c>
      <c r="P105" s="37">
        <f t="shared" si="83"/>
        <v>44303</v>
      </c>
      <c r="Q105" s="15"/>
      <c r="R105" s="36">
        <f>X103+1</f>
        <v>44325</v>
      </c>
      <c r="S105" s="28">
        <f>R105+1</f>
        <v>44326</v>
      </c>
      <c r="T105" s="28">
        <f t="shared" ref="T105:X105" si="84">S105+1</f>
        <v>44327</v>
      </c>
      <c r="U105" s="28">
        <f t="shared" si="84"/>
        <v>44328</v>
      </c>
      <c r="V105" s="28">
        <f t="shared" si="84"/>
        <v>44329</v>
      </c>
      <c r="W105" s="28">
        <f t="shared" si="84"/>
        <v>44330</v>
      </c>
      <c r="X105" s="37">
        <f t="shared" si="84"/>
        <v>44331</v>
      </c>
      <c r="Y105" s="16"/>
      <c r="Z105" s="36">
        <f>AF103+1</f>
        <v>44360</v>
      </c>
      <c r="AA105" s="28">
        <f>Z105+1</f>
        <v>44361</v>
      </c>
      <c r="AB105" s="28">
        <f t="shared" ref="AB105:AF105" si="85">AA105+1</f>
        <v>44362</v>
      </c>
      <c r="AC105" s="28">
        <f t="shared" si="85"/>
        <v>44363</v>
      </c>
      <c r="AD105" s="28">
        <f t="shared" si="85"/>
        <v>44364</v>
      </c>
      <c r="AE105" s="28">
        <f t="shared" si="85"/>
        <v>44365</v>
      </c>
      <c r="AF105" s="37">
        <f t="shared" si="85"/>
        <v>44366</v>
      </c>
    </row>
    <row r="106" spans="2:32" ht="13.5" customHeight="1">
      <c r="B106" s="40"/>
      <c r="C106" s="11" t="s">
        <v>2</v>
      </c>
      <c r="D106" s="11" t="s">
        <v>9</v>
      </c>
      <c r="E106" s="11" t="s">
        <v>9</v>
      </c>
      <c r="F106" s="11" t="s">
        <v>2</v>
      </c>
      <c r="G106" s="11" t="s">
        <v>9</v>
      </c>
      <c r="H106" s="41"/>
      <c r="I106" s="14"/>
      <c r="J106" s="40"/>
      <c r="K106" s="11" t="s">
        <v>2</v>
      </c>
      <c r="L106" s="11" t="s">
        <v>9</v>
      </c>
      <c r="M106" s="11" t="s">
        <v>9</v>
      </c>
      <c r="N106" s="11" t="s">
        <v>9</v>
      </c>
      <c r="O106" s="11" t="s">
        <v>9</v>
      </c>
      <c r="P106" s="41"/>
      <c r="Q106" s="15"/>
      <c r="R106" s="40"/>
      <c r="S106" s="11" t="s">
        <v>2</v>
      </c>
      <c r="T106" s="11" t="s">
        <v>9</v>
      </c>
      <c r="U106" s="11" t="s">
        <v>9</v>
      </c>
      <c r="V106" s="11" t="s">
        <v>9</v>
      </c>
      <c r="W106" s="11" t="s">
        <v>9</v>
      </c>
      <c r="X106" s="41"/>
      <c r="Y106" s="16"/>
      <c r="Z106" s="40"/>
      <c r="AA106" s="11"/>
      <c r="AB106" s="11"/>
      <c r="AC106" s="11"/>
      <c r="AD106" s="11"/>
      <c r="AE106" s="11"/>
      <c r="AF106" s="41"/>
    </row>
    <row r="107" spans="2:32" ht="13.5" customHeight="1">
      <c r="B107" s="36">
        <f>H105+1</f>
        <v>44276</v>
      </c>
      <c r="C107" s="28">
        <f>B107+1</f>
        <v>44277</v>
      </c>
      <c r="D107" s="28">
        <f t="shared" ref="D107:H107" si="86">C107+1</f>
        <v>44278</v>
      </c>
      <c r="E107" s="28">
        <f t="shared" si="86"/>
        <v>44279</v>
      </c>
      <c r="F107" s="28">
        <f t="shared" si="86"/>
        <v>44280</v>
      </c>
      <c r="G107" s="28">
        <f t="shared" si="86"/>
        <v>44281</v>
      </c>
      <c r="H107" s="37">
        <f t="shared" si="86"/>
        <v>44282</v>
      </c>
      <c r="I107" s="14"/>
      <c r="J107" s="36">
        <f>P105+1</f>
        <v>44304</v>
      </c>
      <c r="K107" s="28">
        <f>J107+1</f>
        <v>44305</v>
      </c>
      <c r="L107" s="28">
        <f t="shared" ref="L107:P107" si="87">K107+1</f>
        <v>44306</v>
      </c>
      <c r="M107" s="28">
        <f t="shared" si="87"/>
        <v>44307</v>
      </c>
      <c r="N107" s="28">
        <f t="shared" si="87"/>
        <v>44308</v>
      </c>
      <c r="O107" s="28">
        <f t="shared" si="87"/>
        <v>44309</v>
      </c>
      <c r="P107" s="37">
        <f t="shared" si="87"/>
        <v>44310</v>
      </c>
      <c r="Q107" s="15"/>
      <c r="R107" s="36">
        <f>X105+1</f>
        <v>44332</v>
      </c>
      <c r="S107" s="28">
        <f>R107+1</f>
        <v>44333</v>
      </c>
      <c r="T107" s="28">
        <f t="shared" ref="T107:X107" si="88">S107+1</f>
        <v>44334</v>
      </c>
      <c r="U107" s="28">
        <f t="shared" si="88"/>
        <v>44335</v>
      </c>
      <c r="V107" s="28">
        <f t="shared" si="88"/>
        <v>44336</v>
      </c>
      <c r="W107" s="28">
        <f t="shared" si="88"/>
        <v>44337</v>
      </c>
      <c r="X107" s="37">
        <f t="shared" si="88"/>
        <v>44338</v>
      </c>
      <c r="Y107" s="16"/>
      <c r="Z107" s="36">
        <f>AF105+1</f>
        <v>44367</v>
      </c>
      <c r="AA107" s="28">
        <f>Z107+1</f>
        <v>44368</v>
      </c>
      <c r="AB107" s="28">
        <f t="shared" ref="AB107:AF107" si="89">AA107+1</f>
        <v>44369</v>
      </c>
      <c r="AC107" s="28">
        <f t="shared" si="89"/>
        <v>44370</v>
      </c>
      <c r="AD107" s="28">
        <f t="shared" si="89"/>
        <v>44371</v>
      </c>
      <c r="AE107" s="28">
        <f t="shared" si="89"/>
        <v>44372</v>
      </c>
      <c r="AF107" s="37">
        <f t="shared" si="89"/>
        <v>44373</v>
      </c>
    </row>
    <row r="108" spans="2:32" ht="13.5" customHeight="1">
      <c r="B108" s="40"/>
      <c r="C108" s="11" t="s">
        <v>2</v>
      </c>
      <c r="D108" s="11" t="s">
        <v>9</v>
      </c>
      <c r="E108" s="11" t="s">
        <v>9</v>
      </c>
      <c r="F108" s="11" t="s">
        <v>2</v>
      </c>
      <c r="G108" s="11" t="s">
        <v>9</v>
      </c>
      <c r="H108" s="41"/>
      <c r="I108" s="14"/>
      <c r="J108" s="40"/>
      <c r="K108" s="11" t="s">
        <v>2</v>
      </c>
      <c r="L108" s="11" t="s">
        <v>9</v>
      </c>
      <c r="M108" s="11" t="s">
        <v>29</v>
      </c>
      <c r="N108" s="11" t="s">
        <v>2</v>
      </c>
      <c r="O108" s="11" t="s">
        <v>9</v>
      </c>
      <c r="P108" s="41"/>
      <c r="Q108" s="15"/>
      <c r="R108" s="40"/>
      <c r="S108" s="11" t="s">
        <v>2</v>
      </c>
      <c r="T108" s="11" t="s">
        <v>9</v>
      </c>
      <c r="U108" s="11" t="s">
        <v>9</v>
      </c>
      <c r="V108" s="11" t="s">
        <v>2</v>
      </c>
      <c r="W108" s="11" t="s">
        <v>9</v>
      </c>
      <c r="X108" s="41"/>
      <c r="Y108" s="16"/>
      <c r="Z108" s="40"/>
      <c r="AA108" s="11"/>
      <c r="AB108" s="11"/>
      <c r="AC108" s="11"/>
      <c r="AD108" s="11"/>
      <c r="AE108" s="11"/>
      <c r="AF108" s="41"/>
    </row>
    <row r="109" spans="2:32" ht="13.5" customHeight="1">
      <c r="B109" s="36">
        <f>IF(H107&gt;EOMONTH(B98,0),"",H107+1)</f>
        <v>44283</v>
      </c>
      <c r="C109" s="28">
        <f>IF(B109="","",IF(B109&gt;=C99,"",B109+1))</f>
        <v>44284</v>
      </c>
      <c r="D109" s="28">
        <f>IF(C109="","",IF(C109&gt;=C99,"",C109+1))</f>
        <v>44285</v>
      </c>
      <c r="E109" s="28">
        <f>IF(D109="","",IF(D109&gt;=EOMONTH(B98,0),"",D109+1))</f>
        <v>44286</v>
      </c>
      <c r="F109" s="28" t="str">
        <f>IF(E109="","",IF(E109&gt;=EOMONTH(B98,0),"",E109+1))</f>
        <v/>
      </c>
      <c r="G109" s="28" t="str">
        <f>IF(F109="","",IF(F109&gt;=EOMONTH(B98,0),"",F109+1))</f>
        <v/>
      </c>
      <c r="H109" s="37" t="str">
        <f>IF(G109="","",IF(G109&gt;=EOMONTH(B98,0),"",G109+1))</f>
        <v/>
      </c>
      <c r="I109" s="14"/>
      <c r="J109" s="36">
        <f>IF(P107&gt;EOMONTH(J98,0),"",P107+1)</f>
        <v>44311</v>
      </c>
      <c r="K109" s="28">
        <f>IF(J109="","",IF(J109&gt;=K99,"",J109+1))</f>
        <v>44312</v>
      </c>
      <c r="L109" s="28">
        <f>IF(K109="","",IF(K109&gt;=K99,"",K109+1))</f>
        <v>44313</v>
      </c>
      <c r="M109" s="28">
        <f>IF(L109="","",IF(L109&gt;=EOMONTH(J98,0),"",L109+1))</f>
        <v>44314</v>
      </c>
      <c r="N109" s="28">
        <f>IF(M109="","",IF(M109&gt;=EOMONTH(J98,0),"",M109+1))</f>
        <v>44315</v>
      </c>
      <c r="O109" s="28">
        <f>IF(N109="","",IF(N109&gt;=EOMONTH(J98,0),"",N109+1))</f>
        <v>44316</v>
      </c>
      <c r="P109" s="37" t="str">
        <f>IF(O109="","",IF(O109&gt;=EOMONTH(J98,0),"",O109+1))</f>
        <v/>
      </c>
      <c r="Q109" s="15"/>
      <c r="R109" s="36">
        <f>IF(X107&gt;EOMONTH(R98,0),"",X107+1)</f>
        <v>44339</v>
      </c>
      <c r="S109" s="28">
        <f>IF(R109="","",IF(R109&gt;=S99,"",R109+1))</f>
        <v>44340</v>
      </c>
      <c r="T109" s="28">
        <f>IF(S109="","",IF(S109&gt;=S99,"",S109+1))</f>
        <v>44341</v>
      </c>
      <c r="U109" s="28">
        <f>IF(T109="","",IF(T109&gt;=EOMONTH(R98,0),"",T109+1))</f>
        <v>44342</v>
      </c>
      <c r="V109" s="28">
        <f>IF(U109="","",IF(U109&gt;=EOMONTH(R98,0),"",U109+1))</f>
        <v>44343</v>
      </c>
      <c r="W109" s="28">
        <f>IF(V109="","",IF(V109&gt;=EOMONTH(R98,0),"",V109+1))</f>
        <v>44344</v>
      </c>
      <c r="X109" s="37">
        <f>IF(W109="","",IF(W109&gt;=EOMONTH(R98,0),"",W109+1))</f>
        <v>44345</v>
      </c>
      <c r="Y109" s="16"/>
      <c r="Z109" s="36">
        <f>IF(AF107&gt;EOMONTH(Z98,0),"",AF107+1)</f>
        <v>44374</v>
      </c>
      <c r="AA109" s="28">
        <f>IF(Z109="","",IF(Z109&gt;=AA99,"",Z109+1))</f>
        <v>44375</v>
      </c>
      <c r="AB109" s="28">
        <f>IF(AA109="","",IF(AA109&gt;=AA99,"",AA109+1))</f>
        <v>44376</v>
      </c>
      <c r="AC109" s="28">
        <f>IF(AB109="","",IF(AB109&gt;=EOMONTH(Z98,0),"",AB109+1))</f>
        <v>44377</v>
      </c>
      <c r="AD109" s="28" t="str">
        <f>IF(AC109="","",IF(AC109&gt;=EOMONTH(Z98,0),"",AC109+1))</f>
        <v/>
      </c>
      <c r="AE109" s="28" t="str">
        <f>IF(AD109="","",IF(AD109&gt;=EOMONTH(Z98,0),"",AD109+1))</f>
        <v/>
      </c>
      <c r="AF109" s="37" t="str">
        <f>IF(AE109="","",IF(AE109&gt;=EOMONTH(Z98,0),"",AE109+1))</f>
        <v/>
      </c>
    </row>
    <row r="110" spans="2:32" ht="13.5" customHeight="1">
      <c r="B110" s="40"/>
      <c r="C110" s="11" t="s">
        <v>2</v>
      </c>
      <c r="D110" s="11" t="s">
        <v>9</v>
      </c>
      <c r="E110" s="11" t="s">
        <v>9</v>
      </c>
      <c r="F110" s="11"/>
      <c r="G110" s="11"/>
      <c r="H110" s="41"/>
      <c r="I110" s="14"/>
      <c r="J110" s="40"/>
      <c r="K110" s="11" t="s">
        <v>2</v>
      </c>
      <c r="L110" s="11" t="s">
        <v>9</v>
      </c>
      <c r="M110" s="11" t="s">
        <v>9</v>
      </c>
      <c r="N110" s="11" t="s">
        <v>2</v>
      </c>
      <c r="O110" s="11" t="s">
        <v>9</v>
      </c>
      <c r="P110" s="41"/>
      <c r="Q110" s="16"/>
      <c r="R110" s="40"/>
      <c r="S110" s="11" t="s">
        <v>2</v>
      </c>
      <c r="T110" s="11" t="s">
        <v>9</v>
      </c>
      <c r="U110" s="11" t="s">
        <v>9</v>
      </c>
      <c r="V110" s="11" t="s">
        <v>2</v>
      </c>
      <c r="W110" s="11" t="s">
        <v>9</v>
      </c>
      <c r="X110" s="41"/>
      <c r="Y110" s="15"/>
      <c r="Z110" s="40"/>
      <c r="AA110" s="11"/>
      <c r="AB110" s="11"/>
      <c r="AC110" s="11"/>
      <c r="AD110" s="11"/>
      <c r="AE110" s="11"/>
      <c r="AF110" s="41"/>
    </row>
    <row r="111" spans="2:32" ht="13.5" customHeight="1">
      <c r="B111" s="36" t="str">
        <f>IF(H109&gt;=EOMONTH(B98,0),"",H109+1)</f>
        <v/>
      </c>
      <c r="C111" s="29" t="str">
        <f>IF(B111="","",IF(B111&gt;EOMONTH(B98,0),"",B111+1))</f>
        <v/>
      </c>
      <c r="D111" s="29" t="str">
        <f t="shared" ref="D111:H111" si="90">IF(C111="","",IF(C111&lt;EOMONTH(C98,0),"",C111+1))</f>
        <v/>
      </c>
      <c r="E111" s="29" t="str">
        <f t="shared" si="90"/>
        <v/>
      </c>
      <c r="F111" s="29" t="str">
        <f t="shared" si="90"/>
        <v/>
      </c>
      <c r="G111" s="29" t="str">
        <f t="shared" si="90"/>
        <v/>
      </c>
      <c r="H111" s="42" t="str">
        <f t="shared" si="90"/>
        <v/>
      </c>
      <c r="I111" s="14"/>
      <c r="J111" s="36" t="str">
        <f>IF(P109&gt;=EOMONTH(J98,0),"",P109+1)</f>
        <v/>
      </c>
      <c r="K111" s="29" t="str">
        <f>IF(J111="","",IF(J111&gt;EOMONTH(J98,0),"",J111+1))</f>
        <v/>
      </c>
      <c r="L111" s="29" t="str">
        <f t="shared" ref="L111:P111" si="91">IF(K111="","",IF(K111&lt;EOMONTH(K98,0),"",K111+1))</f>
        <v/>
      </c>
      <c r="M111" s="29" t="str">
        <f t="shared" si="91"/>
        <v/>
      </c>
      <c r="N111" s="29" t="str">
        <f t="shared" si="91"/>
        <v/>
      </c>
      <c r="O111" s="29" t="str">
        <f t="shared" si="91"/>
        <v/>
      </c>
      <c r="P111" s="42" t="str">
        <f t="shared" si="91"/>
        <v/>
      </c>
      <c r="Q111" s="16"/>
      <c r="R111" s="36">
        <f>IF(X109&gt;=EOMONTH(R98,0),"",X109+1)</f>
        <v>44346</v>
      </c>
      <c r="S111" s="53">
        <v>31</v>
      </c>
      <c r="T111" s="29">
        <f t="shared" ref="T111:W111" si="92">IF(S111="","",IF(S111&lt;EOMONTH(S98,0),"",S111+1))</f>
        <v>32</v>
      </c>
      <c r="U111" s="29">
        <f t="shared" si="92"/>
        <v>33</v>
      </c>
      <c r="V111" s="29">
        <f t="shared" si="92"/>
        <v>34</v>
      </c>
      <c r="W111" s="29">
        <f t="shared" si="92"/>
        <v>35</v>
      </c>
      <c r="X111" s="42"/>
      <c r="Y111" s="15"/>
      <c r="Z111" s="36" t="str">
        <f>IF(AF109&gt;=EOMONTH(Z98,0),"",AF109+1)</f>
        <v/>
      </c>
      <c r="AA111" s="29" t="str">
        <f>IF(Z111="","",IF(Z111&gt;EOMONTH(Z98,0),"",Z111+1))</f>
        <v/>
      </c>
      <c r="AB111" s="29" t="str">
        <f t="shared" ref="AB111:AE111" si="93">IF(AA111="","",IF(AA111&lt;EOMONTH(AA98,0),"",AA111+1))</f>
        <v/>
      </c>
      <c r="AC111" s="29" t="str">
        <f t="shared" si="93"/>
        <v/>
      </c>
      <c r="AD111" s="29" t="str">
        <f t="shared" si="93"/>
        <v/>
      </c>
      <c r="AE111" s="29" t="str">
        <f t="shared" si="93"/>
        <v/>
      </c>
      <c r="AF111" s="42" t="str">
        <f>IF(AE111="","",IF(AE111&lt;EOMONTH(Z98,0),"",AE111+1))</f>
        <v/>
      </c>
    </row>
    <row r="112" spans="2:32" ht="13.5" customHeight="1" thickBot="1">
      <c r="B112" s="43"/>
      <c r="C112" s="44"/>
      <c r="D112" s="44"/>
      <c r="E112" s="44"/>
      <c r="F112" s="44"/>
      <c r="G112" s="44"/>
      <c r="H112" s="45"/>
      <c r="I112" s="1"/>
      <c r="J112" s="43"/>
      <c r="K112" s="44"/>
      <c r="L112" s="44"/>
      <c r="M112" s="44"/>
      <c r="N112" s="44"/>
      <c r="O112" s="44"/>
      <c r="P112" s="45"/>
      <c r="R112" s="43"/>
      <c r="S112" s="44" t="s">
        <v>9</v>
      </c>
      <c r="T112" s="44"/>
      <c r="U112" s="44"/>
      <c r="V112" s="44"/>
      <c r="W112" s="44"/>
      <c r="X112" s="45"/>
      <c r="Y112" s="1"/>
      <c r="Z112" s="43"/>
      <c r="AA112" s="44"/>
      <c r="AB112" s="44"/>
      <c r="AC112" s="44"/>
      <c r="AD112" s="44"/>
      <c r="AE112" s="44"/>
      <c r="AF112" s="45"/>
    </row>
    <row r="113" spans="2:34" ht="13.5" customHeight="1">
      <c r="B113" s="17" t="s">
        <v>10</v>
      </c>
      <c r="C113" s="17"/>
      <c r="D113" s="17"/>
      <c r="E113" s="17"/>
      <c r="F113" s="17">
        <f>COUNTIF(B101:H112,"P")*4</f>
        <v>64</v>
      </c>
      <c r="G113" s="17"/>
      <c r="H113" s="17"/>
      <c r="I113" s="1"/>
      <c r="J113" s="17" t="s">
        <v>10</v>
      </c>
      <c r="K113" s="17"/>
      <c r="L113" s="17"/>
      <c r="M113" s="17"/>
      <c r="N113" s="17">
        <f>COUNTIF(J101:P112,"P")*4</f>
        <v>56</v>
      </c>
      <c r="O113" s="17"/>
      <c r="P113" s="17"/>
      <c r="R113" s="17" t="s">
        <v>10</v>
      </c>
      <c r="S113" s="17"/>
      <c r="T113" s="17"/>
      <c r="U113" s="17"/>
      <c r="V113" s="17">
        <f>COUNTIF(R101:X112,"P")*4</f>
        <v>60</v>
      </c>
      <c r="W113" s="17"/>
      <c r="X113" s="17"/>
      <c r="Y113" s="1"/>
      <c r="Z113" s="17" t="s">
        <v>10</v>
      </c>
      <c r="AA113" s="17"/>
      <c r="AB113" s="17"/>
      <c r="AC113" s="17"/>
      <c r="AD113" s="17">
        <f>COUNTIF(Z101:AF112,"P")*4</f>
        <v>0</v>
      </c>
      <c r="AE113" s="17"/>
      <c r="AF113" s="17"/>
      <c r="AG113" t="s">
        <v>9</v>
      </c>
      <c r="AH113">
        <f>SUM(F113:AD113)</f>
        <v>180</v>
      </c>
    </row>
    <row r="114" spans="2:34" ht="13.5" customHeight="1">
      <c r="B114" s="17" t="s">
        <v>11</v>
      </c>
      <c r="C114" s="17"/>
      <c r="D114" s="17"/>
      <c r="E114" s="17"/>
      <c r="F114" s="17">
        <f>COUNTIF(B101:H112,"T")*4</f>
        <v>28</v>
      </c>
      <c r="G114" s="17"/>
      <c r="H114" s="17"/>
      <c r="I114" s="1"/>
      <c r="J114" s="17" t="s">
        <v>11</v>
      </c>
      <c r="K114" s="17"/>
      <c r="L114" s="17"/>
      <c r="M114" s="17"/>
      <c r="N114" s="17">
        <f>COUNTIF(J101:P112,"T")*4</f>
        <v>24</v>
      </c>
      <c r="O114" s="17"/>
      <c r="P114" s="17"/>
      <c r="R114" s="17" t="s">
        <v>11</v>
      </c>
      <c r="S114" s="17"/>
      <c r="T114" s="17"/>
      <c r="U114" s="17"/>
      <c r="V114" s="17">
        <f>COUNTIF(R101:X112,"T")*4</f>
        <v>24</v>
      </c>
      <c r="W114" s="17"/>
      <c r="X114" s="17"/>
      <c r="Y114" s="1"/>
      <c r="Z114" s="17" t="s">
        <v>11</v>
      </c>
      <c r="AA114" s="17"/>
      <c r="AB114" s="17"/>
      <c r="AC114" s="17"/>
      <c r="AD114" s="17">
        <f>COUNTIF(Z101:AF112,"T")*4</f>
        <v>0</v>
      </c>
      <c r="AE114" s="17"/>
      <c r="AF114" s="17"/>
      <c r="AG114" t="s">
        <v>2</v>
      </c>
      <c r="AH114">
        <f>SUM(F114:AD114)</f>
        <v>76</v>
      </c>
    </row>
    <row r="115" spans="2:34" ht="13.5" customHeight="1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>
      <c r="B116" s="4"/>
      <c r="C116" s="4"/>
      <c r="D116" s="4"/>
      <c r="E116" s="4"/>
      <c r="F116" s="4"/>
      <c r="G116" s="4"/>
      <c r="H116" s="4"/>
      <c r="I116" s="7"/>
    </row>
    <row r="117" spans="2:34" ht="13.5" customHeight="1" thickBot="1">
      <c r="B117" s="91"/>
      <c r="C117" s="91"/>
      <c r="D117" s="91"/>
      <c r="E117" s="91"/>
      <c r="F117" s="91"/>
      <c r="G117" s="91"/>
      <c r="H117" s="91"/>
      <c r="I117" s="7"/>
      <c r="J117" s="92" t="s">
        <v>4</v>
      </c>
      <c r="K117" s="93"/>
      <c r="L117" s="93"/>
      <c r="M117" s="93"/>
      <c r="N117" s="93"/>
      <c r="O117" s="93"/>
      <c r="P117" s="93"/>
      <c r="Q117" s="93"/>
      <c r="R117" s="94"/>
      <c r="S117" s="3"/>
      <c r="AC117" s="47"/>
      <c r="AD117" s="47"/>
      <c r="AE117" s="47"/>
    </row>
    <row r="118" spans="2:34" ht="13.5" customHeight="1">
      <c r="J118" s="84" t="s">
        <v>5</v>
      </c>
      <c r="K118" s="85"/>
      <c r="L118" s="85"/>
      <c r="M118" s="85"/>
      <c r="N118" s="85"/>
      <c r="O118" s="85"/>
      <c r="P118" s="85"/>
      <c r="Q118" s="86"/>
      <c r="R118" s="51" t="s">
        <v>9</v>
      </c>
      <c r="S118" s="3"/>
      <c r="T118" s="90" t="s">
        <v>32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</row>
    <row r="119" spans="2:34" ht="13.5" customHeight="1">
      <c r="J119" s="84" t="s">
        <v>6</v>
      </c>
      <c r="K119" s="85"/>
      <c r="L119" s="85"/>
      <c r="M119" s="85"/>
      <c r="N119" s="85"/>
      <c r="O119" s="85"/>
      <c r="P119" s="85"/>
      <c r="Q119" s="86"/>
      <c r="R119" s="32" t="s">
        <v>2</v>
      </c>
      <c r="S119" s="6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4" ht="13.5" customHeight="1">
      <c r="J120" s="84" t="s">
        <v>7</v>
      </c>
      <c r="K120" s="85"/>
      <c r="L120" s="85"/>
      <c r="M120" s="85"/>
      <c r="N120" s="85"/>
      <c r="O120" s="85"/>
      <c r="P120" s="85"/>
      <c r="Q120" s="86"/>
      <c r="R120" s="50" t="s">
        <v>27</v>
      </c>
      <c r="S120" s="3"/>
    </row>
    <row r="121" spans="2:34" ht="13.5" customHeight="1">
      <c r="J121" s="84" t="s">
        <v>8</v>
      </c>
      <c r="K121" s="85"/>
      <c r="L121" s="85"/>
      <c r="M121" s="85"/>
      <c r="N121" s="85"/>
      <c r="O121" s="85"/>
      <c r="P121" s="85"/>
      <c r="Q121" s="86"/>
      <c r="R121" s="49" t="s">
        <v>28</v>
      </c>
      <c r="S121" s="3"/>
    </row>
    <row r="122" spans="2:34" ht="13.5" customHeight="1">
      <c r="J122" s="59"/>
      <c r="K122" s="60"/>
      <c r="L122" s="60"/>
      <c r="M122" s="60"/>
      <c r="N122" s="60"/>
      <c r="O122" s="60"/>
      <c r="P122" s="60"/>
      <c r="Q122" s="61" t="s">
        <v>26</v>
      </c>
      <c r="R122" s="62" t="s">
        <v>30</v>
      </c>
      <c r="S122" s="3"/>
    </row>
    <row r="123" spans="2:34" ht="13.5" customHeight="1" thickBot="1">
      <c r="J123" s="87" t="s">
        <v>18</v>
      </c>
      <c r="K123" s="88"/>
      <c r="L123" s="88"/>
      <c r="M123" s="88"/>
      <c r="N123" s="88"/>
      <c r="O123" s="88"/>
      <c r="P123" s="88"/>
      <c r="Q123" s="89"/>
      <c r="R123" s="52" t="s">
        <v>29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>
      <c r="S124" s="47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</row>
    <row r="125" spans="2:34" ht="13.5" customHeight="1" thickBot="1">
      <c r="J125" s="22" t="s">
        <v>13</v>
      </c>
      <c r="K125" s="23"/>
      <c r="L125" s="23"/>
      <c r="M125" s="23"/>
      <c r="N125" s="23"/>
      <c r="O125" s="79">
        <f>SUMIF(AG23:AG114,"P",AH23:AH114)</f>
        <v>1288</v>
      </c>
      <c r="P125" s="79"/>
      <c r="Q125" s="79"/>
      <c r="R125" s="80"/>
      <c r="T125" s="90" t="s">
        <v>33</v>
      </c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 spans="2:34" ht="13.5" customHeight="1" thickBot="1">
      <c r="J126" s="19" t="s">
        <v>14</v>
      </c>
      <c r="K126" s="20"/>
      <c r="L126" s="20"/>
      <c r="M126" s="20"/>
      <c r="N126" s="20"/>
      <c r="O126" s="79">
        <f>SUMIF(AG17:AG115,"T",AH17:AH115)</f>
        <v>552</v>
      </c>
      <c r="P126" s="79"/>
      <c r="Q126" s="79"/>
      <c r="R126" s="80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</row>
  </sheetData>
  <mergeCells count="37">
    <mergeCell ref="O126:R126"/>
    <mergeCell ref="B117:H117"/>
    <mergeCell ref="J117:R117"/>
    <mergeCell ref="J118:Q118"/>
    <mergeCell ref="T118:AE118"/>
    <mergeCell ref="J119:Q119"/>
    <mergeCell ref="J120:Q120"/>
    <mergeCell ref="J121:Q121"/>
    <mergeCell ref="J123:Q123"/>
    <mergeCell ref="T124:AE124"/>
    <mergeCell ref="O125:R125"/>
    <mergeCell ref="T125:AE125"/>
    <mergeCell ref="B80:H80"/>
    <mergeCell ref="J80:P80"/>
    <mergeCell ref="R80:X80"/>
    <mergeCell ref="Z80:AF80"/>
    <mergeCell ref="B98:H98"/>
    <mergeCell ref="J98:P98"/>
    <mergeCell ref="R98:X98"/>
    <mergeCell ref="Z98:AF98"/>
    <mergeCell ref="B44:H44"/>
    <mergeCell ref="J44:P44"/>
    <mergeCell ref="R44:X44"/>
    <mergeCell ref="Z44:AF44"/>
    <mergeCell ref="B62:H62"/>
    <mergeCell ref="J62:P62"/>
    <mergeCell ref="R62:X62"/>
    <mergeCell ref="Z62:AF62"/>
    <mergeCell ref="B26:H26"/>
    <mergeCell ref="J26:P26"/>
    <mergeCell ref="R26:X26"/>
    <mergeCell ref="Z26:AF26"/>
    <mergeCell ref="B2:AC2"/>
    <mergeCell ref="B8:H8"/>
    <mergeCell ref="J8:P8"/>
    <mergeCell ref="R8:X8"/>
    <mergeCell ref="Z8:AF8"/>
  </mergeCells>
  <conditionalFormatting sqref="AK11:XFD12 AG11:AI12 AG13:XFD15 AG16:AG21 AJ16:XFD16 AK17:XFD21 B22:H22 B11:Y21 J22:P22 R22:X22 Z11:AF22 B40:H40 J40:P40 R40:X40 Z29:AF40 B58:H58 B47:Y57 J58:P58 R58:X58 Z47:AF58 B76:H76 B65:Y75 J76:P76 R76:X76 Z65:AF76 B94:H94 B83:Y93 J94:P94 R94:X94 Z83:AF94 B112:H112 B101:Y111 J112:P112 R112:X112 Z101:AF112 B29:Y39">
    <cfRule type="containsText" dxfId="44" priority="1" operator="containsText" text="P">
      <formula>NOT(ISERROR(SEARCH("P",B11)))</formula>
    </cfRule>
    <cfRule type="cellIs" dxfId="43" priority="2" operator="equal">
      <formula>"T"</formula>
    </cfRule>
    <cfRule type="cellIs" dxfId="42" priority="3" operator="equal">
      <formula>"FC"</formula>
    </cfRule>
    <cfRule type="cellIs" dxfId="41" priority="4" operator="equal">
      <formula>"FI"</formula>
    </cfRule>
    <cfRule type="cellIs" dxfId="40" priority="5" operator="equal">
      <formula>"R"</formula>
    </cfRule>
  </conditionalFormatting>
  <pageMargins left="0.7" right="0.7" top="0.75" bottom="0.75" header="0.3" footer="0.3"/>
  <pageSetup paperSize="9" scale="4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6"/>
  <sheetViews>
    <sheetView showGridLines="0" zoomScaleNormal="100" workbookViewId="0">
      <selection activeCell="AA115" sqref="AA115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3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1" t="s">
        <v>22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24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>
      <c r="B6" s="1" t="s">
        <v>23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25</v>
      </c>
      <c r="Q6" s="1"/>
      <c r="R6" s="1"/>
      <c r="S6" s="1"/>
      <c r="T6" s="1"/>
      <c r="U6" s="1"/>
      <c r="V6" s="1"/>
      <c r="W6" s="1"/>
      <c r="X6" s="1"/>
      <c r="Y6" s="1"/>
    </row>
    <row r="7" spans="2:37" ht="13.5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>
      <c r="B8" s="95">
        <v>43556</v>
      </c>
      <c r="C8" s="96"/>
      <c r="D8" s="96"/>
      <c r="E8" s="96"/>
      <c r="F8" s="96"/>
      <c r="G8" s="96"/>
      <c r="H8" s="97"/>
      <c r="I8" s="47"/>
      <c r="J8" s="81">
        <f>C9+1</f>
        <v>43586</v>
      </c>
      <c r="K8" s="82"/>
      <c r="L8" s="82"/>
      <c r="M8" s="82"/>
      <c r="N8" s="82"/>
      <c r="O8" s="82"/>
      <c r="P8" s="83"/>
      <c r="Q8" s="3"/>
      <c r="R8" s="81">
        <f>K9+1</f>
        <v>43617</v>
      </c>
      <c r="S8" s="82"/>
      <c r="T8" s="82"/>
      <c r="U8" s="82"/>
      <c r="V8" s="82"/>
      <c r="W8" s="82"/>
      <c r="X8" s="83"/>
      <c r="Y8" s="47"/>
      <c r="Z8" s="81">
        <f>S9+1</f>
        <v>43647</v>
      </c>
      <c r="AA8" s="82"/>
      <c r="AB8" s="82"/>
      <c r="AC8" s="82"/>
      <c r="AD8" s="82"/>
      <c r="AE8" s="82"/>
      <c r="AF8" s="83"/>
      <c r="AH8" s="26"/>
    </row>
    <row r="9" spans="2:37" ht="13.5" hidden="1" customHeight="1" thickBot="1">
      <c r="B9" s="33">
        <f>WEEKDAY(B8)</f>
        <v>2</v>
      </c>
      <c r="C9" s="34">
        <f>EOMONTH(B8,0)</f>
        <v>43585</v>
      </c>
      <c r="D9" s="24"/>
      <c r="E9" s="24"/>
      <c r="F9" s="24"/>
      <c r="G9" s="24"/>
      <c r="H9" s="8"/>
      <c r="I9" s="47"/>
      <c r="J9" s="33">
        <f>WEEKDAY(J8)</f>
        <v>4</v>
      </c>
      <c r="K9" s="34">
        <f>EOMONTH(J8,0)</f>
        <v>43616</v>
      </c>
      <c r="L9" s="24"/>
      <c r="M9" s="24"/>
      <c r="N9" s="24"/>
      <c r="O9" s="24"/>
      <c r="P9" s="8"/>
      <c r="Q9" s="3"/>
      <c r="R9" s="33">
        <f>WEEKDAY(R8)</f>
        <v>7</v>
      </c>
      <c r="S9" s="34">
        <f>EOMONTH(R8,0)</f>
        <v>43646</v>
      </c>
      <c r="T9" s="24"/>
      <c r="U9" s="24"/>
      <c r="V9" s="24"/>
      <c r="W9" s="24"/>
      <c r="X9" s="8"/>
      <c r="Y9" s="47"/>
      <c r="Z9" s="33">
        <f>WEEKDAY(Z8)</f>
        <v>2</v>
      </c>
      <c r="AA9" s="34">
        <f>EOMONTH(Z8,0)</f>
        <v>43677</v>
      </c>
      <c r="AB9" s="24"/>
      <c r="AC9" s="24"/>
      <c r="AD9" s="24"/>
      <c r="AE9" s="24"/>
      <c r="AF9" s="8"/>
      <c r="AI9" s="25"/>
      <c r="AJ9" s="26"/>
      <c r="AK9" s="26"/>
    </row>
    <row r="10" spans="2:37" ht="13.5" customHeight="1">
      <c r="B10" s="35" t="s">
        <v>0</v>
      </c>
      <c r="C10" s="9" t="s">
        <v>1</v>
      </c>
      <c r="D10" s="9" t="s">
        <v>2</v>
      </c>
      <c r="E10" s="9" t="s">
        <v>3</v>
      </c>
      <c r="F10" s="9" t="s">
        <v>3</v>
      </c>
      <c r="G10" s="9" t="s">
        <v>1</v>
      </c>
      <c r="H10" s="12" t="s">
        <v>1</v>
      </c>
      <c r="I10" s="47"/>
      <c r="J10" s="35" t="s">
        <v>0</v>
      </c>
      <c r="K10" s="9" t="s">
        <v>1</v>
      </c>
      <c r="L10" s="9" t="s">
        <v>2</v>
      </c>
      <c r="M10" s="9" t="s">
        <v>3</v>
      </c>
      <c r="N10" s="9" t="s">
        <v>3</v>
      </c>
      <c r="O10" s="9" t="s">
        <v>1</v>
      </c>
      <c r="P10" s="12" t="s">
        <v>1</v>
      </c>
      <c r="Q10" s="3"/>
      <c r="R10" s="35" t="s">
        <v>0</v>
      </c>
      <c r="S10" s="9" t="s">
        <v>1</v>
      </c>
      <c r="T10" s="9" t="s">
        <v>2</v>
      </c>
      <c r="U10" s="9" t="s">
        <v>3</v>
      </c>
      <c r="V10" s="9" t="s">
        <v>3</v>
      </c>
      <c r="W10" s="9" t="s">
        <v>1</v>
      </c>
      <c r="X10" s="12" t="s">
        <v>1</v>
      </c>
      <c r="Y10" s="47"/>
      <c r="Z10" s="35" t="s">
        <v>0</v>
      </c>
      <c r="AA10" s="9" t="s">
        <v>1</v>
      </c>
      <c r="AB10" s="9" t="s">
        <v>2</v>
      </c>
      <c r="AC10" s="9" t="s">
        <v>3</v>
      </c>
      <c r="AD10" s="9" t="s">
        <v>3</v>
      </c>
      <c r="AE10" s="9" t="s">
        <v>1</v>
      </c>
      <c r="AF10" s="12" t="s">
        <v>1</v>
      </c>
      <c r="AI10" s="25"/>
    </row>
    <row r="11" spans="2:37" s="13" customFormat="1" ht="13.5" customHeight="1">
      <c r="B11" s="36" t="str">
        <f>IF(B9=1,B8,"")</f>
        <v/>
      </c>
      <c r="C11" s="27">
        <f>IF(B11="",IF(B9=2,B8,""),B11+1)</f>
        <v>43556</v>
      </c>
      <c r="D11" s="27">
        <f>IF(C11="",IF(B9=3,B8,""),C11+1)</f>
        <v>43557</v>
      </c>
      <c r="E11" s="27">
        <f>IF(D11="",IF(B9=4,B8,""),D11+1)</f>
        <v>43558</v>
      </c>
      <c r="F11" s="27">
        <f>IF(E11="",IF(B9=5,B8,""),E11+1)</f>
        <v>43559</v>
      </c>
      <c r="G11" s="27">
        <f>IF(F11="",IF(B9=6,B8,""),F11+1)</f>
        <v>43560</v>
      </c>
      <c r="H11" s="37">
        <f>IF(G11="",IF(B9=7,B8,""),G11+1)</f>
        <v>43561</v>
      </c>
      <c r="I11" s="14"/>
      <c r="J11" s="36" t="str">
        <f>IF(J9=1,J8,"")</f>
        <v/>
      </c>
      <c r="K11" s="27" t="str">
        <f>IF(J11="",IF(J9=2,J8,""),J11+1)</f>
        <v/>
      </c>
      <c r="L11" s="27" t="str">
        <f>IF(K11="",IF(J9=3,J8,""),K11+1)</f>
        <v/>
      </c>
      <c r="M11" s="27">
        <f>IF(L11="",IF(J9=4,J8,""),L11+1)</f>
        <v>43586</v>
      </c>
      <c r="N11" s="27">
        <f>IF(M11="",IF(J9=5,J8,""),M11+1)</f>
        <v>43587</v>
      </c>
      <c r="O11" s="27">
        <f>IF(N11="",IF(J9=6,J8,""),N11+1)</f>
        <v>43588</v>
      </c>
      <c r="P11" s="37">
        <f>IF(O11="",IF(J9=7,J8,""),O11+1)</f>
        <v>43589</v>
      </c>
      <c r="Q11" s="15"/>
      <c r="R11" s="36" t="str">
        <f>IF(R9=1,R8,"")</f>
        <v/>
      </c>
      <c r="S11" s="27" t="str">
        <f>IF(R11="",IF(R9=2,R8,""),R11+1)</f>
        <v/>
      </c>
      <c r="T11" s="27" t="str">
        <f>IF(S11="",IF(R9=3,R8,""),S11+1)</f>
        <v/>
      </c>
      <c r="U11" s="27" t="str">
        <f>IF(T11="",IF(R9=4,R8,""),T11+1)</f>
        <v/>
      </c>
      <c r="V11" s="27" t="str">
        <f>IF(U11="",IF(R9=5,R8,""),U11+1)</f>
        <v/>
      </c>
      <c r="W11" s="27" t="str">
        <f>IF(V11="",IF(R9=6,R8,""),V11+1)</f>
        <v/>
      </c>
      <c r="X11" s="37">
        <f>IF(W11="",IF(R9=7,R8,""),W11+1)</f>
        <v>43617</v>
      </c>
      <c r="Y11" s="15"/>
      <c r="Z11" s="36" t="str">
        <f>IF(Z9=1,Z8,"")</f>
        <v/>
      </c>
      <c r="AA11" s="27">
        <f>IF(Z11="",IF(Z9=2,Z8,""),Z11+1)</f>
        <v>43647</v>
      </c>
      <c r="AB11" s="27">
        <f>IF(AA11="",IF(Z9=3,Z8,""),AA11+1)</f>
        <v>43648</v>
      </c>
      <c r="AC11" s="27">
        <f>IF(AB11="",IF(Z9=4,Z8,""),AB11+1)</f>
        <v>43649</v>
      </c>
      <c r="AD11" s="27">
        <f>IF(AC11="",IF(Z9=5,Z8,""),AC11+1)</f>
        <v>43650</v>
      </c>
      <c r="AE11" s="27">
        <f>IF(AD11="",IF(Z9=6,Z8,""),AD11+1)</f>
        <v>43651</v>
      </c>
      <c r="AF11" s="37">
        <f>IF(AE11="",IF(Z9=7,Z8,""),AE11+1)</f>
        <v>43652</v>
      </c>
      <c r="AJ11"/>
    </row>
    <row r="12" spans="2:37" s="13" customFormat="1" ht="13.5" customHeight="1">
      <c r="B12" s="38"/>
      <c r="C12" s="10" t="s">
        <v>2</v>
      </c>
      <c r="D12" s="10" t="s">
        <v>2</v>
      </c>
      <c r="E12" s="10" t="s">
        <v>2</v>
      </c>
      <c r="F12" s="10" t="s">
        <v>2</v>
      </c>
      <c r="G12" s="10" t="s">
        <v>2</v>
      </c>
      <c r="H12" s="39"/>
      <c r="I12" s="14"/>
      <c r="J12" s="38"/>
      <c r="K12" s="10"/>
      <c r="L12" s="10"/>
      <c r="M12" s="10" t="s">
        <v>29</v>
      </c>
      <c r="N12" s="10" t="s">
        <v>9</v>
      </c>
      <c r="O12" s="10" t="s">
        <v>9</v>
      </c>
      <c r="P12" s="39"/>
      <c r="Q12" s="15"/>
      <c r="R12" s="38"/>
      <c r="S12" s="10"/>
      <c r="T12" s="10"/>
      <c r="U12" s="10"/>
      <c r="V12" s="10"/>
      <c r="W12" s="10"/>
      <c r="X12" s="39"/>
      <c r="Y12" s="15"/>
      <c r="Z12" s="38"/>
      <c r="AA12" s="10" t="s">
        <v>2</v>
      </c>
      <c r="AB12" s="10" t="s">
        <v>9</v>
      </c>
      <c r="AC12" s="10" t="s">
        <v>9</v>
      </c>
      <c r="AD12" s="10" t="s">
        <v>9</v>
      </c>
      <c r="AE12" s="10" t="s">
        <v>9</v>
      </c>
      <c r="AF12" s="39"/>
      <c r="AJ12"/>
    </row>
    <row r="13" spans="2:37" s="13" customFormat="1" ht="13.5" customHeight="1">
      <c r="B13" s="36">
        <f>H11+1</f>
        <v>43562</v>
      </c>
      <c r="C13" s="28">
        <f>B13+1</f>
        <v>43563</v>
      </c>
      <c r="D13" s="28">
        <f t="shared" ref="D13:H17" si="0">C13+1</f>
        <v>43564</v>
      </c>
      <c r="E13" s="28">
        <f t="shared" si="0"/>
        <v>43565</v>
      </c>
      <c r="F13" s="28">
        <f t="shared" si="0"/>
        <v>43566</v>
      </c>
      <c r="G13" s="28">
        <f t="shared" si="0"/>
        <v>43567</v>
      </c>
      <c r="H13" s="37">
        <f t="shared" si="0"/>
        <v>43568</v>
      </c>
      <c r="I13" s="14"/>
      <c r="J13" s="36">
        <f>P11+1</f>
        <v>43590</v>
      </c>
      <c r="K13" s="28">
        <f>J13+1</f>
        <v>43591</v>
      </c>
      <c r="L13" s="28">
        <f t="shared" ref="L13:P13" si="1">K13+1</f>
        <v>43592</v>
      </c>
      <c r="M13" s="28">
        <f t="shared" si="1"/>
        <v>43593</v>
      </c>
      <c r="N13" s="28">
        <f t="shared" si="1"/>
        <v>43594</v>
      </c>
      <c r="O13" s="28">
        <f t="shared" si="1"/>
        <v>43595</v>
      </c>
      <c r="P13" s="37">
        <f t="shared" si="1"/>
        <v>43596</v>
      </c>
      <c r="Q13" s="15"/>
      <c r="R13" s="36">
        <f>X11+1</f>
        <v>43618</v>
      </c>
      <c r="S13" s="28">
        <f>R13+1</f>
        <v>43619</v>
      </c>
      <c r="T13" s="28">
        <f t="shared" ref="T13:X13" si="2">S13+1</f>
        <v>43620</v>
      </c>
      <c r="U13" s="28">
        <f t="shared" si="2"/>
        <v>43621</v>
      </c>
      <c r="V13" s="28">
        <f t="shared" si="2"/>
        <v>43622</v>
      </c>
      <c r="W13" s="28">
        <f t="shared" si="2"/>
        <v>43623</v>
      </c>
      <c r="X13" s="37">
        <f t="shared" si="2"/>
        <v>43624</v>
      </c>
      <c r="Y13" s="16"/>
      <c r="Z13" s="36">
        <f>AF11+1</f>
        <v>43653</v>
      </c>
      <c r="AA13" s="28">
        <f>Z13+1</f>
        <v>43654</v>
      </c>
      <c r="AB13" s="28">
        <f t="shared" ref="AB13:AF13" si="3">AA13+1</f>
        <v>43655</v>
      </c>
      <c r="AC13" s="28">
        <f t="shared" si="3"/>
        <v>43656</v>
      </c>
      <c r="AD13" s="28">
        <f t="shared" si="3"/>
        <v>43657</v>
      </c>
      <c r="AE13" s="28">
        <f t="shared" si="3"/>
        <v>43658</v>
      </c>
      <c r="AF13" s="37">
        <f t="shared" si="3"/>
        <v>43659</v>
      </c>
    </row>
    <row r="14" spans="2:37" s="13" customFormat="1" ht="13.5" customHeight="1">
      <c r="B14" s="40"/>
      <c r="C14" s="11" t="s">
        <v>2</v>
      </c>
      <c r="D14" s="11" t="s">
        <v>2</v>
      </c>
      <c r="E14" s="11" t="s">
        <v>2</v>
      </c>
      <c r="F14" s="11" t="s">
        <v>2</v>
      </c>
      <c r="G14" s="11" t="s">
        <v>2</v>
      </c>
      <c r="H14" s="41"/>
      <c r="I14" s="14"/>
      <c r="J14" s="40"/>
      <c r="K14" s="11" t="s">
        <v>2</v>
      </c>
      <c r="L14" s="11" t="s">
        <v>9</v>
      </c>
      <c r="M14" s="11" t="s">
        <v>9</v>
      </c>
      <c r="N14" s="11" t="s">
        <v>9</v>
      </c>
      <c r="O14" s="11" t="s">
        <v>9</v>
      </c>
      <c r="P14" s="41"/>
      <c r="Q14" s="15"/>
      <c r="R14" s="40"/>
      <c r="S14" s="11" t="s">
        <v>2</v>
      </c>
      <c r="T14" s="11" t="s">
        <v>9</v>
      </c>
      <c r="U14" s="11" t="s">
        <v>9</v>
      </c>
      <c r="V14" s="11" t="s">
        <v>9</v>
      </c>
      <c r="W14" s="11" t="s">
        <v>9</v>
      </c>
      <c r="X14" s="41"/>
      <c r="Y14" s="16"/>
      <c r="Z14" s="40"/>
      <c r="AA14" s="11" t="s">
        <v>2</v>
      </c>
      <c r="AB14" s="11" t="s">
        <v>9</v>
      </c>
      <c r="AC14" s="11" t="s">
        <v>9</v>
      </c>
      <c r="AD14" s="11" t="s">
        <v>9</v>
      </c>
      <c r="AE14" s="11" t="s">
        <v>9</v>
      </c>
      <c r="AF14" s="41"/>
    </row>
    <row r="15" spans="2:37" s="13" customFormat="1" ht="13.5" customHeight="1">
      <c r="B15" s="36">
        <f>H13+1</f>
        <v>43569</v>
      </c>
      <c r="C15" s="28">
        <f>B15+1</f>
        <v>43570</v>
      </c>
      <c r="D15" s="28">
        <f t="shared" si="0"/>
        <v>43571</v>
      </c>
      <c r="E15" s="28">
        <f t="shared" si="0"/>
        <v>43572</v>
      </c>
      <c r="F15" s="28">
        <f t="shared" si="0"/>
        <v>43573</v>
      </c>
      <c r="G15" s="28">
        <f t="shared" si="0"/>
        <v>43574</v>
      </c>
      <c r="H15" s="37">
        <f t="shared" si="0"/>
        <v>43575</v>
      </c>
      <c r="I15" s="14"/>
      <c r="J15" s="36">
        <f>P13+1</f>
        <v>43597</v>
      </c>
      <c r="K15" s="28">
        <f>J15+1</f>
        <v>43598</v>
      </c>
      <c r="L15" s="28">
        <f t="shared" ref="L15:P15" si="4">K15+1</f>
        <v>43599</v>
      </c>
      <c r="M15" s="28">
        <f t="shared" si="4"/>
        <v>43600</v>
      </c>
      <c r="N15" s="28">
        <f t="shared" si="4"/>
        <v>43601</v>
      </c>
      <c r="O15" s="28">
        <f t="shared" si="4"/>
        <v>43602</v>
      </c>
      <c r="P15" s="37">
        <f t="shared" si="4"/>
        <v>43603</v>
      </c>
      <c r="Q15" s="15"/>
      <c r="R15" s="36">
        <f>X13+1</f>
        <v>43625</v>
      </c>
      <c r="S15" s="28">
        <f>R15+1</f>
        <v>43626</v>
      </c>
      <c r="T15" s="28">
        <f t="shared" ref="T15:X15" si="5">S15+1</f>
        <v>43627</v>
      </c>
      <c r="U15" s="28">
        <f t="shared" si="5"/>
        <v>43628</v>
      </c>
      <c r="V15" s="28">
        <f t="shared" si="5"/>
        <v>43629</v>
      </c>
      <c r="W15" s="28">
        <f t="shared" si="5"/>
        <v>43630</v>
      </c>
      <c r="X15" s="37">
        <f t="shared" si="5"/>
        <v>43631</v>
      </c>
      <c r="Y15" s="16"/>
      <c r="Z15" s="36">
        <f>AF13+1</f>
        <v>43660</v>
      </c>
      <c r="AA15" s="28">
        <f>Z15+1</f>
        <v>43661</v>
      </c>
      <c r="AB15" s="28">
        <f t="shared" ref="AB15:AF15" si="6">AA15+1</f>
        <v>43662</v>
      </c>
      <c r="AC15" s="28">
        <f t="shared" si="6"/>
        <v>43663</v>
      </c>
      <c r="AD15" s="28">
        <f t="shared" si="6"/>
        <v>43664</v>
      </c>
      <c r="AE15" s="28">
        <f t="shared" si="6"/>
        <v>43665</v>
      </c>
      <c r="AF15" s="37">
        <f t="shared" si="6"/>
        <v>43666</v>
      </c>
    </row>
    <row r="16" spans="2:37" s="13" customFormat="1" ht="13.5" customHeight="1">
      <c r="B16" s="40"/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9</v>
      </c>
      <c r="H16" s="41"/>
      <c r="I16" s="14"/>
      <c r="J16" s="40"/>
      <c r="K16" s="11" t="s">
        <v>2</v>
      </c>
      <c r="L16" s="11" t="s">
        <v>9</v>
      </c>
      <c r="M16" s="11" t="s">
        <v>9</v>
      </c>
      <c r="N16" s="11" t="s">
        <v>9</v>
      </c>
      <c r="O16" s="11" t="s">
        <v>9</v>
      </c>
      <c r="P16" s="41"/>
      <c r="Q16" s="15"/>
      <c r="R16" s="40"/>
      <c r="S16" s="11" t="s">
        <v>2</v>
      </c>
      <c r="T16" s="11" t="s">
        <v>9</v>
      </c>
      <c r="U16" s="11" t="s">
        <v>9</v>
      </c>
      <c r="V16" s="11" t="s">
        <v>9</v>
      </c>
      <c r="W16" s="11" t="s">
        <v>9</v>
      </c>
      <c r="X16" s="41"/>
      <c r="Y16" s="16"/>
      <c r="Z16" s="40"/>
      <c r="AA16" s="11" t="s">
        <v>2</v>
      </c>
      <c r="AB16" s="11" t="s">
        <v>9</v>
      </c>
      <c r="AC16" s="11" t="s">
        <v>9</v>
      </c>
      <c r="AD16" s="11" t="s">
        <v>2</v>
      </c>
      <c r="AE16" s="11" t="s">
        <v>9</v>
      </c>
      <c r="AF16" s="41"/>
    </row>
    <row r="17" spans="2:36" s="13" customFormat="1" ht="13.5" customHeight="1">
      <c r="B17" s="36">
        <f>H15+1</f>
        <v>43576</v>
      </c>
      <c r="C17" s="28">
        <f>B17+1</f>
        <v>43577</v>
      </c>
      <c r="D17" s="28">
        <f t="shared" si="0"/>
        <v>43578</v>
      </c>
      <c r="E17" s="28">
        <f t="shared" si="0"/>
        <v>43579</v>
      </c>
      <c r="F17" s="28">
        <f t="shared" si="0"/>
        <v>43580</v>
      </c>
      <c r="G17" s="28">
        <f t="shared" si="0"/>
        <v>43581</v>
      </c>
      <c r="H17" s="37">
        <f t="shared" si="0"/>
        <v>43582</v>
      </c>
      <c r="I17" s="14"/>
      <c r="J17" s="36">
        <f>P15+1</f>
        <v>43604</v>
      </c>
      <c r="K17" s="28">
        <f>J17+1</f>
        <v>43605</v>
      </c>
      <c r="L17" s="28">
        <f t="shared" ref="L17:P17" si="7">K17+1</f>
        <v>43606</v>
      </c>
      <c r="M17" s="28">
        <f t="shared" si="7"/>
        <v>43607</v>
      </c>
      <c r="N17" s="28">
        <f t="shared" si="7"/>
        <v>43608</v>
      </c>
      <c r="O17" s="28">
        <f t="shared" si="7"/>
        <v>43609</v>
      </c>
      <c r="P17" s="37">
        <f t="shared" si="7"/>
        <v>43610</v>
      </c>
      <c r="Q17" s="15"/>
      <c r="R17" s="36">
        <f>X15+1</f>
        <v>43632</v>
      </c>
      <c r="S17" s="28">
        <f>R17+1</f>
        <v>43633</v>
      </c>
      <c r="T17" s="28">
        <f t="shared" ref="T17:X17" si="8">S17+1</f>
        <v>43634</v>
      </c>
      <c r="U17" s="28">
        <f t="shared" si="8"/>
        <v>43635</v>
      </c>
      <c r="V17" s="28">
        <f t="shared" si="8"/>
        <v>43636</v>
      </c>
      <c r="W17" s="28">
        <f t="shared" si="8"/>
        <v>43637</v>
      </c>
      <c r="X17" s="37">
        <f t="shared" si="8"/>
        <v>43638</v>
      </c>
      <c r="Y17" s="16"/>
      <c r="Z17" s="36">
        <f>AF15+1</f>
        <v>43667</v>
      </c>
      <c r="AA17" s="28">
        <f>Z17+1</f>
        <v>43668</v>
      </c>
      <c r="AB17" s="28">
        <f t="shared" ref="AB17:AF17" si="9">AA17+1</f>
        <v>43669</v>
      </c>
      <c r="AC17" s="28">
        <f t="shared" si="9"/>
        <v>43670</v>
      </c>
      <c r="AD17" s="28">
        <f t="shared" si="9"/>
        <v>43671</v>
      </c>
      <c r="AE17" s="28">
        <f t="shared" si="9"/>
        <v>43672</v>
      </c>
      <c r="AF17" s="37">
        <f t="shared" si="9"/>
        <v>43673</v>
      </c>
      <c r="AI17" s="17"/>
      <c r="AJ17" s="4"/>
    </row>
    <row r="18" spans="2:36" s="13" customFormat="1" ht="13.5" customHeight="1">
      <c r="B18" s="40"/>
      <c r="C18" s="11" t="s">
        <v>2</v>
      </c>
      <c r="D18" s="11" t="s">
        <v>9</v>
      </c>
      <c r="E18" s="11" t="s">
        <v>9</v>
      </c>
      <c r="F18" s="11" t="s">
        <v>9</v>
      </c>
      <c r="G18" s="11" t="s">
        <v>9</v>
      </c>
      <c r="H18" s="41"/>
      <c r="I18" s="14"/>
      <c r="J18" s="40"/>
      <c r="K18" s="11" t="s">
        <v>2</v>
      </c>
      <c r="L18" s="11" t="s">
        <v>9</v>
      </c>
      <c r="M18" s="11" t="s">
        <v>9</v>
      </c>
      <c r="N18" s="11" t="s">
        <v>2</v>
      </c>
      <c r="O18" s="11" t="s">
        <v>9</v>
      </c>
      <c r="P18" s="41"/>
      <c r="Q18" s="15"/>
      <c r="R18" s="40"/>
      <c r="S18" s="11" t="s">
        <v>2</v>
      </c>
      <c r="T18" s="11" t="s">
        <v>9</v>
      </c>
      <c r="U18" s="11" t="s">
        <v>9</v>
      </c>
      <c r="V18" s="11" t="s">
        <v>2</v>
      </c>
      <c r="W18" s="11" t="s">
        <v>9</v>
      </c>
      <c r="X18" s="41"/>
      <c r="Y18" s="16"/>
      <c r="Z18" s="40"/>
      <c r="AA18" s="11" t="s">
        <v>2</v>
      </c>
      <c r="AB18" s="11" t="s">
        <v>9</v>
      </c>
      <c r="AC18" s="11" t="s">
        <v>9</v>
      </c>
      <c r="AD18" s="11" t="s">
        <v>2</v>
      </c>
      <c r="AE18" s="11" t="s">
        <v>9</v>
      </c>
      <c r="AF18" s="41"/>
      <c r="AI18" s="17"/>
      <c r="AJ18" s="4"/>
    </row>
    <row r="19" spans="2:36" s="13" customFormat="1" ht="13.5" customHeight="1">
      <c r="B19" s="36">
        <f>IF(H17&gt;EOMONTH(B8,0),"",H17+1)</f>
        <v>43583</v>
      </c>
      <c r="C19" s="28">
        <f>IF(B19="","",IF(B19&gt;=C9,"",B19+1))</f>
        <v>43584</v>
      </c>
      <c r="D19" s="28">
        <f>IF(C19="","",IF(C19&gt;=C9,"",C19+1))</f>
        <v>43585</v>
      </c>
      <c r="E19" s="28" t="str">
        <f>IF(D19="","",IF(D19&gt;=EOMONTH(B8,0),"",D19+1))</f>
        <v/>
      </c>
      <c r="F19" s="28" t="str">
        <f>IF(E19="","",IF(E19&gt;=EOMONTH(B8,0),"",E19+1))</f>
        <v/>
      </c>
      <c r="G19" s="28" t="str">
        <f>IF(F19="","",IF(F19&gt;=EOMONTH(B8,0),"",F19+1))</f>
        <v/>
      </c>
      <c r="H19" s="37" t="str">
        <f>IF(G19="","",IF(G19&gt;=EOMONTH(B8,0),"",G19+1))</f>
        <v/>
      </c>
      <c r="I19" s="14"/>
      <c r="J19" s="36">
        <f>IF(P17&gt;EOMONTH(J8,0),"",P17+1)</f>
        <v>43611</v>
      </c>
      <c r="K19" s="28">
        <f>IF(J19="","",IF(J19&gt;=K9,"",J19+1))</f>
        <v>43612</v>
      </c>
      <c r="L19" s="28">
        <f>IF(K19="","",IF(K19&gt;=K9,"",K19+1))</f>
        <v>43613</v>
      </c>
      <c r="M19" s="28">
        <f>IF(L19="","",IF(L19&gt;=EOMONTH(J8,0),"",L19+1))</f>
        <v>43614</v>
      </c>
      <c r="N19" s="28">
        <f>IF(M19="","",IF(M19&gt;=EOMONTH(J8,0),"",M19+1))</f>
        <v>43615</v>
      </c>
      <c r="O19" s="28">
        <f>IF(N19="","",IF(N19&gt;=EOMONTH(J8,0),"",N19+1))</f>
        <v>43616</v>
      </c>
      <c r="P19" s="37" t="str">
        <f>IF(O19="","",IF(O19&gt;=EOMONTH(J8,0),"",O19+1))</f>
        <v/>
      </c>
      <c r="Q19" s="15"/>
      <c r="R19" s="36">
        <f>IF(X17&gt;EOMONTH(R8,0),"",X17+1)</f>
        <v>43639</v>
      </c>
      <c r="S19" s="28">
        <f>IF(R19="","",IF(R19&gt;=S9,"",R19+1))</f>
        <v>43640</v>
      </c>
      <c r="T19" s="28">
        <f>IF(S19="","",IF(S19&gt;=S9,"",S19+1))</f>
        <v>43641</v>
      </c>
      <c r="U19" s="28">
        <f>IF(T19="","",IF(T19&gt;=EOMONTH(R8,0),"",T19+1))</f>
        <v>43642</v>
      </c>
      <c r="V19" s="28">
        <f>IF(U19="","",IF(U19&gt;=EOMONTH(R8,0),"",U19+1))</f>
        <v>43643</v>
      </c>
      <c r="W19" s="28">
        <f>IF(V19="","",IF(V19&gt;=EOMONTH(R8,0),"",V19+1))</f>
        <v>43644</v>
      </c>
      <c r="X19" s="37">
        <f>IF(W19="","",IF(W19&gt;=EOMONTH(R8,0),"",W19+1))</f>
        <v>43645</v>
      </c>
      <c r="Y19" s="16"/>
      <c r="Z19" s="36">
        <f>IF(AF17&gt;EOMONTH(Z8,0),"",AF17+1)</f>
        <v>43674</v>
      </c>
      <c r="AA19" s="28">
        <f>IF(Z19="","",IF(Z19&gt;=AA9,"",Z19+1))</f>
        <v>43675</v>
      </c>
      <c r="AB19" s="28">
        <f>IF(AA19="","",IF(AA19&gt;=AA9,"",AA19+1))</f>
        <v>43676</v>
      </c>
      <c r="AC19" s="28">
        <f>IF(AB19="","",IF(AB19&gt;=EOMONTH(Z8,0),"",AB19+1))</f>
        <v>43677</v>
      </c>
      <c r="AD19" s="28" t="str">
        <f>IF(AC19="","",IF(AC19&gt;=EOMONTH(Z8,0),"",AC19+1))</f>
        <v/>
      </c>
      <c r="AE19" s="28" t="str">
        <f>IF(AD19="","",IF(AD19&gt;=EOMONTH(Z8,0),"",AD19+1))</f>
        <v/>
      </c>
      <c r="AF19" s="37" t="str">
        <f>IF(AE19="","",IF(AE19&gt;=EOMONTH(Z8,0),"",AE19+1))</f>
        <v/>
      </c>
      <c r="AI19" s="17"/>
      <c r="AJ19" s="4"/>
    </row>
    <row r="20" spans="2:36" s="13" customFormat="1" ht="13.5" customHeight="1">
      <c r="B20" s="40"/>
      <c r="C20" s="11" t="s">
        <v>2</v>
      </c>
      <c r="D20" s="11" t="s">
        <v>9</v>
      </c>
      <c r="E20" s="11"/>
      <c r="F20" s="11"/>
      <c r="G20" s="11"/>
      <c r="H20" s="41"/>
      <c r="I20" s="14"/>
      <c r="J20" s="40"/>
      <c r="K20" s="11" t="s">
        <v>2</v>
      </c>
      <c r="L20" s="11" t="s">
        <v>9</v>
      </c>
      <c r="M20" s="11" t="s">
        <v>9</v>
      </c>
      <c r="N20" s="11" t="s">
        <v>2</v>
      </c>
      <c r="O20" s="11" t="s">
        <v>9</v>
      </c>
      <c r="P20" s="41"/>
      <c r="Q20" s="16"/>
      <c r="R20" s="40"/>
      <c r="S20" s="11" t="s">
        <v>2</v>
      </c>
      <c r="T20" s="11" t="s">
        <v>9</v>
      </c>
      <c r="U20" s="11" t="s">
        <v>9</v>
      </c>
      <c r="V20" s="11" t="s">
        <v>2</v>
      </c>
      <c r="W20" s="11" t="s">
        <v>9</v>
      </c>
      <c r="X20" s="41"/>
      <c r="Y20" s="15"/>
      <c r="Z20" s="40"/>
      <c r="AA20" s="11" t="s">
        <v>2</v>
      </c>
      <c r="AB20" s="11" t="s">
        <v>9</v>
      </c>
      <c r="AC20" s="11" t="s">
        <v>9</v>
      </c>
      <c r="AD20" s="11"/>
      <c r="AE20" s="11"/>
      <c r="AF20" s="41"/>
      <c r="AI20" s="17"/>
      <c r="AJ20" s="4"/>
    </row>
    <row r="21" spans="2:36" s="13" customFormat="1" ht="13.5" customHeight="1">
      <c r="B21" s="36" t="str">
        <f>IF(H19&gt;=EOMONTH(B8,0),"",H19+1)</f>
        <v/>
      </c>
      <c r="C21" s="29" t="str">
        <f>IF(B21="","",IF(B21&gt;EOMONTH(B8,0),"",B21+1))</f>
        <v/>
      </c>
      <c r="D21" s="29" t="str">
        <f t="shared" ref="D21:H21" si="10">IF(C21="","",IF(C21&lt;EOMONTH(C8,0),"",C21+1))</f>
        <v/>
      </c>
      <c r="E21" s="29" t="str">
        <f t="shared" si="10"/>
        <v/>
      </c>
      <c r="F21" s="29" t="str">
        <f t="shared" si="10"/>
        <v/>
      </c>
      <c r="G21" s="29" t="str">
        <f t="shared" si="10"/>
        <v/>
      </c>
      <c r="H21" s="42" t="str">
        <f t="shared" si="10"/>
        <v/>
      </c>
      <c r="I21" s="14"/>
      <c r="J21" s="36" t="str">
        <f>IF(P19&gt;=EOMONTH(J8,0),"",P19+1)</f>
        <v/>
      </c>
      <c r="K21" s="29" t="str">
        <f>IF(J21="","",IF(J21&gt;EOMONTH(J8,0),"",J21+1))</f>
        <v/>
      </c>
      <c r="L21" s="29" t="str">
        <f t="shared" ref="L21:P21" si="11">IF(K21="","",IF(K21&lt;EOMONTH(K8,0),"",K21+1))</f>
        <v/>
      </c>
      <c r="M21" s="29" t="str">
        <f t="shared" si="11"/>
        <v/>
      </c>
      <c r="N21" s="29" t="str">
        <f t="shared" si="11"/>
        <v/>
      </c>
      <c r="O21" s="29" t="str">
        <f t="shared" si="11"/>
        <v/>
      </c>
      <c r="P21" s="42" t="str">
        <f t="shared" si="11"/>
        <v/>
      </c>
      <c r="Q21" s="16"/>
      <c r="R21" s="36">
        <f>IF(X19&gt;=EOMONTH(R8,0),"",X19+1)</f>
        <v>43646</v>
      </c>
      <c r="S21" s="29">
        <f>IF(R21="","",IF(R21&gt;EOMONTH(R8,0),"",R21+1))</f>
        <v>43647</v>
      </c>
      <c r="T21" s="29">
        <f t="shared" ref="T21:W21" si="12">IF(S21="","",IF(S21&lt;EOMONTH(S8,0),"",S21+1))</f>
        <v>43648</v>
      </c>
      <c r="U21" s="29">
        <f t="shared" si="12"/>
        <v>43649</v>
      </c>
      <c r="V21" s="29">
        <f t="shared" si="12"/>
        <v>43650</v>
      </c>
      <c r="W21" s="29">
        <f t="shared" si="12"/>
        <v>43651</v>
      </c>
      <c r="X21" s="42"/>
      <c r="Y21" s="15"/>
      <c r="Z21" s="36" t="str">
        <f>IF(AF19&gt;=EOMONTH(Z8,0),"",AF19+1)</f>
        <v/>
      </c>
      <c r="AA21" s="29" t="str">
        <f>IF(Z21="","",IF(Z21&gt;EOMONTH(Z8,0),"",Z21+1))</f>
        <v/>
      </c>
      <c r="AB21" s="29" t="str">
        <f t="shared" ref="AB21:AE21" si="13">IF(AA21="","",IF(AA21&lt;EOMONTH(AA8,0),"",AA21+1))</f>
        <v/>
      </c>
      <c r="AC21" s="29" t="str">
        <f t="shared" si="13"/>
        <v/>
      </c>
      <c r="AD21" s="29" t="str">
        <f t="shared" si="13"/>
        <v/>
      </c>
      <c r="AE21" s="29" t="str">
        <f t="shared" si="13"/>
        <v/>
      </c>
      <c r="AF21" s="42" t="str">
        <f>IF(AE21="","",IF(AE21&lt;EOMONTH(Z8,0),"",AE21+1))</f>
        <v/>
      </c>
      <c r="AI21" s="17"/>
      <c r="AJ21" s="4"/>
    </row>
    <row r="22" spans="2:36" ht="13.5" customHeight="1" thickBot="1">
      <c r="B22" s="43"/>
      <c r="C22" s="44"/>
      <c r="D22" s="44"/>
      <c r="E22" s="44"/>
      <c r="F22" s="44"/>
      <c r="G22" s="44"/>
      <c r="H22" s="45"/>
      <c r="I22" s="1"/>
      <c r="J22" s="43"/>
      <c r="K22" s="44"/>
      <c r="L22" s="44"/>
      <c r="M22" s="44"/>
      <c r="N22" s="44"/>
      <c r="O22" s="44"/>
      <c r="P22" s="45"/>
      <c r="R22" s="43"/>
      <c r="S22" s="44"/>
      <c r="T22" s="44"/>
      <c r="U22" s="44"/>
      <c r="V22" s="44"/>
      <c r="W22" s="44"/>
      <c r="X22" s="45"/>
      <c r="Y22" s="1"/>
      <c r="Z22" s="43"/>
      <c r="AA22" s="44"/>
      <c r="AB22" s="44"/>
      <c r="AC22" s="44"/>
      <c r="AD22" s="44"/>
      <c r="AE22" s="44"/>
      <c r="AF22" s="45"/>
      <c r="AI22" s="17"/>
      <c r="AJ22" s="4"/>
    </row>
    <row r="23" spans="2:36" ht="13.5" customHeight="1">
      <c r="B23" s="17" t="s">
        <v>10</v>
      </c>
      <c r="C23" s="17"/>
      <c r="D23" s="17"/>
      <c r="E23" s="17"/>
      <c r="F23" s="17">
        <f>COUNTIF(B11:H22,"P")*4</f>
        <v>24</v>
      </c>
      <c r="G23" s="17"/>
      <c r="H23" s="17"/>
      <c r="I23" s="1"/>
      <c r="J23" s="17" t="s">
        <v>10</v>
      </c>
      <c r="K23" s="17"/>
      <c r="L23" s="17"/>
      <c r="M23" s="17"/>
      <c r="N23" s="17">
        <f>COUNTIF(J11:P22,"P")*4</f>
        <v>64</v>
      </c>
      <c r="O23" s="17"/>
      <c r="P23" s="17"/>
      <c r="R23" s="17" t="s">
        <v>10</v>
      </c>
      <c r="S23" s="17"/>
      <c r="T23" s="17"/>
      <c r="U23" s="17"/>
      <c r="V23" s="17">
        <f>COUNTIF(R11:X22,"P")*4</f>
        <v>56</v>
      </c>
      <c r="W23" s="17"/>
      <c r="X23" s="17"/>
      <c r="Y23" s="1"/>
      <c r="Z23" s="17" t="s">
        <v>10</v>
      </c>
      <c r="AA23" s="17"/>
      <c r="AB23" s="17"/>
      <c r="AC23" s="17"/>
      <c r="AD23" s="17">
        <f>COUNTIF(Z11:AF22,"P")*4</f>
        <v>64</v>
      </c>
      <c r="AE23" s="17"/>
      <c r="AF23" s="17"/>
      <c r="AG23" t="s">
        <v>9</v>
      </c>
      <c r="AH23">
        <f>SUM(F23:AD23)</f>
        <v>208</v>
      </c>
    </row>
    <row r="24" spans="2:36" ht="13.5" customHeight="1">
      <c r="B24" s="17" t="s">
        <v>11</v>
      </c>
      <c r="C24" s="17"/>
      <c r="D24" s="17"/>
      <c r="E24" s="17"/>
      <c r="F24" s="17">
        <f>COUNTIF(B11:H22,"T")*4</f>
        <v>64</v>
      </c>
      <c r="G24" s="17"/>
      <c r="H24" s="17"/>
      <c r="I24" s="1"/>
      <c r="J24" s="17" t="s">
        <v>11</v>
      </c>
      <c r="K24" s="17"/>
      <c r="L24" s="17"/>
      <c r="M24" s="17"/>
      <c r="N24" s="17">
        <f>COUNTIF(J11:P22,"T")*4</f>
        <v>24</v>
      </c>
      <c r="O24" s="17"/>
      <c r="P24" s="17"/>
      <c r="R24" s="17" t="s">
        <v>11</v>
      </c>
      <c r="S24" s="17"/>
      <c r="T24" s="17"/>
      <c r="U24" s="17"/>
      <c r="V24" s="17">
        <f>COUNTIF(R11:X22,"T")*4</f>
        <v>24</v>
      </c>
      <c r="W24" s="17"/>
      <c r="X24" s="17"/>
      <c r="Y24" s="1"/>
      <c r="Z24" s="17" t="s">
        <v>11</v>
      </c>
      <c r="AA24" s="17"/>
      <c r="AB24" s="17"/>
      <c r="AC24" s="17"/>
      <c r="AD24" s="17">
        <f>COUNTIF(Z11:AF22,"T")*4</f>
        <v>28</v>
      </c>
      <c r="AE24" s="17"/>
      <c r="AF24" s="17"/>
      <c r="AG24" t="s">
        <v>2</v>
      </c>
      <c r="AH24">
        <f>SUM(F24:AD24)</f>
        <v>140</v>
      </c>
    </row>
    <row r="25" spans="2:36" ht="13.5" customHeight="1" thickBot="1"/>
    <row r="26" spans="2:36" ht="13.5" customHeight="1" thickBot="1">
      <c r="B26" s="81">
        <f>AA9+1</f>
        <v>43678</v>
      </c>
      <c r="C26" s="82"/>
      <c r="D26" s="82"/>
      <c r="E26" s="82"/>
      <c r="F26" s="82"/>
      <c r="G26" s="82"/>
      <c r="H26" s="83"/>
      <c r="I26" s="47"/>
      <c r="J26" s="81">
        <f>C27+1</f>
        <v>43709</v>
      </c>
      <c r="K26" s="82"/>
      <c r="L26" s="82"/>
      <c r="M26" s="82"/>
      <c r="N26" s="82"/>
      <c r="O26" s="82"/>
      <c r="P26" s="83"/>
      <c r="Q26" s="3"/>
      <c r="R26" s="81">
        <f>K27+1</f>
        <v>43739</v>
      </c>
      <c r="S26" s="82"/>
      <c r="T26" s="82"/>
      <c r="U26" s="82"/>
      <c r="V26" s="82"/>
      <c r="W26" s="82"/>
      <c r="X26" s="83"/>
      <c r="Y26" s="47"/>
      <c r="Z26" s="81">
        <f>S27+1</f>
        <v>43770</v>
      </c>
      <c r="AA26" s="82"/>
      <c r="AB26" s="82"/>
      <c r="AC26" s="82"/>
      <c r="AD26" s="82"/>
      <c r="AE26" s="82"/>
      <c r="AF26" s="83"/>
    </row>
    <row r="27" spans="2:36" ht="13.5" hidden="1" customHeight="1" thickBot="1">
      <c r="B27" s="33">
        <f>WEEKDAY(B26)</f>
        <v>5</v>
      </c>
      <c r="C27" s="34">
        <f>EOMONTH(B26,0)</f>
        <v>43708</v>
      </c>
      <c r="D27" s="24"/>
      <c r="E27" s="24"/>
      <c r="F27" s="24"/>
      <c r="G27" s="24"/>
      <c r="H27" s="8"/>
      <c r="I27" s="47"/>
      <c r="J27" s="33">
        <f>WEEKDAY(J26)</f>
        <v>1</v>
      </c>
      <c r="K27" s="34">
        <f>EOMONTH(J26,0)</f>
        <v>43738</v>
      </c>
      <c r="L27" s="24"/>
      <c r="M27" s="24"/>
      <c r="N27" s="24"/>
      <c r="O27" s="24"/>
      <c r="P27" s="8"/>
      <c r="Q27" s="3"/>
      <c r="R27" s="33">
        <f>WEEKDAY(R26)</f>
        <v>3</v>
      </c>
      <c r="S27" s="34">
        <f>EOMONTH(R26,0)</f>
        <v>43769</v>
      </c>
      <c r="T27" s="24"/>
      <c r="U27" s="24"/>
      <c r="V27" s="24"/>
      <c r="W27" s="24"/>
      <c r="X27" s="8"/>
      <c r="Y27" s="47"/>
      <c r="Z27" s="33">
        <f>WEEKDAY(Z26)</f>
        <v>6</v>
      </c>
      <c r="AA27" s="34">
        <f>EOMONTH(Z26,0)</f>
        <v>43799</v>
      </c>
      <c r="AB27" s="24"/>
      <c r="AC27" s="24"/>
      <c r="AD27" s="24"/>
      <c r="AE27" s="24"/>
      <c r="AF27" s="8"/>
    </row>
    <row r="28" spans="2:36" ht="13.5" customHeight="1">
      <c r="B28" s="35" t="s">
        <v>0</v>
      </c>
      <c r="C28" s="9" t="s">
        <v>1</v>
      </c>
      <c r="D28" s="9" t="s">
        <v>2</v>
      </c>
      <c r="E28" s="9" t="s">
        <v>3</v>
      </c>
      <c r="F28" s="9" t="s">
        <v>3</v>
      </c>
      <c r="G28" s="9" t="s">
        <v>1</v>
      </c>
      <c r="H28" s="12" t="s">
        <v>1</v>
      </c>
      <c r="I28" s="47"/>
      <c r="J28" s="35" t="s">
        <v>0</v>
      </c>
      <c r="K28" s="9" t="s">
        <v>1</v>
      </c>
      <c r="L28" s="9" t="s">
        <v>2</v>
      </c>
      <c r="M28" s="9" t="s">
        <v>3</v>
      </c>
      <c r="N28" s="9" t="s">
        <v>3</v>
      </c>
      <c r="O28" s="9" t="s">
        <v>1</v>
      </c>
      <c r="P28" s="12" t="s">
        <v>1</v>
      </c>
      <c r="Q28" s="3"/>
      <c r="R28" s="35" t="s">
        <v>0</v>
      </c>
      <c r="S28" s="9" t="s">
        <v>1</v>
      </c>
      <c r="T28" s="9" t="s">
        <v>2</v>
      </c>
      <c r="U28" s="9" t="s">
        <v>3</v>
      </c>
      <c r="V28" s="9" t="s">
        <v>3</v>
      </c>
      <c r="W28" s="9" t="s">
        <v>1</v>
      </c>
      <c r="X28" s="12" t="s">
        <v>1</v>
      </c>
      <c r="Y28" s="47"/>
      <c r="Z28" s="35" t="s">
        <v>0</v>
      </c>
      <c r="AA28" s="9" t="s">
        <v>1</v>
      </c>
      <c r="AB28" s="9" t="s">
        <v>2</v>
      </c>
      <c r="AC28" s="9" t="s">
        <v>3</v>
      </c>
      <c r="AD28" s="9" t="s">
        <v>3</v>
      </c>
      <c r="AE28" s="9" t="s">
        <v>1</v>
      </c>
      <c r="AF28" s="12" t="s">
        <v>1</v>
      </c>
    </row>
    <row r="29" spans="2:36" ht="13.5" customHeight="1">
      <c r="B29" s="36" t="str">
        <f>IF(B27=1,B26,"")</f>
        <v/>
      </c>
      <c r="C29" s="27" t="str">
        <f>IF(B29="",IF(B27=2,B26,""),B29+1)</f>
        <v/>
      </c>
      <c r="D29" s="27" t="str">
        <f>IF(C29="",IF(B27=3,B26,""),C29+1)</f>
        <v/>
      </c>
      <c r="E29" s="27" t="str">
        <f>IF(D29="",IF(B27=4,B26,""),D29+1)</f>
        <v/>
      </c>
      <c r="F29" s="27">
        <f>IF(E29="",IF(B27=5,B26,""),E29+1)</f>
        <v>43678</v>
      </c>
      <c r="G29" s="27">
        <f>IF(F29="",IF(B27=6,B26,""),F29+1)</f>
        <v>43679</v>
      </c>
      <c r="H29" s="37">
        <f>IF(G29="",IF(B27=7,B26,""),G29+1)</f>
        <v>43680</v>
      </c>
      <c r="I29" s="14"/>
      <c r="J29" s="36">
        <f>IF(J27=1,J26,"")</f>
        <v>43709</v>
      </c>
      <c r="K29" s="27">
        <f>IF(J29="",IF(J27=2,J26,""),J29+1)</f>
        <v>43710</v>
      </c>
      <c r="L29" s="27">
        <f>IF(K29="",IF(J27=3,J26,""),K29+1)</f>
        <v>43711</v>
      </c>
      <c r="M29" s="27">
        <f>IF(L29="",IF(J27=4,J26,""),L29+1)</f>
        <v>43712</v>
      </c>
      <c r="N29" s="27">
        <f>IF(M29="",IF(J27=5,J26,""),M29+1)</f>
        <v>43713</v>
      </c>
      <c r="O29" s="27">
        <f>IF(N29="",IF(J27=6,J26,""),N29+1)</f>
        <v>43714</v>
      </c>
      <c r="P29" s="37">
        <f>IF(O29="",IF(J27=7,J26,""),O29+1)</f>
        <v>43715</v>
      </c>
      <c r="Q29" s="15"/>
      <c r="R29" s="36" t="str">
        <f>IF(R27=1,R26,"")</f>
        <v/>
      </c>
      <c r="S29" s="27" t="str">
        <f>IF(R29="",IF(R27=2,R26,""),R29+1)</f>
        <v/>
      </c>
      <c r="T29" s="27">
        <f>IF(S29="",IF(R27=3,R26,""),S29+1)</f>
        <v>43739</v>
      </c>
      <c r="U29" s="27">
        <f>IF(T29="",IF(R27=4,R26,""),T29+1)</f>
        <v>43740</v>
      </c>
      <c r="V29" s="27">
        <f>IF(U29="",IF(R27=5,R26,""),U29+1)</f>
        <v>43741</v>
      </c>
      <c r="W29" s="27">
        <f>IF(V29="",IF(R27=6,R26,""),V29+1)</f>
        <v>43742</v>
      </c>
      <c r="X29" s="37">
        <f>IF(W29="",IF(R27=7,R26,""),W29+1)</f>
        <v>43743</v>
      </c>
      <c r="Y29" s="15"/>
      <c r="Z29" s="36" t="str">
        <f>IF(Z27=1,Z26,"")</f>
        <v/>
      </c>
      <c r="AA29" s="27" t="str">
        <f>IF(Z29="",IF(Z27=2,Z26,""),Z29+1)</f>
        <v/>
      </c>
      <c r="AB29" s="27" t="str">
        <f>IF(AA29="",IF(Z27=3,Z26,""),AA29+1)</f>
        <v/>
      </c>
      <c r="AC29" s="27" t="str">
        <f>IF(AB29="",IF(Z27=4,Z26,""),AB29+1)</f>
        <v/>
      </c>
      <c r="AD29" s="27" t="str">
        <f>IF(AC29="",IF(Z27=5,Z26,""),AC29+1)</f>
        <v/>
      </c>
      <c r="AE29" s="27">
        <f>IF(AD29="",IF(Z27=6,Z26,""),AD29+1)</f>
        <v>43770</v>
      </c>
      <c r="AF29" s="37">
        <f>IF(AE29="",IF(Z27=7,Z26,""),AE29+1)</f>
        <v>43771</v>
      </c>
    </row>
    <row r="30" spans="2:36" ht="13.5" customHeight="1">
      <c r="B30" s="38"/>
      <c r="C30" s="11"/>
      <c r="D30" s="11"/>
      <c r="E30" s="11"/>
      <c r="F30" s="11" t="s">
        <v>9</v>
      </c>
      <c r="G30" s="11" t="s">
        <v>9</v>
      </c>
      <c r="H30" s="39"/>
      <c r="I30" s="14"/>
      <c r="J30" s="38"/>
      <c r="K30" s="10" t="s">
        <v>2</v>
      </c>
      <c r="L30" s="10" t="s">
        <v>9</v>
      </c>
      <c r="M30" s="10" t="s">
        <v>9</v>
      </c>
      <c r="N30" s="10" t="s">
        <v>9</v>
      </c>
      <c r="O30" s="10" t="s">
        <v>9</v>
      </c>
      <c r="P30" s="39"/>
      <c r="Q30" s="15"/>
      <c r="R30" s="38"/>
      <c r="S30" s="10"/>
      <c r="T30" s="10" t="s">
        <v>9</v>
      </c>
      <c r="U30" s="10" t="s">
        <v>9</v>
      </c>
      <c r="V30" s="10" t="s">
        <v>9</v>
      </c>
      <c r="W30" s="10" t="s">
        <v>9</v>
      </c>
      <c r="X30" s="39"/>
      <c r="Y30" s="15"/>
      <c r="Z30" s="38"/>
      <c r="AA30" s="10"/>
      <c r="AB30" s="10"/>
      <c r="AC30" s="10"/>
      <c r="AD30" s="10"/>
      <c r="AE30" s="10" t="s">
        <v>9</v>
      </c>
      <c r="AF30" s="39"/>
    </row>
    <row r="31" spans="2:36" ht="13.5" customHeight="1">
      <c r="B31" s="36">
        <f>H29+1</f>
        <v>43681</v>
      </c>
      <c r="C31" s="28">
        <f>B31+1</f>
        <v>43682</v>
      </c>
      <c r="D31" s="28">
        <f t="shared" ref="D31:H31" si="14">C31+1</f>
        <v>43683</v>
      </c>
      <c r="E31" s="28">
        <f t="shared" si="14"/>
        <v>43684</v>
      </c>
      <c r="F31" s="28">
        <f t="shared" si="14"/>
        <v>43685</v>
      </c>
      <c r="G31" s="28">
        <f t="shared" si="14"/>
        <v>43686</v>
      </c>
      <c r="H31" s="37">
        <f t="shared" si="14"/>
        <v>43687</v>
      </c>
      <c r="I31" s="14"/>
      <c r="J31" s="36">
        <f>P29+1</f>
        <v>43716</v>
      </c>
      <c r="K31" s="28">
        <f>J31+1</f>
        <v>43717</v>
      </c>
      <c r="L31" s="28">
        <f t="shared" ref="L31:P31" si="15">K31+1</f>
        <v>43718</v>
      </c>
      <c r="M31" s="28">
        <f t="shared" si="15"/>
        <v>43719</v>
      </c>
      <c r="N31" s="28">
        <f t="shared" si="15"/>
        <v>43720</v>
      </c>
      <c r="O31" s="28">
        <f t="shared" si="15"/>
        <v>43721</v>
      </c>
      <c r="P31" s="37">
        <f t="shared" si="15"/>
        <v>43722</v>
      </c>
      <c r="Q31" s="15"/>
      <c r="R31" s="36">
        <f>X29+1</f>
        <v>43744</v>
      </c>
      <c r="S31" s="28">
        <f>R31+1</f>
        <v>43745</v>
      </c>
      <c r="T31" s="28">
        <f t="shared" ref="T31:X31" si="16">S31+1</f>
        <v>43746</v>
      </c>
      <c r="U31" s="28">
        <f t="shared" si="16"/>
        <v>43747</v>
      </c>
      <c r="V31" s="28">
        <f t="shared" si="16"/>
        <v>43748</v>
      </c>
      <c r="W31" s="28">
        <f t="shared" si="16"/>
        <v>43749</v>
      </c>
      <c r="X31" s="37">
        <f t="shared" si="16"/>
        <v>43750</v>
      </c>
      <c r="Y31" s="16"/>
      <c r="Z31" s="36">
        <f>AF29+1</f>
        <v>43772</v>
      </c>
      <c r="AA31" s="28">
        <f>Z31+1</f>
        <v>43773</v>
      </c>
      <c r="AB31" s="28">
        <f t="shared" ref="AB31:AF31" si="17">AA31+1</f>
        <v>43774</v>
      </c>
      <c r="AC31" s="28">
        <f t="shared" si="17"/>
        <v>43775</v>
      </c>
      <c r="AD31" s="28">
        <f t="shared" si="17"/>
        <v>43776</v>
      </c>
      <c r="AE31" s="28">
        <f t="shared" si="17"/>
        <v>43777</v>
      </c>
      <c r="AF31" s="37">
        <f t="shared" si="17"/>
        <v>43778</v>
      </c>
    </row>
    <row r="32" spans="2:36" ht="13.5" customHeight="1">
      <c r="B32" s="40"/>
      <c r="C32" s="11" t="s">
        <v>2</v>
      </c>
      <c r="D32" s="11" t="s">
        <v>9</v>
      </c>
      <c r="E32" s="11" t="s">
        <v>9</v>
      </c>
      <c r="F32" s="11" t="s">
        <v>9</v>
      </c>
      <c r="G32" s="11" t="s">
        <v>9</v>
      </c>
      <c r="H32" s="41"/>
      <c r="I32" s="14"/>
      <c r="J32" s="40"/>
      <c r="K32" s="11" t="s">
        <v>2</v>
      </c>
      <c r="L32" s="11" t="s">
        <v>9</v>
      </c>
      <c r="M32" s="11" t="s">
        <v>9</v>
      </c>
      <c r="N32" s="11" t="s">
        <v>9</v>
      </c>
      <c r="O32" s="11" t="s">
        <v>9</v>
      </c>
      <c r="P32" s="41"/>
      <c r="Q32" s="15"/>
      <c r="R32" s="40"/>
      <c r="S32" s="11" t="s">
        <v>2</v>
      </c>
      <c r="T32" s="11" t="s">
        <v>9</v>
      </c>
      <c r="U32" s="11" t="s">
        <v>9</v>
      </c>
      <c r="V32" s="11" t="s">
        <v>9</v>
      </c>
      <c r="W32" s="11" t="s">
        <v>9</v>
      </c>
      <c r="X32" s="41"/>
      <c r="Y32" s="16"/>
      <c r="Z32" s="40"/>
      <c r="AA32" s="11" t="s">
        <v>2</v>
      </c>
      <c r="AB32" s="11" t="s">
        <v>9</v>
      </c>
      <c r="AC32" s="11" t="s">
        <v>9</v>
      </c>
      <c r="AD32" s="11" t="s">
        <v>9</v>
      </c>
      <c r="AE32" s="11" t="s">
        <v>9</v>
      </c>
      <c r="AF32" s="41"/>
    </row>
    <row r="33" spans="2:34" ht="13.5" customHeight="1">
      <c r="B33" s="36">
        <f>H31+1</f>
        <v>43688</v>
      </c>
      <c r="C33" s="28">
        <f>B33+1</f>
        <v>43689</v>
      </c>
      <c r="D33" s="28">
        <f t="shared" ref="D33:H33" si="18">C33+1</f>
        <v>43690</v>
      </c>
      <c r="E33" s="28">
        <f t="shared" si="18"/>
        <v>43691</v>
      </c>
      <c r="F33" s="28">
        <f t="shared" si="18"/>
        <v>43692</v>
      </c>
      <c r="G33" s="28">
        <f t="shared" si="18"/>
        <v>43693</v>
      </c>
      <c r="H33" s="37">
        <f t="shared" si="18"/>
        <v>43694</v>
      </c>
      <c r="I33" s="14"/>
      <c r="J33" s="36">
        <f>P31+1</f>
        <v>43723</v>
      </c>
      <c r="K33" s="28">
        <f>J33+1</f>
        <v>43724</v>
      </c>
      <c r="L33" s="28">
        <f t="shared" ref="L33:P33" si="19">K33+1</f>
        <v>43725</v>
      </c>
      <c r="M33" s="28">
        <f t="shared" si="19"/>
        <v>43726</v>
      </c>
      <c r="N33" s="28">
        <f t="shared" si="19"/>
        <v>43727</v>
      </c>
      <c r="O33" s="28">
        <f t="shared" si="19"/>
        <v>43728</v>
      </c>
      <c r="P33" s="37">
        <f t="shared" si="19"/>
        <v>43729</v>
      </c>
      <c r="Q33" s="15"/>
      <c r="R33" s="36">
        <f>X31+1</f>
        <v>43751</v>
      </c>
      <c r="S33" s="28">
        <f>R33+1</f>
        <v>43752</v>
      </c>
      <c r="T33" s="28">
        <f t="shared" ref="T33:X33" si="20">S33+1</f>
        <v>43753</v>
      </c>
      <c r="U33" s="28">
        <f t="shared" si="20"/>
        <v>43754</v>
      </c>
      <c r="V33" s="28">
        <f t="shared" si="20"/>
        <v>43755</v>
      </c>
      <c r="W33" s="28">
        <f t="shared" si="20"/>
        <v>43756</v>
      </c>
      <c r="X33" s="37">
        <f t="shared" si="20"/>
        <v>43757</v>
      </c>
      <c r="Y33" s="16"/>
      <c r="Z33" s="36">
        <f>AF31+1</f>
        <v>43779</v>
      </c>
      <c r="AA33" s="28">
        <f>Z33+1</f>
        <v>43780</v>
      </c>
      <c r="AB33" s="28">
        <f t="shared" ref="AB33:AF33" si="21">AA33+1</f>
        <v>43781</v>
      </c>
      <c r="AC33" s="28">
        <f t="shared" si="21"/>
        <v>43782</v>
      </c>
      <c r="AD33" s="28">
        <f t="shared" si="21"/>
        <v>43783</v>
      </c>
      <c r="AE33" s="28">
        <f t="shared" si="21"/>
        <v>43784</v>
      </c>
      <c r="AF33" s="37">
        <f t="shared" si="21"/>
        <v>43785</v>
      </c>
    </row>
    <row r="34" spans="2:34" ht="13.5" customHeight="1">
      <c r="B34" s="40"/>
      <c r="C34" s="11" t="s">
        <v>2</v>
      </c>
      <c r="D34" s="11" t="s">
        <v>9</v>
      </c>
      <c r="E34" s="11" t="s">
        <v>9</v>
      </c>
      <c r="F34" s="11" t="s">
        <v>9</v>
      </c>
      <c r="G34" s="11" t="s">
        <v>9</v>
      </c>
      <c r="H34" s="41"/>
      <c r="I34" s="14"/>
      <c r="J34" s="40"/>
      <c r="K34" s="11" t="s">
        <v>2</v>
      </c>
      <c r="L34" s="11" t="s">
        <v>9</v>
      </c>
      <c r="M34" s="11" t="s">
        <v>9</v>
      </c>
      <c r="N34" s="11" t="s">
        <v>2</v>
      </c>
      <c r="O34" s="11" t="s">
        <v>9</v>
      </c>
      <c r="P34" s="41"/>
      <c r="Q34" s="15"/>
      <c r="R34" s="40"/>
      <c r="S34" s="11" t="s">
        <v>2</v>
      </c>
      <c r="T34" s="11" t="s">
        <v>9</v>
      </c>
      <c r="U34" s="11" t="s">
        <v>9</v>
      </c>
      <c r="V34" s="11" t="s">
        <v>9</v>
      </c>
      <c r="W34" s="11" t="s">
        <v>9</v>
      </c>
      <c r="X34" s="41"/>
      <c r="Y34" s="16"/>
      <c r="Z34" s="40"/>
      <c r="AA34" s="11" t="s">
        <v>2</v>
      </c>
      <c r="AB34" s="11" t="s">
        <v>9</v>
      </c>
      <c r="AC34" s="11" t="s">
        <v>9</v>
      </c>
      <c r="AD34" s="11" t="s">
        <v>9</v>
      </c>
      <c r="AE34" s="11" t="s">
        <v>29</v>
      </c>
      <c r="AF34" s="41"/>
    </row>
    <row r="35" spans="2:34" ht="13.5" customHeight="1">
      <c r="B35" s="36">
        <f>H33+1</f>
        <v>43695</v>
      </c>
      <c r="C35" s="28">
        <f>B35+1</f>
        <v>43696</v>
      </c>
      <c r="D35" s="28">
        <f t="shared" ref="D35:H35" si="22">C35+1</f>
        <v>43697</v>
      </c>
      <c r="E35" s="28">
        <f t="shared" si="22"/>
        <v>43698</v>
      </c>
      <c r="F35" s="28">
        <f t="shared" si="22"/>
        <v>43699</v>
      </c>
      <c r="G35" s="28">
        <f t="shared" si="22"/>
        <v>43700</v>
      </c>
      <c r="H35" s="37">
        <f t="shared" si="22"/>
        <v>43701</v>
      </c>
      <c r="I35" s="14"/>
      <c r="J35" s="36">
        <f>P33+1</f>
        <v>43730</v>
      </c>
      <c r="K35" s="28">
        <f>J35+1</f>
        <v>43731</v>
      </c>
      <c r="L35" s="28">
        <f t="shared" ref="L35:P35" si="23">K35+1</f>
        <v>43732</v>
      </c>
      <c r="M35" s="28">
        <f t="shared" si="23"/>
        <v>43733</v>
      </c>
      <c r="N35" s="28">
        <f t="shared" si="23"/>
        <v>43734</v>
      </c>
      <c r="O35" s="28">
        <f t="shared" si="23"/>
        <v>43735</v>
      </c>
      <c r="P35" s="37">
        <f t="shared" si="23"/>
        <v>43736</v>
      </c>
      <c r="Q35" s="15"/>
      <c r="R35" s="36">
        <f>X33+1</f>
        <v>43758</v>
      </c>
      <c r="S35" s="28">
        <f>R35+1</f>
        <v>43759</v>
      </c>
      <c r="T35" s="28">
        <f t="shared" ref="T35:X35" si="24">S35+1</f>
        <v>43760</v>
      </c>
      <c r="U35" s="28">
        <f t="shared" si="24"/>
        <v>43761</v>
      </c>
      <c r="V35" s="28">
        <f t="shared" si="24"/>
        <v>43762</v>
      </c>
      <c r="W35" s="28">
        <f t="shared" si="24"/>
        <v>43763</v>
      </c>
      <c r="X35" s="37">
        <f t="shared" si="24"/>
        <v>43764</v>
      </c>
      <c r="Y35" s="16"/>
      <c r="Z35" s="36">
        <f>AF33+1</f>
        <v>43786</v>
      </c>
      <c r="AA35" s="28">
        <f>Z35+1</f>
        <v>43787</v>
      </c>
      <c r="AB35" s="28">
        <f t="shared" ref="AB35:AF35" si="25">AA35+1</f>
        <v>43788</v>
      </c>
      <c r="AC35" s="28">
        <f t="shared" si="25"/>
        <v>43789</v>
      </c>
      <c r="AD35" s="28">
        <f t="shared" si="25"/>
        <v>43790</v>
      </c>
      <c r="AE35" s="28">
        <f t="shared" si="25"/>
        <v>43791</v>
      </c>
      <c r="AF35" s="37">
        <f t="shared" si="25"/>
        <v>43792</v>
      </c>
    </row>
    <row r="36" spans="2:34" ht="13.5" customHeight="1">
      <c r="B36" s="40"/>
      <c r="C36" s="11" t="s">
        <v>2</v>
      </c>
      <c r="D36" s="11" t="s">
        <v>9</v>
      </c>
      <c r="E36" s="11" t="s">
        <v>9</v>
      </c>
      <c r="F36" s="11" t="s">
        <v>2</v>
      </c>
      <c r="G36" s="11" t="s">
        <v>9</v>
      </c>
      <c r="H36" s="41"/>
      <c r="I36" s="14"/>
      <c r="J36" s="40"/>
      <c r="K36" s="11" t="s">
        <v>2</v>
      </c>
      <c r="L36" s="11" t="s">
        <v>9</v>
      </c>
      <c r="M36" s="11" t="s">
        <v>9</v>
      </c>
      <c r="N36" s="11" t="s">
        <v>2</v>
      </c>
      <c r="O36" s="11" t="s">
        <v>9</v>
      </c>
      <c r="P36" s="41"/>
      <c r="Q36" s="15"/>
      <c r="R36" s="40"/>
      <c r="S36" s="11" t="s">
        <v>2</v>
      </c>
      <c r="T36" s="11" t="s">
        <v>9</v>
      </c>
      <c r="U36" s="11" t="s">
        <v>9</v>
      </c>
      <c r="V36" s="11" t="s">
        <v>2</v>
      </c>
      <c r="W36" s="11" t="s">
        <v>9</v>
      </c>
      <c r="X36" s="41"/>
      <c r="Y36" s="16"/>
      <c r="Z36" s="40"/>
      <c r="AA36" s="11" t="s">
        <v>2</v>
      </c>
      <c r="AB36" s="11" t="s">
        <v>9</v>
      </c>
      <c r="AC36" s="11" t="s">
        <v>9</v>
      </c>
      <c r="AD36" s="11" t="s">
        <v>2</v>
      </c>
      <c r="AE36" s="11" t="s">
        <v>9</v>
      </c>
      <c r="AF36" s="41"/>
    </row>
    <row r="37" spans="2:34" ht="13.5" customHeight="1">
      <c r="B37" s="36">
        <f>IF(H35&gt;EOMONTH(B26,0),"",H35+1)</f>
        <v>43702</v>
      </c>
      <c r="C37" s="28">
        <f>IF(B37="","",IF(B37&gt;=C27,"",B37+1))</f>
        <v>43703</v>
      </c>
      <c r="D37" s="28">
        <f>IF(C37="","",IF(C37&gt;=C27,"",C37+1))</f>
        <v>43704</v>
      </c>
      <c r="E37" s="28">
        <f>IF(D37="","",IF(D37&gt;=EOMONTH(B26,0),"",D37+1))</f>
        <v>43705</v>
      </c>
      <c r="F37" s="28">
        <f>IF(E37="","",IF(E37&gt;=EOMONTH(B26,0),"",E37+1))</f>
        <v>43706</v>
      </c>
      <c r="G37" s="28">
        <f>IF(F37="","",IF(F37&gt;=EOMONTH(B26,0),"",F37+1))</f>
        <v>43707</v>
      </c>
      <c r="H37" s="37">
        <f>IF(G37="","",IF(G37&gt;=EOMONTH(B26,0),"",G37+1))</f>
        <v>43708</v>
      </c>
      <c r="I37" s="14"/>
      <c r="J37" s="36">
        <f>IF(P35&gt;EOMONTH(J26,0),"",P35+1)</f>
        <v>43737</v>
      </c>
      <c r="K37" s="28">
        <f>IF(J37="","",IF(J37&gt;=K27,"",J37+1))</f>
        <v>43738</v>
      </c>
      <c r="L37" s="28" t="str">
        <f>IF(K37="","",IF(K37&gt;=K27,"",K37+1))</f>
        <v/>
      </c>
      <c r="M37" s="28" t="str">
        <f>IF(L37="","",IF(L37&gt;=EOMONTH(J26,0),"",L37+1))</f>
        <v/>
      </c>
      <c r="N37" s="28" t="str">
        <f>IF(M37="","",IF(M37&gt;=EOMONTH(J26,0),"",M37+1))</f>
        <v/>
      </c>
      <c r="O37" s="28" t="str">
        <f>IF(N37="","",IF(N37&gt;=EOMONTH(J26,0),"",N37+1))</f>
        <v/>
      </c>
      <c r="P37" s="37" t="str">
        <f>IF(O37="","",IF(O37&gt;=EOMONTH(J26,0),"",O37+1))</f>
        <v/>
      </c>
      <c r="Q37" s="15"/>
      <c r="R37" s="36">
        <f>IF(X35&gt;EOMONTH(R26,0),"",X35+1)</f>
        <v>43765</v>
      </c>
      <c r="S37" s="28">
        <f>IF(R37="","",IF(R37&gt;=S27,"",R37+1))</f>
        <v>43766</v>
      </c>
      <c r="T37" s="28">
        <f>IF(S37="","",IF(S37&gt;=S27,"",S37+1))</f>
        <v>43767</v>
      </c>
      <c r="U37" s="28">
        <f>IF(T37="","",IF(T37&gt;=EOMONTH(R26,0),"",T37+1))</f>
        <v>43768</v>
      </c>
      <c r="V37" s="28">
        <f>IF(U37="","",IF(U37&gt;=EOMONTH(R26,0),"",U37+1))</f>
        <v>43769</v>
      </c>
      <c r="W37" s="28" t="str">
        <f>IF(V37="","",IF(V37&gt;=EOMONTH(R26,0),"",V37+1))</f>
        <v/>
      </c>
      <c r="X37" s="37" t="str">
        <f>IF(W37="","",IF(W37&gt;=EOMONTH(R26,0),"",W37+1))</f>
        <v/>
      </c>
      <c r="Y37" s="16"/>
      <c r="Z37" s="36">
        <f>IF(AF35&gt;EOMONTH(Z26,0),"",AF35+1)</f>
        <v>43793</v>
      </c>
      <c r="AA37" s="28">
        <f>IF(Z37="","",IF(Z37&gt;=AA27,"",Z37+1))</f>
        <v>43794</v>
      </c>
      <c r="AB37" s="28">
        <f>IF(AA37="","",IF(AA37&gt;=AA27,"",AA37+1))</f>
        <v>43795</v>
      </c>
      <c r="AC37" s="28">
        <f>IF(AB37="","",IF(AB37&gt;=EOMONTH(Z26,0),"",AB37+1))</f>
        <v>43796</v>
      </c>
      <c r="AD37" s="28">
        <f>IF(AC37="","",IF(AC37&gt;=EOMONTH(Z26,0),"",AC37+1))</f>
        <v>43797</v>
      </c>
      <c r="AE37" s="28">
        <f>IF(AD37="","",IF(AD37&gt;=EOMONTH(Z26,0),"",AD37+1))</f>
        <v>43798</v>
      </c>
      <c r="AF37" s="37">
        <f>IF(AE37="","",IF(AE37&gt;=EOMONTH(Z26,0),"",AE37+1))</f>
        <v>43799</v>
      </c>
    </row>
    <row r="38" spans="2:34" ht="13.5" customHeight="1">
      <c r="B38" s="40"/>
      <c r="C38" s="11" t="s">
        <v>2</v>
      </c>
      <c r="D38" s="11" t="s">
        <v>9</v>
      </c>
      <c r="E38" s="11" t="s">
        <v>9</v>
      </c>
      <c r="F38" s="11" t="s">
        <v>2</v>
      </c>
      <c r="G38" s="11"/>
      <c r="H38" s="41"/>
      <c r="I38" s="14"/>
      <c r="J38" s="40"/>
      <c r="K38" s="11" t="s">
        <v>2</v>
      </c>
      <c r="L38" s="11"/>
      <c r="M38" s="11"/>
      <c r="N38" s="11"/>
      <c r="O38" s="11"/>
      <c r="P38" s="41"/>
      <c r="Q38" s="16"/>
      <c r="R38" s="40"/>
      <c r="S38" s="11" t="s">
        <v>2</v>
      </c>
      <c r="T38" s="11" t="s">
        <v>9</v>
      </c>
      <c r="U38" s="11" t="s">
        <v>9</v>
      </c>
      <c r="V38" s="11" t="s">
        <v>2</v>
      </c>
      <c r="W38" s="11"/>
      <c r="X38" s="41"/>
      <c r="Y38" s="15"/>
      <c r="Z38" s="40"/>
      <c r="AA38" s="11" t="s">
        <v>2</v>
      </c>
      <c r="AB38" s="11" t="s">
        <v>9</v>
      </c>
      <c r="AC38" s="11" t="s">
        <v>9</v>
      </c>
      <c r="AD38" s="11" t="s">
        <v>2</v>
      </c>
      <c r="AE38" s="11" t="s">
        <v>9</v>
      </c>
      <c r="AF38" s="41"/>
    </row>
    <row r="39" spans="2:34" ht="13.5" customHeight="1">
      <c r="B39" s="36" t="str">
        <f>IF(H37&gt;=EOMONTH(B26,0),"",H37+1)</f>
        <v/>
      </c>
      <c r="C39" s="29" t="str">
        <f>IF(B39="","",IF(B39&gt;EOMONTH(B26,0),"",B39+1))</f>
        <v/>
      </c>
      <c r="D39" s="29" t="str">
        <f t="shared" ref="D39:H39" si="26">IF(C39="","",IF(C39&lt;EOMONTH(C26,0),"",C39+1))</f>
        <v/>
      </c>
      <c r="E39" s="29" t="str">
        <f t="shared" si="26"/>
        <v/>
      </c>
      <c r="F39" s="29" t="str">
        <f t="shared" si="26"/>
        <v/>
      </c>
      <c r="G39" s="29" t="str">
        <f t="shared" si="26"/>
        <v/>
      </c>
      <c r="H39" s="42" t="str">
        <f t="shared" si="26"/>
        <v/>
      </c>
      <c r="I39" s="14"/>
      <c r="J39" s="36" t="str">
        <f>IF(P37&gt;=EOMONTH(J26,0),"",P37+1)</f>
        <v/>
      </c>
      <c r="K39" s="29" t="str">
        <f>IF(J39="","",IF(J39&gt;EOMONTH(J26,0),"",J39+1))</f>
        <v/>
      </c>
      <c r="L39" s="29" t="str">
        <f t="shared" ref="L39:P39" si="27">IF(K39="","",IF(K39&lt;EOMONTH(K26,0),"",K39+1))</f>
        <v/>
      </c>
      <c r="M39" s="29" t="str">
        <f t="shared" si="27"/>
        <v/>
      </c>
      <c r="N39" s="29" t="str">
        <f t="shared" si="27"/>
        <v/>
      </c>
      <c r="O39" s="29" t="str">
        <f t="shared" si="27"/>
        <v/>
      </c>
      <c r="P39" s="42" t="str">
        <f t="shared" si="27"/>
        <v/>
      </c>
      <c r="Q39" s="16"/>
      <c r="R39" s="36" t="str">
        <f>IF(X37&gt;=EOMONTH(R26,0),"",X37+1)</f>
        <v/>
      </c>
      <c r="S39" s="29" t="str">
        <f>IF(R39="","",IF(R39&gt;EOMONTH(R26,0),"",R39+1))</f>
        <v/>
      </c>
      <c r="T39" s="29" t="str">
        <f t="shared" ref="T39:W39" si="28">IF(S39="","",IF(S39&lt;EOMONTH(S26,0),"",S39+1))</f>
        <v/>
      </c>
      <c r="U39" s="29" t="str">
        <f t="shared" si="28"/>
        <v/>
      </c>
      <c r="V39" s="29" t="str">
        <f t="shared" si="28"/>
        <v/>
      </c>
      <c r="W39" s="29" t="str">
        <f t="shared" si="28"/>
        <v/>
      </c>
      <c r="X39" s="42"/>
      <c r="Y39" s="15"/>
      <c r="Z39" s="36" t="str">
        <f>IF(AF37&gt;=EOMONTH(Z26,0),"",AF37+1)</f>
        <v/>
      </c>
      <c r="AA39" s="29" t="str">
        <f>IF(Z39="","",IF(Z39&gt;EOMONTH(Z26,0),"",Z39+1))</f>
        <v/>
      </c>
      <c r="AB39" s="29" t="str">
        <f t="shared" ref="AB39:AE39" si="29">IF(AA39="","",IF(AA39&lt;EOMONTH(AA26,0),"",AA39+1))</f>
        <v/>
      </c>
      <c r="AC39" s="29" t="str">
        <f t="shared" si="29"/>
        <v/>
      </c>
      <c r="AD39" s="29" t="str">
        <f t="shared" si="29"/>
        <v/>
      </c>
      <c r="AE39" s="29" t="str">
        <f t="shared" si="29"/>
        <v/>
      </c>
      <c r="AF39" s="42" t="str">
        <f>IF(AE39="","",IF(AE39&lt;EOMONTH(Z26,0),"",AE39+1))</f>
        <v/>
      </c>
    </row>
    <row r="40" spans="2:34" ht="13.5" customHeight="1" thickBot="1">
      <c r="B40" s="43"/>
      <c r="C40" s="44"/>
      <c r="D40" s="44"/>
      <c r="E40" s="44"/>
      <c r="F40" s="44"/>
      <c r="G40" s="44"/>
      <c r="H40" s="45"/>
      <c r="I40" s="1"/>
      <c r="J40" s="43"/>
      <c r="K40" s="44"/>
      <c r="L40" s="44"/>
      <c r="M40" s="44"/>
      <c r="N40" s="44"/>
      <c r="O40" s="44"/>
      <c r="P40" s="45"/>
      <c r="R40" s="43"/>
      <c r="S40" s="44"/>
      <c r="T40" s="44"/>
      <c r="U40" s="44"/>
      <c r="V40" s="44"/>
      <c r="W40" s="44"/>
      <c r="X40" s="45"/>
      <c r="Y40" s="1"/>
      <c r="Z40" s="43"/>
      <c r="AA40" s="44"/>
      <c r="AB40" s="44"/>
      <c r="AC40" s="44"/>
      <c r="AD40" s="44"/>
      <c r="AE40" s="44"/>
      <c r="AF40" s="45"/>
    </row>
    <row r="41" spans="2:34" ht="13.5" customHeight="1">
      <c r="B41" s="17" t="s">
        <v>10</v>
      </c>
      <c r="C41" s="17"/>
      <c r="D41" s="17"/>
      <c r="E41" s="17"/>
      <c r="F41" s="17">
        <f>COUNTIF(B29:H40,"P")*4</f>
        <v>60</v>
      </c>
      <c r="G41" s="17"/>
      <c r="H41" s="17"/>
      <c r="I41" s="1"/>
      <c r="J41" s="17" t="s">
        <v>10</v>
      </c>
      <c r="K41" s="17"/>
      <c r="L41" s="17"/>
      <c r="M41" s="17"/>
      <c r="N41" s="17">
        <f>COUNTIF(J29:P40,"P")*4</f>
        <v>56</v>
      </c>
      <c r="O41" s="17"/>
      <c r="P41" s="17"/>
      <c r="R41" s="17" t="s">
        <v>10</v>
      </c>
      <c r="S41" s="17"/>
      <c r="T41" s="17"/>
      <c r="U41" s="17"/>
      <c r="V41" s="17">
        <f>COUNTIF(R29:X40,"P")*4</f>
        <v>68</v>
      </c>
      <c r="W41" s="17"/>
      <c r="X41" s="17"/>
      <c r="Y41" s="1"/>
      <c r="Z41" s="17" t="s">
        <v>10</v>
      </c>
      <c r="AA41" s="17"/>
      <c r="AB41" s="17"/>
      <c r="AC41" s="17"/>
      <c r="AD41" s="17">
        <f>COUNTIF(Z29:AF40,"P")*4</f>
        <v>56</v>
      </c>
      <c r="AE41" s="17"/>
      <c r="AF41" s="17"/>
      <c r="AG41" t="s">
        <v>9</v>
      </c>
      <c r="AH41">
        <f>SUM(F41:AD41)</f>
        <v>240</v>
      </c>
    </row>
    <row r="42" spans="2:34" ht="13.5" customHeight="1">
      <c r="B42" s="17" t="s">
        <v>11</v>
      </c>
      <c r="C42" s="17"/>
      <c r="D42" s="17"/>
      <c r="E42" s="17"/>
      <c r="F42" s="17">
        <f>COUNTIF(B29:H40,"T")*4</f>
        <v>24</v>
      </c>
      <c r="G42" s="17"/>
      <c r="H42" s="17"/>
      <c r="I42" s="1"/>
      <c r="J42" s="17" t="s">
        <v>11</v>
      </c>
      <c r="K42" s="17"/>
      <c r="L42" s="17"/>
      <c r="M42" s="17"/>
      <c r="N42" s="17">
        <f>COUNTIF(J29:P40,"T")*4</f>
        <v>28</v>
      </c>
      <c r="O42" s="17"/>
      <c r="P42" s="17"/>
      <c r="R42" s="17" t="s">
        <v>11</v>
      </c>
      <c r="S42" s="17"/>
      <c r="T42" s="17"/>
      <c r="U42" s="17"/>
      <c r="V42" s="17">
        <f>COUNTIF(R29:X40,"T")*4</f>
        <v>24</v>
      </c>
      <c r="W42" s="17"/>
      <c r="X42" s="17"/>
      <c r="Y42" s="1"/>
      <c r="Z42" s="17" t="s">
        <v>11</v>
      </c>
      <c r="AA42" s="17"/>
      <c r="AB42" s="17"/>
      <c r="AC42" s="17"/>
      <c r="AD42" s="17">
        <f>COUNTIF(Z29:AF40,"T")*4</f>
        <v>24</v>
      </c>
      <c r="AE42" s="17"/>
      <c r="AF42" s="17"/>
      <c r="AG42" t="s">
        <v>2</v>
      </c>
      <c r="AH42">
        <f>SUM(F42:AD42)</f>
        <v>100</v>
      </c>
    </row>
    <row r="43" spans="2:34" ht="13.5" customHeight="1" thickBot="1">
      <c r="B43" s="17"/>
      <c r="C43" s="17"/>
      <c r="D43" s="17"/>
      <c r="E43" s="17"/>
      <c r="F43" s="17"/>
      <c r="G43" s="17"/>
      <c r="H43" s="17"/>
      <c r="I43" s="1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  <c r="Y43" s="1"/>
      <c r="Z43" s="17"/>
      <c r="AA43" s="17"/>
      <c r="AB43" s="17"/>
      <c r="AC43" s="17"/>
      <c r="AD43" s="17"/>
      <c r="AE43" s="17"/>
      <c r="AF43" s="17"/>
    </row>
    <row r="44" spans="2:34" ht="13.5" customHeight="1" thickBot="1">
      <c r="B44" s="81">
        <f>AA27+1</f>
        <v>43800</v>
      </c>
      <c r="C44" s="82"/>
      <c r="D44" s="82"/>
      <c r="E44" s="82"/>
      <c r="F44" s="82"/>
      <c r="G44" s="82"/>
      <c r="H44" s="83"/>
      <c r="I44" s="47"/>
      <c r="J44" s="81">
        <f>C45+1</f>
        <v>43831</v>
      </c>
      <c r="K44" s="82"/>
      <c r="L44" s="82"/>
      <c r="M44" s="82"/>
      <c r="N44" s="82"/>
      <c r="O44" s="82"/>
      <c r="P44" s="83"/>
      <c r="Q44" s="3"/>
      <c r="R44" s="81">
        <f>K45+1</f>
        <v>43862</v>
      </c>
      <c r="S44" s="82"/>
      <c r="T44" s="82"/>
      <c r="U44" s="82"/>
      <c r="V44" s="82"/>
      <c r="W44" s="82"/>
      <c r="X44" s="83"/>
      <c r="Y44" s="47"/>
      <c r="Z44" s="81">
        <f>S45+1</f>
        <v>43891</v>
      </c>
      <c r="AA44" s="82"/>
      <c r="AB44" s="82"/>
      <c r="AC44" s="82"/>
      <c r="AD44" s="82"/>
      <c r="AE44" s="82"/>
      <c r="AF44" s="83"/>
    </row>
    <row r="45" spans="2:34" ht="13.5" hidden="1" customHeight="1" thickBot="1">
      <c r="B45" s="33">
        <f>WEEKDAY(B44)</f>
        <v>1</v>
      </c>
      <c r="C45" s="34">
        <f>EOMONTH(B44,0)</f>
        <v>43830</v>
      </c>
      <c r="D45" s="24"/>
      <c r="E45" s="24"/>
      <c r="F45" s="24"/>
      <c r="G45" s="24"/>
      <c r="H45" s="8"/>
      <c r="I45" s="47"/>
      <c r="J45" s="33">
        <f>WEEKDAY(J44)</f>
        <v>4</v>
      </c>
      <c r="K45" s="34">
        <f>EOMONTH(J44,0)</f>
        <v>43861</v>
      </c>
      <c r="L45" s="24"/>
      <c r="M45" s="24"/>
      <c r="N45" s="24"/>
      <c r="O45" s="24"/>
      <c r="P45" s="8"/>
      <c r="Q45" s="3"/>
      <c r="R45" s="33">
        <f>WEEKDAY(R44)</f>
        <v>7</v>
      </c>
      <c r="S45" s="34">
        <f>EOMONTH(R44,0)</f>
        <v>43890</v>
      </c>
      <c r="T45" s="24"/>
      <c r="U45" s="24"/>
      <c r="V45" s="24"/>
      <c r="W45" s="24"/>
      <c r="X45" s="8"/>
      <c r="Y45" s="47"/>
      <c r="Z45" s="33">
        <f>WEEKDAY(Z44)</f>
        <v>1</v>
      </c>
      <c r="AA45" s="34">
        <f>EOMONTH(Z44,0)</f>
        <v>43921</v>
      </c>
      <c r="AB45" s="24"/>
      <c r="AC45" s="24"/>
      <c r="AD45" s="24"/>
      <c r="AE45" s="24"/>
      <c r="AF45" s="8"/>
    </row>
    <row r="46" spans="2:34" ht="13.5" customHeight="1">
      <c r="B46" s="35" t="s">
        <v>0</v>
      </c>
      <c r="C46" s="9" t="s">
        <v>1</v>
      </c>
      <c r="D46" s="9" t="s">
        <v>2</v>
      </c>
      <c r="E46" s="9" t="s">
        <v>3</v>
      </c>
      <c r="F46" s="9" t="s">
        <v>3</v>
      </c>
      <c r="G46" s="9" t="s">
        <v>1</v>
      </c>
      <c r="H46" s="12" t="s">
        <v>1</v>
      </c>
      <c r="I46" s="47"/>
      <c r="J46" s="35" t="s">
        <v>0</v>
      </c>
      <c r="K46" s="9" t="s">
        <v>1</v>
      </c>
      <c r="L46" s="9" t="s">
        <v>2</v>
      </c>
      <c r="M46" s="9" t="s">
        <v>3</v>
      </c>
      <c r="N46" s="9" t="s">
        <v>3</v>
      </c>
      <c r="O46" s="9" t="s">
        <v>1</v>
      </c>
      <c r="P46" s="12" t="s">
        <v>1</v>
      </c>
      <c r="Q46" s="3"/>
      <c r="R46" s="35" t="s">
        <v>0</v>
      </c>
      <c r="S46" s="9" t="s">
        <v>1</v>
      </c>
      <c r="T46" s="9" t="s">
        <v>2</v>
      </c>
      <c r="U46" s="9" t="s">
        <v>3</v>
      </c>
      <c r="V46" s="9" t="s">
        <v>3</v>
      </c>
      <c r="W46" s="9" t="s">
        <v>1</v>
      </c>
      <c r="X46" s="12" t="s">
        <v>1</v>
      </c>
      <c r="Y46" s="47"/>
      <c r="Z46" s="35" t="s">
        <v>0</v>
      </c>
      <c r="AA46" s="9" t="s">
        <v>1</v>
      </c>
      <c r="AB46" s="9" t="s">
        <v>2</v>
      </c>
      <c r="AC46" s="9" t="s">
        <v>3</v>
      </c>
      <c r="AD46" s="9" t="s">
        <v>3</v>
      </c>
      <c r="AE46" s="9" t="s">
        <v>1</v>
      </c>
      <c r="AF46" s="12" t="s">
        <v>1</v>
      </c>
    </row>
    <row r="47" spans="2:34" ht="13.5" customHeight="1">
      <c r="B47" s="36">
        <f>IF(B45=1,B44,"")</f>
        <v>43800</v>
      </c>
      <c r="C47" s="27">
        <f>IF(B47="",IF(B45=2,B44,""),B47+1)</f>
        <v>43801</v>
      </c>
      <c r="D47" s="27">
        <f>IF(C47="",IF(B45=3,B44,""),C47+1)</f>
        <v>43802</v>
      </c>
      <c r="E47" s="27">
        <f>IF(D47="",IF(B45=4,B44,""),D47+1)</f>
        <v>43803</v>
      </c>
      <c r="F47" s="27">
        <f>IF(E47="",IF(B45=5,B44,""),E47+1)</f>
        <v>43804</v>
      </c>
      <c r="G47" s="27">
        <f>IF(F47="",IF(B45=6,B44,""),F47+1)</f>
        <v>43805</v>
      </c>
      <c r="H47" s="37">
        <f>IF(G47="",IF(B45=7,B44,""),G47+1)</f>
        <v>43806</v>
      </c>
      <c r="I47" s="14"/>
      <c r="J47" s="36" t="str">
        <f>IF(J45=1,J44,"")</f>
        <v/>
      </c>
      <c r="K47" s="27" t="str">
        <f>IF(J47="",IF(J45=2,J44,""),J47+1)</f>
        <v/>
      </c>
      <c r="L47" s="27" t="str">
        <f>IF(K47="",IF(J45=3,J44,""),K47+1)</f>
        <v/>
      </c>
      <c r="M47" s="27">
        <f>IF(L47="",IF(J45=4,J44,""),L47+1)</f>
        <v>43831</v>
      </c>
      <c r="N47" s="27">
        <f>IF(M47="",IF(J45=5,J44,""),M47+1)</f>
        <v>43832</v>
      </c>
      <c r="O47" s="27">
        <f>IF(N47="",IF(J45=6,J44,""),N47+1)</f>
        <v>43833</v>
      </c>
      <c r="P47" s="37">
        <f>IF(O47="",IF(J45=7,J44,""),O47+1)</f>
        <v>43834</v>
      </c>
      <c r="Q47" s="15"/>
      <c r="R47" s="36" t="str">
        <f>IF(R45=1,R44,"")</f>
        <v/>
      </c>
      <c r="S47" s="27" t="str">
        <f>IF(R47="",IF(R45=2,R44,""),R47+1)</f>
        <v/>
      </c>
      <c r="T47" s="27" t="str">
        <f>IF(S47="",IF(R45=3,R44,""),S47+1)</f>
        <v/>
      </c>
      <c r="U47" s="27" t="str">
        <f>IF(T47="",IF(R45=4,R44,""),T47+1)</f>
        <v/>
      </c>
      <c r="V47" s="27" t="str">
        <f>IF(U47="",IF(R45=5,R44,""),U47+1)</f>
        <v/>
      </c>
      <c r="W47" s="27" t="str">
        <f>IF(V47="",IF(R45=6,R44,""),V47+1)</f>
        <v/>
      </c>
      <c r="X47" s="37">
        <f>IF(W47="",IF(R45=7,R44,""),W47+1)</f>
        <v>43862</v>
      </c>
      <c r="Y47" s="15"/>
      <c r="Z47" s="36">
        <f>IF(Z45=1,Z44,"")</f>
        <v>43891</v>
      </c>
      <c r="AA47" s="27">
        <f>IF(Z47="",IF(Z45=2,Z44,""),Z47+1)</f>
        <v>43892</v>
      </c>
      <c r="AB47" s="27">
        <f>IF(AA47="",IF(Z45=3,Z44,""),AA47+1)</f>
        <v>43893</v>
      </c>
      <c r="AC47" s="27">
        <f>IF(AB47="",IF(Z45=4,Z44,""),AB47+1)</f>
        <v>43894</v>
      </c>
      <c r="AD47" s="27">
        <f>IF(AC47="",IF(Z45=5,Z44,""),AC47+1)</f>
        <v>43895</v>
      </c>
      <c r="AE47" s="27">
        <f>IF(AD47="",IF(Z45=6,Z44,""),AD47+1)</f>
        <v>43896</v>
      </c>
      <c r="AF47" s="37">
        <f>IF(AE47="",IF(Z45=7,Z44,""),AE47+1)</f>
        <v>43897</v>
      </c>
    </row>
    <row r="48" spans="2:34" ht="13.5" customHeight="1">
      <c r="B48" s="38"/>
      <c r="C48" s="10" t="s">
        <v>9</v>
      </c>
      <c r="D48" s="10" t="s">
        <v>9</v>
      </c>
      <c r="E48" s="10" t="s">
        <v>9</v>
      </c>
      <c r="F48" s="10" t="s">
        <v>9</v>
      </c>
      <c r="G48" s="10" t="s">
        <v>9</v>
      </c>
      <c r="H48" s="39"/>
      <c r="I48" s="14"/>
      <c r="J48" s="38"/>
      <c r="K48" s="10"/>
      <c r="L48" s="10"/>
      <c r="M48" s="63" t="s">
        <v>27</v>
      </c>
      <c r="N48" s="63" t="s">
        <v>27</v>
      </c>
      <c r="O48" s="63" t="s">
        <v>27</v>
      </c>
      <c r="P48" s="58" t="s">
        <v>27</v>
      </c>
      <c r="Q48" s="15"/>
      <c r="R48" s="38"/>
      <c r="S48" s="10"/>
      <c r="T48" s="10"/>
      <c r="U48" s="10"/>
      <c r="V48" s="10"/>
      <c r="W48" s="10"/>
      <c r="X48" s="39"/>
      <c r="Y48" s="15"/>
      <c r="Z48" s="38"/>
      <c r="AA48" s="10" t="s">
        <v>2</v>
      </c>
      <c r="AB48" s="10" t="s">
        <v>9</v>
      </c>
      <c r="AC48" s="10" t="s">
        <v>9</v>
      </c>
      <c r="AD48" s="10" t="s">
        <v>9</v>
      </c>
      <c r="AE48" s="10" t="s">
        <v>9</v>
      </c>
      <c r="AF48" s="39"/>
    </row>
    <row r="49" spans="2:34" ht="13.5" customHeight="1">
      <c r="B49" s="36">
        <f>H47+1</f>
        <v>43807</v>
      </c>
      <c r="C49" s="28">
        <f>B49+1</f>
        <v>43808</v>
      </c>
      <c r="D49" s="28">
        <f t="shared" ref="D49:H49" si="30">C49+1</f>
        <v>43809</v>
      </c>
      <c r="E49" s="28">
        <f t="shared" si="30"/>
        <v>43810</v>
      </c>
      <c r="F49" s="28">
        <f t="shared" si="30"/>
        <v>43811</v>
      </c>
      <c r="G49" s="28">
        <f t="shared" si="30"/>
        <v>43812</v>
      </c>
      <c r="H49" s="37">
        <f t="shared" si="30"/>
        <v>43813</v>
      </c>
      <c r="I49" s="14"/>
      <c r="J49" s="36">
        <f>P47+1</f>
        <v>43835</v>
      </c>
      <c r="K49" s="28">
        <f>J49+1</f>
        <v>43836</v>
      </c>
      <c r="L49" s="28">
        <f t="shared" ref="L49:P49" si="31">K49+1</f>
        <v>43837</v>
      </c>
      <c r="M49" s="28">
        <f t="shared" si="31"/>
        <v>43838</v>
      </c>
      <c r="N49" s="28">
        <f t="shared" si="31"/>
        <v>43839</v>
      </c>
      <c r="O49" s="28">
        <f t="shared" si="31"/>
        <v>43840</v>
      </c>
      <c r="P49" s="37">
        <f t="shared" si="31"/>
        <v>43841</v>
      </c>
      <c r="Q49" s="15"/>
      <c r="R49" s="36">
        <f>X47+1</f>
        <v>43863</v>
      </c>
      <c r="S49" s="28">
        <f>R49+1</f>
        <v>43864</v>
      </c>
      <c r="T49" s="28">
        <f t="shared" ref="T49:X49" si="32">S49+1</f>
        <v>43865</v>
      </c>
      <c r="U49" s="28">
        <f t="shared" si="32"/>
        <v>43866</v>
      </c>
      <c r="V49" s="28">
        <f t="shared" si="32"/>
        <v>43867</v>
      </c>
      <c r="W49" s="28">
        <f t="shared" si="32"/>
        <v>43868</v>
      </c>
      <c r="X49" s="37">
        <f t="shared" si="32"/>
        <v>43869</v>
      </c>
      <c r="Y49" s="16"/>
      <c r="Z49" s="36">
        <f>AF47+1</f>
        <v>43898</v>
      </c>
      <c r="AA49" s="28">
        <f>Z49+1</f>
        <v>43899</v>
      </c>
      <c r="AB49" s="28">
        <f t="shared" ref="AB49:AF49" si="33">AA49+1</f>
        <v>43900</v>
      </c>
      <c r="AC49" s="28">
        <f t="shared" si="33"/>
        <v>43901</v>
      </c>
      <c r="AD49" s="28">
        <f t="shared" si="33"/>
        <v>43902</v>
      </c>
      <c r="AE49" s="28">
        <f t="shared" si="33"/>
        <v>43903</v>
      </c>
      <c r="AF49" s="37">
        <f t="shared" si="33"/>
        <v>43904</v>
      </c>
    </row>
    <row r="50" spans="2:34" ht="13.5" customHeight="1">
      <c r="B50" s="40"/>
      <c r="C50" s="11" t="s">
        <v>9</v>
      </c>
      <c r="D50" s="11" t="s">
        <v>9</v>
      </c>
      <c r="E50" s="11" t="s">
        <v>9</v>
      </c>
      <c r="F50" s="11" t="s">
        <v>9</v>
      </c>
      <c r="G50" s="11" t="s">
        <v>9</v>
      </c>
      <c r="H50" s="41"/>
      <c r="I50" s="14"/>
      <c r="J50" s="56" t="s">
        <v>27</v>
      </c>
      <c r="K50" s="11" t="s">
        <v>9</v>
      </c>
      <c r="L50" s="11" t="s">
        <v>9</v>
      </c>
      <c r="M50" s="11" t="s">
        <v>9</v>
      </c>
      <c r="N50" s="11" t="s">
        <v>9</v>
      </c>
      <c r="O50" s="11" t="s">
        <v>9</v>
      </c>
      <c r="P50" s="41"/>
      <c r="Q50" s="15"/>
      <c r="R50" s="40"/>
      <c r="S50" s="11" t="s">
        <v>2</v>
      </c>
      <c r="T50" s="11" t="s">
        <v>9</v>
      </c>
      <c r="U50" s="11" t="s">
        <v>9</v>
      </c>
      <c r="V50" s="11" t="s">
        <v>9</v>
      </c>
      <c r="W50" s="11" t="s">
        <v>9</v>
      </c>
      <c r="X50" s="41"/>
      <c r="Y50" s="16"/>
      <c r="Z50" s="40"/>
      <c r="AA50" s="11" t="s">
        <v>2</v>
      </c>
      <c r="AB50" s="11" t="s">
        <v>9</v>
      </c>
      <c r="AC50" s="11" t="s">
        <v>9</v>
      </c>
      <c r="AD50" s="11" t="s">
        <v>9</v>
      </c>
      <c r="AE50" s="11" t="s">
        <v>9</v>
      </c>
      <c r="AF50" s="41"/>
    </row>
    <row r="51" spans="2:34" ht="13.5" customHeight="1">
      <c r="B51" s="36">
        <f>H49+1</f>
        <v>43814</v>
      </c>
      <c r="C51" s="28">
        <f>B51+1</f>
        <v>43815</v>
      </c>
      <c r="D51" s="28">
        <f t="shared" ref="D51:H51" si="34">C51+1</f>
        <v>43816</v>
      </c>
      <c r="E51" s="28">
        <f t="shared" si="34"/>
        <v>43817</v>
      </c>
      <c r="F51" s="28">
        <f t="shared" si="34"/>
        <v>43818</v>
      </c>
      <c r="G51" s="28">
        <f t="shared" si="34"/>
        <v>43819</v>
      </c>
      <c r="H51" s="37">
        <f t="shared" si="34"/>
        <v>43820</v>
      </c>
      <c r="I51" s="14"/>
      <c r="J51" s="36">
        <f>P49+1</f>
        <v>43842</v>
      </c>
      <c r="K51" s="28">
        <f>J51+1</f>
        <v>43843</v>
      </c>
      <c r="L51" s="28">
        <f t="shared" ref="L51:P51" si="35">K51+1</f>
        <v>43844</v>
      </c>
      <c r="M51" s="28">
        <f t="shared" si="35"/>
        <v>43845</v>
      </c>
      <c r="N51" s="28">
        <f t="shared" si="35"/>
        <v>43846</v>
      </c>
      <c r="O51" s="28">
        <f t="shared" si="35"/>
        <v>43847</v>
      </c>
      <c r="P51" s="37">
        <f t="shared" si="35"/>
        <v>43848</v>
      </c>
      <c r="Q51" s="15"/>
      <c r="R51" s="36">
        <f>X49+1</f>
        <v>43870</v>
      </c>
      <c r="S51" s="28">
        <f>R51+1</f>
        <v>43871</v>
      </c>
      <c r="T51" s="28">
        <f t="shared" ref="T51:X51" si="36">S51+1</f>
        <v>43872</v>
      </c>
      <c r="U51" s="28">
        <f t="shared" si="36"/>
        <v>43873</v>
      </c>
      <c r="V51" s="28">
        <f t="shared" si="36"/>
        <v>43874</v>
      </c>
      <c r="W51" s="28">
        <f t="shared" si="36"/>
        <v>43875</v>
      </c>
      <c r="X51" s="37">
        <f t="shared" si="36"/>
        <v>43876</v>
      </c>
      <c r="Y51" s="16"/>
      <c r="Z51" s="36">
        <f>AF49+1</f>
        <v>43905</v>
      </c>
      <c r="AA51" s="28">
        <f>Z51+1</f>
        <v>43906</v>
      </c>
      <c r="AB51" s="28">
        <f t="shared" ref="AB51:AF51" si="37">AA51+1</f>
        <v>43907</v>
      </c>
      <c r="AC51" s="28">
        <f t="shared" si="37"/>
        <v>43908</v>
      </c>
      <c r="AD51" s="28">
        <f t="shared" si="37"/>
        <v>43909</v>
      </c>
      <c r="AE51" s="28">
        <f t="shared" si="37"/>
        <v>43910</v>
      </c>
      <c r="AF51" s="37">
        <f t="shared" si="37"/>
        <v>43911</v>
      </c>
    </row>
    <row r="52" spans="2:34" ht="13.5" customHeight="1">
      <c r="B52" s="40"/>
      <c r="C52" s="11" t="s">
        <v>9</v>
      </c>
      <c r="D52" s="11" t="s">
        <v>9</v>
      </c>
      <c r="E52" s="11" t="s">
        <v>9</v>
      </c>
      <c r="F52" s="55" t="s">
        <v>27</v>
      </c>
      <c r="G52" s="55" t="s">
        <v>27</v>
      </c>
      <c r="H52" s="57" t="s">
        <v>27</v>
      </c>
      <c r="I52" s="14"/>
      <c r="J52" s="40"/>
      <c r="K52" s="11" t="s">
        <v>2</v>
      </c>
      <c r="L52" s="11" t="s">
        <v>9</v>
      </c>
      <c r="M52" s="11" t="s">
        <v>9</v>
      </c>
      <c r="N52" s="11" t="s">
        <v>9</v>
      </c>
      <c r="O52" s="11" t="s">
        <v>9</v>
      </c>
      <c r="P52" s="41"/>
      <c r="Q52" s="15"/>
      <c r="R52" s="40"/>
      <c r="S52" s="11" t="s">
        <v>2</v>
      </c>
      <c r="T52" s="11" t="s">
        <v>29</v>
      </c>
      <c r="U52" s="11" t="s">
        <v>9</v>
      </c>
      <c r="V52" s="11" t="s">
        <v>9</v>
      </c>
      <c r="W52" s="11" t="s">
        <v>9</v>
      </c>
      <c r="X52" s="41"/>
      <c r="Y52" s="16"/>
      <c r="Z52" s="40"/>
      <c r="AA52" s="11" t="s">
        <v>2</v>
      </c>
      <c r="AB52" s="11" t="s">
        <v>9</v>
      </c>
      <c r="AC52" s="11" t="s">
        <v>9</v>
      </c>
      <c r="AD52" s="11" t="s">
        <v>2</v>
      </c>
      <c r="AE52" s="11" t="s">
        <v>9</v>
      </c>
      <c r="AF52" s="41"/>
    </row>
    <row r="53" spans="2:34" ht="13.5" customHeight="1">
      <c r="B53" s="36">
        <f>H51+1</f>
        <v>43821</v>
      </c>
      <c r="C53" s="28">
        <f>B53+1</f>
        <v>43822</v>
      </c>
      <c r="D53" s="28">
        <f t="shared" ref="D53:H53" si="38">C53+1</f>
        <v>43823</v>
      </c>
      <c r="E53" s="28">
        <f t="shared" si="38"/>
        <v>43824</v>
      </c>
      <c r="F53" s="28">
        <f t="shared" si="38"/>
        <v>43825</v>
      </c>
      <c r="G53" s="28">
        <f t="shared" si="38"/>
        <v>43826</v>
      </c>
      <c r="H53" s="37">
        <f t="shared" si="38"/>
        <v>43827</v>
      </c>
      <c r="I53" s="14"/>
      <c r="J53" s="36">
        <f>P51+1</f>
        <v>43849</v>
      </c>
      <c r="K53" s="28">
        <f>J53+1</f>
        <v>43850</v>
      </c>
      <c r="L53" s="28">
        <f t="shared" ref="L53:P53" si="39">K53+1</f>
        <v>43851</v>
      </c>
      <c r="M53" s="28">
        <f t="shared" si="39"/>
        <v>43852</v>
      </c>
      <c r="N53" s="28">
        <f t="shared" si="39"/>
        <v>43853</v>
      </c>
      <c r="O53" s="28">
        <f t="shared" si="39"/>
        <v>43854</v>
      </c>
      <c r="P53" s="37">
        <f t="shared" si="39"/>
        <v>43855</v>
      </c>
      <c r="Q53" s="15"/>
      <c r="R53" s="36">
        <f>X51+1</f>
        <v>43877</v>
      </c>
      <c r="S53" s="28">
        <f>R53+1</f>
        <v>43878</v>
      </c>
      <c r="T53" s="28">
        <f t="shared" ref="T53:X53" si="40">S53+1</f>
        <v>43879</v>
      </c>
      <c r="U53" s="28">
        <f t="shared" si="40"/>
        <v>43880</v>
      </c>
      <c r="V53" s="28">
        <f t="shared" si="40"/>
        <v>43881</v>
      </c>
      <c r="W53" s="28">
        <f t="shared" si="40"/>
        <v>43882</v>
      </c>
      <c r="X53" s="37">
        <f t="shared" si="40"/>
        <v>43883</v>
      </c>
      <c r="Y53" s="16"/>
      <c r="Z53" s="36">
        <f>AF51+1</f>
        <v>43912</v>
      </c>
      <c r="AA53" s="28">
        <f>Z53+1</f>
        <v>43913</v>
      </c>
      <c r="AB53" s="28">
        <f t="shared" ref="AB53:AF53" si="41">AA53+1</f>
        <v>43914</v>
      </c>
      <c r="AC53" s="28">
        <f t="shared" si="41"/>
        <v>43915</v>
      </c>
      <c r="AD53" s="28">
        <f t="shared" si="41"/>
        <v>43916</v>
      </c>
      <c r="AE53" s="28">
        <f t="shared" si="41"/>
        <v>43917</v>
      </c>
      <c r="AF53" s="37">
        <f t="shared" si="41"/>
        <v>43918</v>
      </c>
    </row>
    <row r="54" spans="2:34" ht="13.5" customHeight="1">
      <c r="B54" s="56" t="s">
        <v>27</v>
      </c>
      <c r="C54" s="55" t="s">
        <v>27</v>
      </c>
      <c r="D54" s="55" t="s">
        <v>27</v>
      </c>
      <c r="E54" s="55" t="s">
        <v>27</v>
      </c>
      <c r="F54" s="55" t="s">
        <v>27</v>
      </c>
      <c r="G54" s="55" t="s">
        <v>27</v>
      </c>
      <c r="H54" s="57" t="s">
        <v>27</v>
      </c>
      <c r="I54" s="14"/>
      <c r="J54" s="40"/>
      <c r="K54" s="11" t="s">
        <v>2</v>
      </c>
      <c r="L54" s="11" t="s">
        <v>9</v>
      </c>
      <c r="M54" s="11" t="s">
        <v>9</v>
      </c>
      <c r="N54" s="11" t="s">
        <v>2</v>
      </c>
      <c r="O54" s="11" t="s">
        <v>9</v>
      </c>
      <c r="P54" s="41"/>
      <c r="Q54" s="15"/>
      <c r="R54" s="40"/>
      <c r="S54" s="11" t="s">
        <v>2</v>
      </c>
      <c r="T54" s="11" t="s">
        <v>9</v>
      </c>
      <c r="U54" s="11" t="s">
        <v>9</v>
      </c>
      <c r="V54" s="11" t="s">
        <v>2</v>
      </c>
      <c r="W54" s="11" t="s">
        <v>9</v>
      </c>
      <c r="X54" s="41"/>
      <c r="Y54" s="16"/>
      <c r="Z54" s="40"/>
      <c r="AA54" s="11" t="s">
        <v>2</v>
      </c>
      <c r="AB54" s="11" t="s">
        <v>9</v>
      </c>
      <c r="AC54" s="11" t="s">
        <v>9</v>
      </c>
      <c r="AD54" s="11" t="s">
        <v>2</v>
      </c>
      <c r="AE54" s="11" t="s">
        <v>9</v>
      </c>
      <c r="AF54" s="41"/>
    </row>
    <row r="55" spans="2:34" ht="13.5" customHeight="1">
      <c r="B55" s="36">
        <f>IF(H53&gt;EOMONTH(B44,0),"",H53+1)</f>
        <v>43828</v>
      </c>
      <c r="C55" s="28">
        <f>IF(B55="","",IF(B55&gt;=C45,"",B55+1))</f>
        <v>43829</v>
      </c>
      <c r="D55" s="28">
        <f>IF(C55="","",IF(C55&gt;=C45,"",C55+1))</f>
        <v>43830</v>
      </c>
      <c r="E55" s="28" t="str">
        <f>IF(D55="","",IF(D55&gt;=EOMONTH(B44,0),"",D55+1))</f>
        <v/>
      </c>
      <c r="F55" s="28" t="str">
        <f>IF(E55="","",IF(E55&gt;=EOMONTH(B44,0),"",E55+1))</f>
        <v/>
      </c>
      <c r="G55" s="28" t="str">
        <f>IF(F55="","",IF(F55&gt;=EOMONTH(B44,0),"",F55+1))</f>
        <v/>
      </c>
      <c r="H55" s="37" t="str">
        <f>IF(G55="","",IF(G55&gt;=EOMONTH(B44,0),"",G55+1))</f>
        <v/>
      </c>
      <c r="I55" s="14"/>
      <c r="J55" s="36">
        <f>IF(P53&gt;EOMONTH(J44,0),"",P53+1)</f>
        <v>43856</v>
      </c>
      <c r="K55" s="28">
        <f>IF(J55="","",IF(J55&gt;=K45,"",J55+1))</f>
        <v>43857</v>
      </c>
      <c r="L55" s="28">
        <f>IF(K55="","",IF(K55&gt;=K45,"",K55+1))</f>
        <v>43858</v>
      </c>
      <c r="M55" s="28">
        <f>IF(L55="","",IF(L55&gt;=EOMONTH(J44,0),"",L55+1))</f>
        <v>43859</v>
      </c>
      <c r="N55" s="28">
        <f>IF(M55="","",IF(M55&gt;=EOMONTH(J44,0),"",M55+1))</f>
        <v>43860</v>
      </c>
      <c r="O55" s="28">
        <f>IF(N55="","",IF(N55&gt;=EOMONTH(J44,0),"",N55+1))</f>
        <v>43861</v>
      </c>
      <c r="P55" s="37" t="str">
        <f>IF(O55="","",IF(O55&gt;=EOMONTH(J44,0),"",O55+1))</f>
        <v/>
      </c>
      <c r="Q55" s="15"/>
      <c r="R55" s="36">
        <f>IF(X53&gt;EOMONTH(R44,0),"",X53+1)</f>
        <v>43884</v>
      </c>
      <c r="S55" s="28">
        <f>IF(R55="","",IF(R55&gt;=S45,"",R55+1))</f>
        <v>43885</v>
      </c>
      <c r="T55" s="28">
        <f>IF(S55="","",IF(S55&gt;=S45,"",S55+1))</f>
        <v>43886</v>
      </c>
      <c r="U55" s="28">
        <f>IF(T55="","",IF(T55&gt;=EOMONTH(R44,0),"",T55+1))</f>
        <v>43887</v>
      </c>
      <c r="V55" s="28">
        <f>IF(U55="","",IF(U55&gt;=EOMONTH(R44,0),"",U55+1))</f>
        <v>43888</v>
      </c>
      <c r="W55" s="28">
        <f>IF(V55="","",IF(V55&gt;=EOMONTH(R44,0),"",V55+1))</f>
        <v>43889</v>
      </c>
      <c r="X55" s="37">
        <f>IF(W55="","",IF(W55&gt;=EOMONTH(R44,0),"",W55+1))</f>
        <v>43890</v>
      </c>
      <c r="Y55" s="16"/>
      <c r="Z55" s="36">
        <f>IF(AF53&gt;EOMONTH(Z44,0),"",AF53+1)</f>
        <v>43919</v>
      </c>
      <c r="AA55" s="28">
        <f>IF(Z55="","",IF(Z55&gt;=AA45,"",Z55+1))</f>
        <v>43920</v>
      </c>
      <c r="AB55" s="28">
        <f>IF(AA55="","",IF(AA55&gt;=AA45,"",AA55+1))</f>
        <v>43921</v>
      </c>
      <c r="AC55" s="28" t="str">
        <f>IF(AB55="","",IF(AB55&gt;=EOMONTH(Z44,0),"",AB55+1))</f>
        <v/>
      </c>
      <c r="AD55" s="28" t="str">
        <f>IF(AC55="","",IF(AC55&gt;=EOMONTH(Z44,0),"",AC55+1))</f>
        <v/>
      </c>
      <c r="AE55" s="28" t="str">
        <f>IF(AD55="","",IF(AD55&gt;=EOMONTH(Z44,0),"",AD55+1))</f>
        <v/>
      </c>
      <c r="AF55" s="37" t="str">
        <f>IF(AE55="","",IF(AE55&gt;=EOMONTH(Z44,0),"",AE55+1))</f>
        <v/>
      </c>
    </row>
    <row r="56" spans="2:34" ht="13.5" customHeight="1">
      <c r="B56" s="56" t="s">
        <v>27</v>
      </c>
      <c r="C56" s="55" t="s">
        <v>27</v>
      </c>
      <c r="D56" s="55" t="s">
        <v>27</v>
      </c>
      <c r="E56" s="11"/>
      <c r="F56" s="11"/>
      <c r="G56" s="11"/>
      <c r="H56" s="41"/>
      <c r="I56" s="14"/>
      <c r="J56" s="40"/>
      <c r="K56" s="11" t="s">
        <v>2</v>
      </c>
      <c r="L56" s="11" t="s">
        <v>29</v>
      </c>
      <c r="M56" s="11" t="s">
        <v>9</v>
      </c>
      <c r="N56" s="11" t="s">
        <v>2</v>
      </c>
      <c r="O56" s="11" t="s">
        <v>9</v>
      </c>
      <c r="P56" s="41"/>
      <c r="Q56" s="16"/>
      <c r="R56" s="40"/>
      <c r="S56" s="11" t="s">
        <v>2</v>
      </c>
      <c r="T56" s="11" t="s">
        <v>29</v>
      </c>
      <c r="U56" s="11" t="s">
        <v>29</v>
      </c>
      <c r="V56" s="11" t="s">
        <v>2</v>
      </c>
      <c r="W56" s="11"/>
      <c r="X56" s="41"/>
      <c r="Y56" s="15"/>
      <c r="Z56" s="40"/>
      <c r="AA56" s="11" t="s">
        <v>2</v>
      </c>
      <c r="AB56" s="11" t="s">
        <v>9</v>
      </c>
      <c r="AC56" s="11"/>
      <c r="AD56" s="11"/>
      <c r="AE56" s="11"/>
      <c r="AF56" s="41"/>
    </row>
    <row r="57" spans="2:34" ht="13.5" customHeight="1">
      <c r="B57" s="36" t="str">
        <f>IF(H55&gt;=EOMONTH(B44,0),"",H55+1)</f>
        <v/>
      </c>
      <c r="C57" s="29" t="str">
        <f>IF(B57="","",IF(B57&gt;EOMONTH(B44,0),"",B57+1))</f>
        <v/>
      </c>
      <c r="D57" s="29" t="str">
        <f t="shared" ref="D57:H57" si="42">IF(C57="","",IF(C57&lt;EOMONTH(C44,0),"",C57+1))</f>
        <v/>
      </c>
      <c r="E57" s="29" t="str">
        <f t="shared" si="42"/>
        <v/>
      </c>
      <c r="F57" s="29" t="str">
        <f t="shared" si="42"/>
        <v/>
      </c>
      <c r="G57" s="29" t="str">
        <f t="shared" si="42"/>
        <v/>
      </c>
      <c r="H57" s="42" t="str">
        <f t="shared" si="42"/>
        <v/>
      </c>
      <c r="I57" s="14"/>
      <c r="J57" s="36"/>
      <c r="K57" s="29" t="str">
        <f>IF(J57="","",IF(J57&gt;EOMONTH(J44,0),"",J57+1))</f>
        <v/>
      </c>
      <c r="L57" s="29" t="str">
        <f t="shared" ref="L57:P57" si="43">IF(K57="","",IF(K57&lt;EOMONTH(K44,0),"",K57+1))</f>
        <v/>
      </c>
      <c r="M57" s="29" t="str">
        <f t="shared" si="43"/>
        <v/>
      </c>
      <c r="N57" s="29" t="str">
        <f t="shared" si="43"/>
        <v/>
      </c>
      <c r="O57" s="29" t="str">
        <f t="shared" si="43"/>
        <v/>
      </c>
      <c r="P57" s="42" t="str">
        <f t="shared" si="43"/>
        <v/>
      </c>
      <c r="Q57" s="16"/>
      <c r="R57" s="36" t="str">
        <f>IF(X55&gt;=EOMONTH(R44,0),"",X55+1)</f>
        <v/>
      </c>
      <c r="S57" s="29" t="str">
        <f>IF(R57="","",IF(R57&gt;EOMONTH(R44,0),"",R57+1))</f>
        <v/>
      </c>
      <c r="T57" s="29" t="str">
        <f t="shared" ref="T57:X57" si="44">IF(S57="","",IF(S57&lt;EOMONTH(S44,0),"",S57+1))</f>
        <v/>
      </c>
      <c r="U57" s="29" t="str">
        <f t="shared" si="44"/>
        <v/>
      </c>
      <c r="V57" s="29" t="str">
        <f t="shared" si="44"/>
        <v/>
      </c>
      <c r="W57" s="29" t="str">
        <f t="shared" si="44"/>
        <v/>
      </c>
      <c r="X57" s="42" t="str">
        <f t="shared" si="44"/>
        <v/>
      </c>
      <c r="Y57" s="15"/>
      <c r="Z57" s="36" t="str">
        <f>IF(AF55&gt;=EOMONTH(Z44,0),"",AF55+1)</f>
        <v/>
      </c>
      <c r="AA57" s="29" t="str">
        <f>IF(Z57="","",IF(Z57&gt;EOMONTH(Z44,0),"",Z57+1))</f>
        <v/>
      </c>
      <c r="AB57" s="29" t="str">
        <f t="shared" ref="AB57:AE57" si="45">IF(AA57="","",IF(AA57&lt;EOMONTH(AA44,0),"",AA57+1))</f>
        <v/>
      </c>
      <c r="AC57" s="29" t="str">
        <f t="shared" si="45"/>
        <v/>
      </c>
      <c r="AD57" s="29" t="str">
        <f t="shared" si="45"/>
        <v/>
      </c>
      <c r="AE57" s="29" t="str">
        <f t="shared" si="45"/>
        <v/>
      </c>
      <c r="AF57" s="42" t="str">
        <f>IF(AE57="","",IF(AE57&lt;EOMONTH(Z44,0),"",AE57+1))</f>
        <v/>
      </c>
    </row>
    <row r="58" spans="2:34" ht="13.5" customHeight="1" thickBot="1">
      <c r="B58" s="43"/>
      <c r="C58" s="44"/>
      <c r="D58" s="44"/>
      <c r="E58" s="44"/>
      <c r="F58" s="44"/>
      <c r="G58" s="44"/>
      <c r="H58" s="45"/>
      <c r="I58" s="1"/>
      <c r="J58" s="43"/>
      <c r="K58" s="44"/>
      <c r="L58" s="44"/>
      <c r="M58" s="44"/>
      <c r="N58" s="44"/>
      <c r="O58" s="44"/>
      <c r="P58" s="45"/>
      <c r="R58" s="43"/>
      <c r="S58" s="44"/>
      <c r="T58" s="44"/>
      <c r="U58" s="44"/>
      <c r="V58" s="44"/>
      <c r="W58" s="44"/>
      <c r="X58" s="45"/>
      <c r="Y58" s="1"/>
      <c r="Z58" s="43"/>
      <c r="AA58" s="44"/>
      <c r="AB58" s="44"/>
      <c r="AC58" s="44"/>
      <c r="AD58" s="44"/>
      <c r="AE58" s="44"/>
      <c r="AF58" s="45"/>
    </row>
    <row r="59" spans="2:34" ht="13.5" customHeight="1">
      <c r="B59" s="17" t="s">
        <v>10</v>
      </c>
      <c r="C59" s="17"/>
      <c r="D59" s="17"/>
      <c r="E59" s="17"/>
      <c r="F59" s="17">
        <f>COUNTIF(B47:H58,"P")*4</f>
        <v>52</v>
      </c>
      <c r="G59" s="17"/>
      <c r="H59" s="17"/>
      <c r="I59" s="1"/>
      <c r="J59" s="17" t="s">
        <v>10</v>
      </c>
      <c r="K59" s="17"/>
      <c r="L59" s="17"/>
      <c r="M59" s="17"/>
      <c r="N59" s="17">
        <f>COUNTIF(J47:P58,"P")*4</f>
        <v>56</v>
      </c>
      <c r="O59" s="17"/>
      <c r="P59" s="17"/>
      <c r="R59" s="17" t="s">
        <v>10</v>
      </c>
      <c r="S59" s="17"/>
      <c r="T59" s="17"/>
      <c r="U59" s="17"/>
      <c r="V59" s="17">
        <f>COUNTIF(R47:X58,"P")*4</f>
        <v>40</v>
      </c>
      <c r="W59" s="17"/>
      <c r="X59" s="17"/>
      <c r="Y59" s="1"/>
      <c r="Z59" s="17" t="s">
        <v>10</v>
      </c>
      <c r="AA59" s="17"/>
      <c r="AB59" s="17"/>
      <c r="AC59" s="17"/>
      <c r="AD59" s="17">
        <f>COUNTIF(Z47:AF58,"P")*4</f>
        <v>60</v>
      </c>
      <c r="AE59" s="17"/>
      <c r="AF59" s="17"/>
      <c r="AG59" t="s">
        <v>9</v>
      </c>
      <c r="AH59">
        <f>SUM(F59:AD59)</f>
        <v>208</v>
      </c>
    </row>
    <row r="60" spans="2:34" ht="13.5" customHeight="1">
      <c r="B60" s="17" t="s">
        <v>11</v>
      </c>
      <c r="C60" s="17"/>
      <c r="D60" s="17"/>
      <c r="E60" s="17"/>
      <c r="F60" s="17">
        <f>COUNTIF(B47:H58,"T")*4</f>
        <v>0</v>
      </c>
      <c r="G60" s="17"/>
      <c r="H60" s="17"/>
      <c r="I60" s="1"/>
      <c r="J60" s="17" t="s">
        <v>11</v>
      </c>
      <c r="K60" s="17"/>
      <c r="L60" s="17"/>
      <c r="M60" s="17"/>
      <c r="N60" s="17">
        <f>COUNTIF(J47:P58,"T")*4</f>
        <v>20</v>
      </c>
      <c r="O60" s="17"/>
      <c r="P60" s="17"/>
      <c r="R60" s="17" t="s">
        <v>11</v>
      </c>
      <c r="S60" s="17"/>
      <c r="T60" s="17"/>
      <c r="U60" s="17"/>
      <c r="V60" s="17">
        <f>COUNTIF(R47:X58,"T")*4</f>
        <v>24</v>
      </c>
      <c r="W60" s="17"/>
      <c r="X60" s="17"/>
      <c r="Y60" s="1"/>
      <c r="Z60" s="17" t="s">
        <v>11</v>
      </c>
      <c r="AA60" s="17"/>
      <c r="AB60" s="17"/>
      <c r="AC60" s="17"/>
      <c r="AD60" s="17">
        <f>COUNTIF(Z47:AF58,"T")*4</f>
        <v>28</v>
      </c>
      <c r="AE60" s="17"/>
      <c r="AF60" s="17"/>
      <c r="AG60" t="s">
        <v>2</v>
      </c>
      <c r="AH60">
        <f>SUM(F60:AD60)</f>
        <v>72</v>
      </c>
    </row>
    <row r="61" spans="2:34" ht="13.5" customHeight="1" thickBot="1">
      <c r="P61" s="2"/>
    </row>
    <row r="62" spans="2:34" ht="13.5" customHeight="1" thickBot="1">
      <c r="B62" s="81">
        <f>AA45+1</f>
        <v>43922</v>
      </c>
      <c r="C62" s="82"/>
      <c r="D62" s="82"/>
      <c r="E62" s="82"/>
      <c r="F62" s="82"/>
      <c r="G62" s="82"/>
      <c r="H62" s="83"/>
      <c r="I62" s="47"/>
      <c r="J62" s="81">
        <f>C63+1</f>
        <v>43952</v>
      </c>
      <c r="K62" s="82"/>
      <c r="L62" s="82"/>
      <c r="M62" s="82"/>
      <c r="N62" s="82"/>
      <c r="O62" s="82"/>
      <c r="P62" s="83"/>
      <c r="Q62" s="3"/>
      <c r="R62" s="81">
        <f>K63+1</f>
        <v>43983</v>
      </c>
      <c r="S62" s="82"/>
      <c r="T62" s="82"/>
      <c r="U62" s="82"/>
      <c r="V62" s="82"/>
      <c r="W62" s="82"/>
      <c r="X62" s="83"/>
      <c r="Y62" s="47"/>
      <c r="Z62" s="81">
        <f>S63+1</f>
        <v>44013</v>
      </c>
      <c r="AA62" s="82"/>
      <c r="AB62" s="82"/>
      <c r="AC62" s="82"/>
      <c r="AD62" s="82"/>
      <c r="AE62" s="82"/>
      <c r="AF62" s="83"/>
    </row>
    <row r="63" spans="2:34" ht="13.5" hidden="1" customHeight="1" thickBot="1">
      <c r="B63" s="33">
        <f>WEEKDAY(B62)</f>
        <v>4</v>
      </c>
      <c r="C63" s="34">
        <f>EOMONTH(B62,0)</f>
        <v>43951</v>
      </c>
      <c r="D63" s="24"/>
      <c r="E63" s="24"/>
      <c r="F63" s="24"/>
      <c r="G63" s="24"/>
      <c r="H63" s="8"/>
      <c r="I63" s="47"/>
      <c r="J63" s="33">
        <f>WEEKDAY(J62)</f>
        <v>6</v>
      </c>
      <c r="K63" s="34">
        <f>EOMONTH(J62,0)</f>
        <v>43982</v>
      </c>
      <c r="L63" s="24"/>
      <c r="M63" s="24"/>
      <c r="N63" s="24"/>
      <c r="O63" s="24"/>
      <c r="P63" s="8"/>
      <c r="Q63" s="3"/>
      <c r="R63" s="33">
        <f>WEEKDAY(R62)</f>
        <v>2</v>
      </c>
      <c r="S63" s="34">
        <f>EOMONTH(R62,0)</f>
        <v>44012</v>
      </c>
      <c r="T63" s="24"/>
      <c r="U63" s="24"/>
      <c r="V63" s="24"/>
      <c r="W63" s="24"/>
      <c r="X63" s="8"/>
      <c r="Y63" s="47"/>
      <c r="Z63" s="33">
        <f>WEEKDAY(Z62)</f>
        <v>4</v>
      </c>
      <c r="AA63" s="34">
        <f>EOMONTH(Z62,0)</f>
        <v>44043</v>
      </c>
      <c r="AB63" s="24"/>
      <c r="AC63" s="24"/>
      <c r="AD63" s="24"/>
      <c r="AE63" s="24"/>
      <c r="AF63" s="8"/>
    </row>
    <row r="64" spans="2:34" ht="13.5" customHeight="1">
      <c r="B64" s="35" t="s">
        <v>0</v>
      </c>
      <c r="C64" s="9" t="s">
        <v>1</v>
      </c>
      <c r="D64" s="9" t="s">
        <v>2</v>
      </c>
      <c r="E64" s="9" t="s">
        <v>3</v>
      </c>
      <c r="F64" s="9" t="s">
        <v>3</v>
      </c>
      <c r="G64" s="9" t="s">
        <v>1</v>
      </c>
      <c r="H64" s="12" t="s">
        <v>1</v>
      </c>
      <c r="I64" s="47"/>
      <c r="J64" s="35" t="s">
        <v>0</v>
      </c>
      <c r="K64" s="9" t="s">
        <v>1</v>
      </c>
      <c r="L64" s="9" t="s">
        <v>2</v>
      </c>
      <c r="M64" s="9" t="s">
        <v>3</v>
      </c>
      <c r="N64" s="9" t="s">
        <v>3</v>
      </c>
      <c r="O64" s="9" t="s">
        <v>1</v>
      </c>
      <c r="P64" s="12" t="s">
        <v>1</v>
      </c>
      <c r="Q64" s="3"/>
      <c r="R64" s="35" t="s">
        <v>0</v>
      </c>
      <c r="S64" s="9" t="s">
        <v>1</v>
      </c>
      <c r="T64" s="9" t="s">
        <v>2</v>
      </c>
      <c r="U64" s="9" t="s">
        <v>3</v>
      </c>
      <c r="V64" s="9" t="s">
        <v>3</v>
      </c>
      <c r="W64" s="9" t="s">
        <v>1</v>
      </c>
      <c r="X64" s="12" t="s">
        <v>1</v>
      </c>
      <c r="Y64" s="47"/>
      <c r="Z64" s="35" t="s">
        <v>0</v>
      </c>
      <c r="AA64" s="9" t="s">
        <v>1</v>
      </c>
      <c r="AB64" s="9" t="s">
        <v>2</v>
      </c>
      <c r="AC64" s="9" t="s">
        <v>3</v>
      </c>
      <c r="AD64" s="9" t="s">
        <v>3</v>
      </c>
      <c r="AE64" s="9" t="s">
        <v>1</v>
      </c>
      <c r="AF64" s="12" t="s">
        <v>1</v>
      </c>
    </row>
    <row r="65" spans="2:34" ht="13.5" customHeight="1">
      <c r="B65" s="36" t="str">
        <f>IF(B63=1,B62,"")</f>
        <v/>
      </c>
      <c r="C65" s="27" t="str">
        <f>IF(B65="",IF(B63=2,B62,""),B65+1)</f>
        <v/>
      </c>
      <c r="D65" s="27" t="str">
        <f>IF(C65="",IF(B63=3,B62,""),C65+1)</f>
        <v/>
      </c>
      <c r="E65" s="27">
        <f>IF(D65="",IF(B63=4,B62,""),D65+1)</f>
        <v>43922</v>
      </c>
      <c r="F65" s="27">
        <f>IF(E65="",IF(B63=5,B62,""),E65+1)</f>
        <v>43923</v>
      </c>
      <c r="G65" s="27">
        <f>IF(F65="",IF(B63=6,B62,""),F65+1)</f>
        <v>43924</v>
      </c>
      <c r="H65" s="37">
        <f>IF(G65="",IF(B63=7,B62,""),G65+1)</f>
        <v>43925</v>
      </c>
      <c r="I65" s="14"/>
      <c r="J65" s="36" t="str">
        <f>IF(J63=1,J62,"")</f>
        <v/>
      </c>
      <c r="K65" s="27" t="str">
        <f>IF(J65="",IF(J63=2,J62,""),J65+1)</f>
        <v/>
      </c>
      <c r="L65" s="27" t="str">
        <f>IF(K65="",IF(J63=3,J62,""),K65+1)</f>
        <v/>
      </c>
      <c r="M65" s="27" t="str">
        <f>IF(L65="",IF(J63=4,J62,""),L65+1)</f>
        <v/>
      </c>
      <c r="N65" s="27" t="str">
        <f>IF(M65="",IF(J63=5,J62,""),M65+1)</f>
        <v/>
      </c>
      <c r="O65" s="27">
        <f>IF(N65="",IF(J63=6,J62,""),N65+1)</f>
        <v>43952</v>
      </c>
      <c r="P65" s="37">
        <f>IF(O65="",IF(J63=7,J62,""),O65+1)</f>
        <v>43953</v>
      </c>
      <c r="Q65" s="15"/>
      <c r="R65" s="36" t="str">
        <f>IF(R63=1,R62,"")</f>
        <v/>
      </c>
      <c r="S65" s="27">
        <f>IF(R65="",IF(R63=2,R62,""),R65+1)</f>
        <v>43983</v>
      </c>
      <c r="T65" s="27">
        <f>IF(S65="",IF(R63=3,R62,""),S65+1)</f>
        <v>43984</v>
      </c>
      <c r="U65" s="27">
        <f>IF(T65="",IF(R63=4,R62,""),T65+1)</f>
        <v>43985</v>
      </c>
      <c r="V65" s="27">
        <f>IF(U65="",IF(R63=5,R62,""),U65+1)</f>
        <v>43986</v>
      </c>
      <c r="W65" s="27">
        <f>IF(V65="",IF(R63=6,R62,""),V65+1)</f>
        <v>43987</v>
      </c>
      <c r="X65" s="37">
        <f>IF(W65="",IF(R63=7,R62,""),W65+1)</f>
        <v>43988</v>
      </c>
      <c r="Y65" s="15"/>
      <c r="Z65" s="36" t="str">
        <f>IF(Z63=1,Z62,"")</f>
        <v/>
      </c>
      <c r="AA65" s="27" t="str">
        <f>IF(Z65="",IF(Z63=2,Z62,""),Z65+1)</f>
        <v/>
      </c>
      <c r="AB65" s="27" t="str">
        <f>IF(AA65="",IF(Z63=3,Z62,""),AA65+1)</f>
        <v/>
      </c>
      <c r="AC65" s="27">
        <f>IF(AB65="",IF(Z63=4,Z62,""),AB65+1)</f>
        <v>44013</v>
      </c>
      <c r="AD65" s="27">
        <f>IF(AC65="",IF(Z63=5,Z62,""),AC65+1)</f>
        <v>44014</v>
      </c>
      <c r="AE65" s="27">
        <f>IF(AD65="",IF(Z63=6,Z62,""),AD65+1)</f>
        <v>44015</v>
      </c>
      <c r="AF65" s="37">
        <f>IF(AE65="",IF(Z63=7,Z62,""),AE65+1)</f>
        <v>44016</v>
      </c>
    </row>
    <row r="66" spans="2:34" ht="13.5" customHeight="1">
      <c r="B66" s="38"/>
      <c r="C66" s="10"/>
      <c r="D66" s="10"/>
      <c r="E66" s="10" t="s">
        <v>9</v>
      </c>
      <c r="F66" s="10" t="s">
        <v>9</v>
      </c>
      <c r="G66" s="10" t="s">
        <v>9</v>
      </c>
      <c r="H66" s="39"/>
      <c r="I66" s="14"/>
      <c r="J66" s="38"/>
      <c r="K66" s="10"/>
      <c r="L66" s="10"/>
      <c r="M66" s="10"/>
      <c r="N66" s="10"/>
      <c r="O66" s="10" t="s">
        <v>29</v>
      </c>
      <c r="P66" s="39"/>
      <c r="Q66" s="15"/>
      <c r="R66" s="38"/>
      <c r="S66" s="10" t="s">
        <v>2</v>
      </c>
      <c r="T66" s="10" t="s">
        <v>9</v>
      </c>
      <c r="U66" s="10" t="s">
        <v>9</v>
      </c>
      <c r="V66" s="10" t="s">
        <v>9</v>
      </c>
      <c r="W66" s="10" t="s">
        <v>9</v>
      </c>
      <c r="X66" s="39"/>
      <c r="Y66" s="15"/>
      <c r="Z66" s="38"/>
      <c r="AA66" s="10"/>
      <c r="AB66" s="10"/>
      <c r="AC66" s="10" t="s">
        <v>9</v>
      </c>
      <c r="AD66" s="10" t="s">
        <v>9</v>
      </c>
      <c r="AE66" s="10" t="s">
        <v>9</v>
      </c>
      <c r="AF66" s="39"/>
    </row>
    <row r="67" spans="2:34" ht="13.5" customHeight="1">
      <c r="B67" s="36">
        <f>H65+1</f>
        <v>43926</v>
      </c>
      <c r="C67" s="28">
        <f>B67+1</f>
        <v>43927</v>
      </c>
      <c r="D67" s="28">
        <f t="shared" ref="D67:H67" si="46">C67+1</f>
        <v>43928</v>
      </c>
      <c r="E67" s="28">
        <f t="shared" si="46"/>
        <v>43929</v>
      </c>
      <c r="F67" s="28">
        <f t="shared" si="46"/>
        <v>43930</v>
      </c>
      <c r="G67" s="28">
        <f t="shared" si="46"/>
        <v>43931</v>
      </c>
      <c r="H67" s="37">
        <f t="shared" si="46"/>
        <v>43932</v>
      </c>
      <c r="I67" s="14"/>
      <c r="J67" s="36">
        <f>P65+1</f>
        <v>43954</v>
      </c>
      <c r="K67" s="28">
        <f>J67+1</f>
        <v>43955</v>
      </c>
      <c r="L67" s="28">
        <f t="shared" ref="L67:P67" si="47">K67+1</f>
        <v>43956</v>
      </c>
      <c r="M67" s="28">
        <f t="shared" si="47"/>
        <v>43957</v>
      </c>
      <c r="N67" s="28">
        <f t="shared" si="47"/>
        <v>43958</v>
      </c>
      <c r="O67" s="28">
        <f t="shared" si="47"/>
        <v>43959</v>
      </c>
      <c r="P67" s="37">
        <f t="shared" si="47"/>
        <v>43960</v>
      </c>
      <c r="Q67" s="15"/>
      <c r="R67" s="36">
        <f>X65+1</f>
        <v>43989</v>
      </c>
      <c r="S67" s="28">
        <f>R67+1</f>
        <v>43990</v>
      </c>
      <c r="T67" s="28">
        <f t="shared" ref="T67:X67" si="48">S67+1</f>
        <v>43991</v>
      </c>
      <c r="U67" s="28">
        <f t="shared" si="48"/>
        <v>43992</v>
      </c>
      <c r="V67" s="28">
        <f t="shared" si="48"/>
        <v>43993</v>
      </c>
      <c r="W67" s="28">
        <f t="shared" si="48"/>
        <v>43994</v>
      </c>
      <c r="X67" s="37">
        <f t="shared" si="48"/>
        <v>43995</v>
      </c>
      <c r="Y67" s="16"/>
      <c r="Z67" s="36">
        <f>AF65+1</f>
        <v>44017</v>
      </c>
      <c r="AA67" s="28">
        <f>Z67+1</f>
        <v>44018</v>
      </c>
      <c r="AB67" s="28">
        <f t="shared" ref="AB67:AF67" si="49">AA67+1</f>
        <v>44019</v>
      </c>
      <c r="AC67" s="28">
        <f t="shared" si="49"/>
        <v>44020</v>
      </c>
      <c r="AD67" s="28">
        <f t="shared" si="49"/>
        <v>44021</v>
      </c>
      <c r="AE67" s="28">
        <f t="shared" si="49"/>
        <v>44022</v>
      </c>
      <c r="AF67" s="37">
        <f t="shared" si="49"/>
        <v>44023</v>
      </c>
    </row>
    <row r="68" spans="2:34" ht="13.5" customHeight="1">
      <c r="B68" s="40"/>
      <c r="C68" s="11" t="s">
        <v>2</v>
      </c>
      <c r="D68" s="11" t="s">
        <v>9</v>
      </c>
      <c r="E68" s="11" t="s">
        <v>9</v>
      </c>
      <c r="F68" s="11" t="s">
        <v>9</v>
      </c>
      <c r="G68" s="11" t="s">
        <v>29</v>
      </c>
      <c r="H68" s="41"/>
      <c r="I68" s="14"/>
      <c r="J68" s="40"/>
      <c r="K68" s="11" t="s">
        <v>2</v>
      </c>
      <c r="L68" s="11" t="s">
        <v>9</v>
      </c>
      <c r="M68" s="11" t="s">
        <v>9</v>
      </c>
      <c r="N68" s="11" t="s">
        <v>9</v>
      </c>
      <c r="O68" s="11" t="s">
        <v>9</v>
      </c>
      <c r="P68" s="41"/>
      <c r="Q68" s="15"/>
      <c r="R68" s="40"/>
      <c r="S68" s="11" t="s">
        <v>2</v>
      </c>
      <c r="T68" s="11" t="s">
        <v>9</v>
      </c>
      <c r="U68" s="11" t="s">
        <v>9</v>
      </c>
      <c r="V68" s="11" t="s">
        <v>29</v>
      </c>
      <c r="W68" s="11" t="s">
        <v>9</v>
      </c>
      <c r="X68" s="41"/>
      <c r="Y68" s="16"/>
      <c r="Z68" s="40"/>
      <c r="AA68" s="11" t="s">
        <v>2</v>
      </c>
      <c r="AB68" s="11" t="s">
        <v>9</v>
      </c>
      <c r="AC68" s="11" t="s">
        <v>9</v>
      </c>
      <c r="AD68" s="11" t="s">
        <v>9</v>
      </c>
      <c r="AE68" s="11" t="s">
        <v>9</v>
      </c>
      <c r="AF68" s="41"/>
    </row>
    <row r="69" spans="2:34" ht="13.5" customHeight="1">
      <c r="B69" s="36">
        <f>H67+1</f>
        <v>43933</v>
      </c>
      <c r="C69" s="28">
        <f>B69+1</f>
        <v>43934</v>
      </c>
      <c r="D69" s="28">
        <f t="shared" ref="D69:H69" si="50">C69+1</f>
        <v>43935</v>
      </c>
      <c r="E69" s="28">
        <f t="shared" si="50"/>
        <v>43936</v>
      </c>
      <c r="F69" s="28">
        <f t="shared" si="50"/>
        <v>43937</v>
      </c>
      <c r="G69" s="28">
        <f t="shared" si="50"/>
        <v>43938</v>
      </c>
      <c r="H69" s="37">
        <f t="shared" si="50"/>
        <v>43939</v>
      </c>
      <c r="I69" s="14"/>
      <c r="J69" s="36">
        <f>P67+1</f>
        <v>43961</v>
      </c>
      <c r="K69" s="28">
        <f>J69+1</f>
        <v>43962</v>
      </c>
      <c r="L69" s="28">
        <f t="shared" ref="L69:P69" si="51">K69+1</f>
        <v>43963</v>
      </c>
      <c r="M69" s="28">
        <f t="shared" si="51"/>
        <v>43964</v>
      </c>
      <c r="N69" s="28">
        <f t="shared" si="51"/>
        <v>43965</v>
      </c>
      <c r="O69" s="28">
        <f t="shared" si="51"/>
        <v>43966</v>
      </c>
      <c r="P69" s="37">
        <f t="shared" si="51"/>
        <v>43967</v>
      </c>
      <c r="Q69" s="15"/>
      <c r="R69" s="36">
        <f>X67+1</f>
        <v>43996</v>
      </c>
      <c r="S69" s="28">
        <f>R69+1</f>
        <v>43997</v>
      </c>
      <c r="T69" s="28">
        <f t="shared" ref="T69:X69" si="52">S69+1</f>
        <v>43998</v>
      </c>
      <c r="U69" s="28">
        <f t="shared" si="52"/>
        <v>43999</v>
      </c>
      <c r="V69" s="28">
        <f t="shared" si="52"/>
        <v>44000</v>
      </c>
      <c r="W69" s="28">
        <f t="shared" si="52"/>
        <v>44001</v>
      </c>
      <c r="X69" s="37">
        <f t="shared" si="52"/>
        <v>44002</v>
      </c>
      <c r="Y69" s="16"/>
      <c r="Z69" s="36">
        <f>AF67+1</f>
        <v>44024</v>
      </c>
      <c r="AA69" s="28">
        <f>Z69+1</f>
        <v>44025</v>
      </c>
      <c r="AB69" s="28">
        <f t="shared" ref="AB69:AF69" si="53">AA69+1</f>
        <v>44026</v>
      </c>
      <c r="AC69" s="28">
        <f t="shared" si="53"/>
        <v>44027</v>
      </c>
      <c r="AD69" s="28">
        <f t="shared" si="53"/>
        <v>44028</v>
      </c>
      <c r="AE69" s="28">
        <f t="shared" si="53"/>
        <v>44029</v>
      </c>
      <c r="AF69" s="37">
        <f t="shared" si="53"/>
        <v>44030</v>
      </c>
    </row>
    <row r="70" spans="2:34" ht="13.5" customHeight="1">
      <c r="B70" s="40"/>
      <c r="C70" s="11" t="s">
        <v>2</v>
      </c>
      <c r="D70" s="11" t="s">
        <v>9</v>
      </c>
      <c r="E70" s="11" t="s">
        <v>9</v>
      </c>
      <c r="F70" s="11" t="s">
        <v>9</v>
      </c>
      <c r="G70" s="11" t="s">
        <v>9</v>
      </c>
      <c r="H70" s="41"/>
      <c r="I70" s="14"/>
      <c r="J70" s="40"/>
      <c r="K70" s="11" t="s">
        <v>2</v>
      </c>
      <c r="L70" s="11" t="s">
        <v>9</v>
      </c>
      <c r="M70" s="11" t="s">
        <v>9</v>
      </c>
      <c r="N70" s="11" t="s">
        <v>9</v>
      </c>
      <c r="O70" s="11" t="s">
        <v>9</v>
      </c>
      <c r="P70" s="41"/>
      <c r="Q70" s="15"/>
      <c r="R70" s="40"/>
      <c r="S70" s="11" t="s">
        <v>2</v>
      </c>
      <c r="T70" s="11" t="s">
        <v>9</v>
      </c>
      <c r="U70" s="11" t="s">
        <v>9</v>
      </c>
      <c r="V70" s="11" t="s">
        <v>2</v>
      </c>
      <c r="W70" s="11" t="s">
        <v>9</v>
      </c>
      <c r="X70" s="41"/>
      <c r="Y70" s="16"/>
      <c r="Z70" s="40"/>
      <c r="AA70" s="11" t="s">
        <v>2</v>
      </c>
      <c r="AB70" s="11" t="s">
        <v>9</v>
      </c>
      <c r="AC70" s="11" t="s">
        <v>9</v>
      </c>
      <c r="AD70" s="11" t="s">
        <v>9</v>
      </c>
      <c r="AE70" s="11" t="s">
        <v>9</v>
      </c>
      <c r="AF70" s="41"/>
    </row>
    <row r="71" spans="2:34" ht="13.5" customHeight="1">
      <c r="B71" s="36">
        <f>H69+1</f>
        <v>43940</v>
      </c>
      <c r="C71" s="28">
        <f>B71+1</f>
        <v>43941</v>
      </c>
      <c r="D71" s="28">
        <f t="shared" ref="D71:H71" si="54">C71+1</f>
        <v>43942</v>
      </c>
      <c r="E71" s="28">
        <f t="shared" si="54"/>
        <v>43943</v>
      </c>
      <c r="F71" s="28">
        <f t="shared" si="54"/>
        <v>43944</v>
      </c>
      <c r="G71" s="28">
        <f t="shared" si="54"/>
        <v>43945</v>
      </c>
      <c r="H71" s="37">
        <f t="shared" si="54"/>
        <v>43946</v>
      </c>
      <c r="I71" s="14"/>
      <c r="J71" s="36">
        <f>P69+1</f>
        <v>43968</v>
      </c>
      <c r="K71" s="28">
        <f>J71+1</f>
        <v>43969</v>
      </c>
      <c r="L71" s="28">
        <f t="shared" ref="L71:P71" si="55">K71+1</f>
        <v>43970</v>
      </c>
      <c r="M71" s="28">
        <f t="shared" si="55"/>
        <v>43971</v>
      </c>
      <c r="N71" s="28">
        <f t="shared" si="55"/>
        <v>43972</v>
      </c>
      <c r="O71" s="28">
        <f t="shared" si="55"/>
        <v>43973</v>
      </c>
      <c r="P71" s="37">
        <f t="shared" si="55"/>
        <v>43974</v>
      </c>
      <c r="Q71" s="15"/>
      <c r="R71" s="36">
        <f>X69+1</f>
        <v>44003</v>
      </c>
      <c r="S71" s="28">
        <f>R71+1</f>
        <v>44004</v>
      </c>
      <c r="T71" s="28">
        <f t="shared" ref="T71:X71" si="56">S71+1</f>
        <v>44005</v>
      </c>
      <c r="U71" s="28">
        <f t="shared" si="56"/>
        <v>44006</v>
      </c>
      <c r="V71" s="28">
        <f t="shared" si="56"/>
        <v>44007</v>
      </c>
      <c r="W71" s="28">
        <f t="shared" si="56"/>
        <v>44008</v>
      </c>
      <c r="X71" s="37">
        <f t="shared" si="56"/>
        <v>44009</v>
      </c>
      <c r="Y71" s="16"/>
      <c r="Z71" s="36">
        <f>AF69+1</f>
        <v>44031</v>
      </c>
      <c r="AA71" s="28">
        <f>Z71+1</f>
        <v>44032</v>
      </c>
      <c r="AB71" s="28">
        <f t="shared" ref="AB71:AF71" si="57">AA71+1</f>
        <v>44033</v>
      </c>
      <c r="AC71" s="28">
        <f t="shared" si="57"/>
        <v>44034</v>
      </c>
      <c r="AD71" s="28">
        <f t="shared" si="57"/>
        <v>44035</v>
      </c>
      <c r="AE71" s="28">
        <f t="shared" si="57"/>
        <v>44036</v>
      </c>
      <c r="AF71" s="37">
        <f t="shared" si="57"/>
        <v>44037</v>
      </c>
    </row>
    <row r="72" spans="2:34" ht="13.5" customHeight="1">
      <c r="B72" s="40"/>
      <c r="C72" s="11" t="s">
        <v>2</v>
      </c>
      <c r="D72" s="11" t="s">
        <v>29</v>
      </c>
      <c r="E72" s="11" t="s">
        <v>9</v>
      </c>
      <c r="F72" s="11" t="s">
        <v>2</v>
      </c>
      <c r="G72" s="11" t="s">
        <v>9</v>
      </c>
      <c r="H72" s="41"/>
      <c r="I72" s="14"/>
      <c r="J72" s="40"/>
      <c r="K72" s="11" t="s">
        <v>2</v>
      </c>
      <c r="L72" s="11" t="s">
        <v>9</v>
      </c>
      <c r="M72" s="11" t="s">
        <v>9</v>
      </c>
      <c r="N72" s="11" t="s">
        <v>2</v>
      </c>
      <c r="O72" s="11" t="s">
        <v>9</v>
      </c>
      <c r="P72" s="41"/>
      <c r="Q72" s="15"/>
      <c r="R72" s="40"/>
      <c r="S72" s="11" t="s">
        <v>2</v>
      </c>
      <c r="T72" s="11" t="s">
        <v>9</v>
      </c>
      <c r="U72" s="11" t="s">
        <v>9</v>
      </c>
      <c r="V72" s="11" t="s">
        <v>2</v>
      </c>
      <c r="W72" s="11" t="s">
        <v>9</v>
      </c>
      <c r="X72" s="41"/>
      <c r="Y72" s="16"/>
      <c r="Z72" s="40"/>
      <c r="AA72" s="11" t="s">
        <v>2</v>
      </c>
      <c r="AB72" s="11" t="s">
        <v>9</v>
      </c>
      <c r="AC72" s="11" t="s">
        <v>9</v>
      </c>
      <c r="AD72" s="11" t="s">
        <v>2</v>
      </c>
      <c r="AE72" s="11" t="s">
        <v>9</v>
      </c>
      <c r="AF72" s="41"/>
    </row>
    <row r="73" spans="2:34" ht="13.5" customHeight="1">
      <c r="B73" s="36">
        <f>IF(H71&gt;EOMONTH(B62,0),"",H71+1)</f>
        <v>43947</v>
      </c>
      <c r="C73" s="28">
        <f>IF(B73="","",IF(B73&gt;=C63,"",B73+1))</f>
        <v>43948</v>
      </c>
      <c r="D73" s="28">
        <f>IF(C73="","",IF(C73&gt;=C63,"",C73+1))</f>
        <v>43949</v>
      </c>
      <c r="E73" s="28">
        <f>IF(D73="","",IF(D73&gt;=EOMONTH(B62,0),"",D73+1))</f>
        <v>43950</v>
      </c>
      <c r="F73" s="28">
        <f>IF(E73="","",IF(E73&gt;=EOMONTH(B62,0),"",E73+1))</f>
        <v>43951</v>
      </c>
      <c r="G73" s="28" t="str">
        <f>IF(F73="","",IF(F73&gt;=EOMONTH(B62,0),"",F73+1))</f>
        <v/>
      </c>
      <c r="H73" s="37" t="str">
        <f>IF(G73="","",IF(G73&gt;=EOMONTH(B62,0),"",G73+1))</f>
        <v/>
      </c>
      <c r="I73" s="14"/>
      <c r="J73" s="36">
        <f>IF(P71&gt;EOMONTH(J62,0),"",P71+1)</f>
        <v>43975</v>
      </c>
      <c r="K73" s="28">
        <f>IF(J73="","",IF(J73&gt;=K63,"",J73+1))</f>
        <v>43976</v>
      </c>
      <c r="L73" s="28">
        <f>IF(K73="","",IF(K73&gt;=K63,"",K73+1))</f>
        <v>43977</v>
      </c>
      <c r="M73" s="28">
        <f>IF(L73="","",IF(L73&gt;=EOMONTH(J62,0),"",L73+1))</f>
        <v>43978</v>
      </c>
      <c r="N73" s="28">
        <f>IF(M73="","",IF(M73&gt;=EOMONTH(J62,0),"",M73+1))</f>
        <v>43979</v>
      </c>
      <c r="O73" s="28">
        <f>IF(N73="","",IF(N73&gt;=EOMONTH(J62,0),"",N73+1))</f>
        <v>43980</v>
      </c>
      <c r="P73" s="37">
        <f>IF(O73="","",IF(O73&gt;=EOMONTH(J62,0),"",O73+1))</f>
        <v>43981</v>
      </c>
      <c r="Q73" s="15"/>
      <c r="R73" s="36">
        <f>IF(X71&gt;EOMONTH(R62,0),"",X71+1)</f>
        <v>44010</v>
      </c>
      <c r="S73" s="28">
        <f>IF(R73="","",IF(R73&gt;=S63,"",R73+1))</f>
        <v>44011</v>
      </c>
      <c r="T73" s="28">
        <f>IF(S73="","",IF(S73&gt;=S63,"",S73+1))</f>
        <v>44012</v>
      </c>
      <c r="U73" s="28" t="str">
        <f>IF(T73="","",IF(T73&gt;=EOMONTH(R62,0),"",T73+1))</f>
        <v/>
      </c>
      <c r="V73" s="28" t="str">
        <f>IF(U73="","",IF(U73&gt;=EOMONTH(R62,0),"",U73+1))</f>
        <v/>
      </c>
      <c r="W73" s="28" t="str">
        <f>IF(V73="","",IF(V73&gt;=EOMONTH(R62,0),"",V73+1))</f>
        <v/>
      </c>
      <c r="X73" s="37" t="str">
        <f>IF(W73="","",IF(W73&gt;=EOMONTH(R62,0),"",W73+1))</f>
        <v/>
      </c>
      <c r="Y73" s="16"/>
      <c r="Z73" s="36">
        <f>IF(AF71&gt;EOMONTH(Z62,0),"",AF71+1)</f>
        <v>44038</v>
      </c>
      <c r="AA73" s="28">
        <f>IF(Z73="","",IF(Z73&gt;=AA63,"",Z73+1))</f>
        <v>44039</v>
      </c>
      <c r="AB73" s="28">
        <f>IF(AA73="","",IF(AA73&gt;=AA63,"",AA73+1))</f>
        <v>44040</v>
      </c>
      <c r="AC73" s="28">
        <f>IF(AB73="","",IF(AB73&gt;=EOMONTH(Z62,0),"",AB73+1))</f>
        <v>44041</v>
      </c>
      <c r="AD73" s="28">
        <f>IF(AC73="","",IF(AC73&gt;=EOMONTH(Z62,0),"",AC73+1))</f>
        <v>44042</v>
      </c>
      <c r="AE73" s="28">
        <f>IF(AD73="","",IF(AD73&gt;=EOMONTH(Z62,0),"",AD73+1))</f>
        <v>44043</v>
      </c>
      <c r="AF73" s="37" t="str">
        <f>IF(AE73="","",IF(AE73&gt;=EOMONTH(Z62,0),"",AE73+1))</f>
        <v/>
      </c>
    </row>
    <row r="74" spans="2:34" ht="13.5" customHeight="1">
      <c r="B74" s="40"/>
      <c r="C74" s="11" t="s">
        <v>2</v>
      </c>
      <c r="D74" s="11" t="s">
        <v>9</v>
      </c>
      <c r="E74" s="11" t="s">
        <v>9</v>
      </c>
      <c r="F74" s="11" t="s">
        <v>2</v>
      </c>
      <c r="G74" s="11"/>
      <c r="H74" s="41"/>
      <c r="I74" s="14"/>
      <c r="J74" s="40"/>
      <c r="K74" s="11" t="s">
        <v>2</v>
      </c>
      <c r="L74" s="11" t="s">
        <v>9</v>
      </c>
      <c r="M74" s="11" t="s">
        <v>9</v>
      </c>
      <c r="N74" s="11" t="s">
        <v>2</v>
      </c>
      <c r="O74" s="11" t="s">
        <v>9</v>
      </c>
      <c r="P74" s="41"/>
      <c r="Q74" s="16"/>
      <c r="R74" s="40"/>
      <c r="S74" s="11" t="s">
        <v>2</v>
      </c>
      <c r="T74" s="11" t="s">
        <v>9</v>
      </c>
      <c r="U74" s="11"/>
      <c r="V74" s="11"/>
      <c r="W74" s="11"/>
      <c r="X74" s="41"/>
      <c r="Y74" s="15"/>
      <c r="Z74" s="40"/>
      <c r="AA74" s="11" t="s">
        <v>2</v>
      </c>
      <c r="AB74" s="11" t="s">
        <v>9</v>
      </c>
      <c r="AC74" s="11" t="s">
        <v>9</v>
      </c>
      <c r="AD74" s="11" t="s">
        <v>2</v>
      </c>
      <c r="AE74" s="11" t="s">
        <v>9</v>
      </c>
      <c r="AF74" s="41"/>
    </row>
    <row r="75" spans="2:34" ht="13.5" customHeight="1">
      <c r="B75" s="36" t="str">
        <f>IF(H73&gt;=EOMONTH(B62,0),"",H73+1)</f>
        <v/>
      </c>
      <c r="C75" s="29" t="str">
        <f>IF(B75="","",IF(B75&gt;EOMONTH(B62,0),"",B75+1))</f>
        <v/>
      </c>
      <c r="D75" s="29" t="str">
        <f t="shared" ref="D75:H75" si="58">IF(C75="","",IF(C75&lt;EOMONTH(C62,0),"",C75+1))</f>
        <v/>
      </c>
      <c r="E75" s="29" t="str">
        <f t="shared" si="58"/>
        <v/>
      </c>
      <c r="F75" s="29" t="str">
        <f t="shared" si="58"/>
        <v/>
      </c>
      <c r="G75" s="29" t="str">
        <f t="shared" si="58"/>
        <v/>
      </c>
      <c r="H75" s="42" t="str">
        <f t="shared" si="58"/>
        <v/>
      </c>
      <c r="I75" s="14"/>
      <c r="J75" s="36">
        <f>IF(P73&gt;=EOMONTH(J62,0),"",P73+1)</f>
        <v>43982</v>
      </c>
      <c r="K75" s="29">
        <f>IF(J75="","",IF(J75&gt;EOMONTH(J62,0),"",J75+1))</f>
        <v>43983</v>
      </c>
      <c r="L75" s="29">
        <f t="shared" ref="L75:O75" si="59">IF(K75="","",IF(K75&lt;EOMONTH(K62,0),"",K75+1))</f>
        <v>43984</v>
      </c>
      <c r="M75" s="29">
        <f t="shared" si="59"/>
        <v>43985</v>
      </c>
      <c r="N75" s="29">
        <f t="shared" si="59"/>
        <v>43986</v>
      </c>
      <c r="O75" s="29">
        <f t="shared" si="59"/>
        <v>43987</v>
      </c>
      <c r="P75" s="42"/>
      <c r="Q75" s="16"/>
      <c r="R75" s="36" t="str">
        <f>IF(X73&gt;=EOMONTH(R62,0),"",X73+1)</f>
        <v/>
      </c>
      <c r="S75" s="29" t="str">
        <f>IF(R75="","",IF(R75&gt;EOMONTH(R62,0),"",R75+1))</f>
        <v/>
      </c>
      <c r="T75" s="29" t="str">
        <f t="shared" ref="T75:X75" si="60">IF(S75="","",IF(S75&lt;EOMONTH(S62,0),"",S75+1))</f>
        <v/>
      </c>
      <c r="U75" s="29" t="str">
        <f t="shared" si="60"/>
        <v/>
      </c>
      <c r="V75" s="29" t="str">
        <f t="shared" si="60"/>
        <v/>
      </c>
      <c r="W75" s="29" t="str">
        <f t="shared" si="60"/>
        <v/>
      </c>
      <c r="X75" s="42" t="str">
        <f t="shared" si="60"/>
        <v/>
      </c>
      <c r="Y75" s="15"/>
      <c r="Z75" s="36" t="str">
        <f>IF(AF73&gt;=EOMONTH(Z62,0),"",AF73+1)</f>
        <v/>
      </c>
      <c r="AA75" s="29" t="str">
        <f>IF(Z75="","",IF(Z75&gt;EOMONTH(Z62,0),"",Z75+1))</f>
        <v/>
      </c>
      <c r="AB75" s="29" t="str">
        <f t="shared" ref="AB75:AE75" si="61">IF(AA75="","",IF(AA75&lt;EOMONTH(AA62,0),"",AA75+1))</f>
        <v/>
      </c>
      <c r="AC75" s="29" t="str">
        <f t="shared" si="61"/>
        <v/>
      </c>
      <c r="AD75" s="29" t="str">
        <f t="shared" si="61"/>
        <v/>
      </c>
      <c r="AE75" s="29" t="str">
        <f t="shared" si="61"/>
        <v/>
      </c>
      <c r="AF75" s="42" t="str">
        <f>IF(AE75="","",IF(AE75&lt;EOMONTH(Z62,0),"",AE75+1))</f>
        <v/>
      </c>
    </row>
    <row r="76" spans="2:34" ht="13.5" customHeight="1" thickBot="1">
      <c r="B76" s="43"/>
      <c r="C76" s="44"/>
      <c r="D76" s="44"/>
      <c r="E76" s="44"/>
      <c r="F76" s="44"/>
      <c r="G76" s="44"/>
      <c r="H76" s="45"/>
      <c r="I76" s="1"/>
      <c r="J76" s="43"/>
      <c r="K76" s="44"/>
      <c r="L76" s="44"/>
      <c r="M76" s="44"/>
      <c r="N76" s="44"/>
      <c r="O76" s="44"/>
      <c r="P76" s="45"/>
      <c r="R76" s="43"/>
      <c r="S76" s="44"/>
      <c r="T76" s="44"/>
      <c r="U76" s="44"/>
      <c r="V76" s="44"/>
      <c r="W76" s="44"/>
      <c r="X76" s="45"/>
      <c r="Y76" s="1"/>
      <c r="Z76" s="43"/>
      <c r="AA76" s="44"/>
      <c r="AB76" s="44"/>
      <c r="AC76" s="44"/>
      <c r="AD76" s="44"/>
      <c r="AE76" s="44"/>
      <c r="AF76" s="45"/>
    </row>
    <row r="77" spans="2:34" ht="13.5" customHeight="1">
      <c r="B77" s="17" t="s">
        <v>10</v>
      </c>
      <c r="C77" s="17"/>
      <c r="D77" s="17"/>
      <c r="E77" s="17"/>
      <c r="F77" s="17">
        <f>COUNTIF(B65:H76,"P")*4</f>
        <v>56</v>
      </c>
      <c r="G77" s="17"/>
      <c r="H77" s="17"/>
      <c r="I77" s="1"/>
      <c r="J77" s="17" t="s">
        <v>10</v>
      </c>
      <c r="K77" s="17"/>
      <c r="L77" s="17"/>
      <c r="M77" s="17"/>
      <c r="N77" s="17">
        <f>COUNTIF(J65:P76,"P")*4</f>
        <v>56</v>
      </c>
      <c r="O77" s="17"/>
      <c r="P77" s="17"/>
      <c r="R77" s="17" t="s">
        <v>10</v>
      </c>
      <c r="S77" s="17"/>
      <c r="T77" s="17"/>
      <c r="U77" s="17"/>
      <c r="V77" s="17">
        <f>COUNTIF(R65:X76,"P")*4</f>
        <v>56</v>
      </c>
      <c r="W77" s="17"/>
      <c r="X77" s="17"/>
      <c r="Y77" s="1"/>
      <c r="Z77" s="17" t="s">
        <v>10</v>
      </c>
      <c r="AA77" s="17"/>
      <c r="AB77" s="17"/>
      <c r="AC77" s="17"/>
      <c r="AD77" s="17">
        <f>COUNTIF(Z65:AF76,"P")*4</f>
        <v>68</v>
      </c>
      <c r="AE77" s="17"/>
      <c r="AF77" s="17"/>
      <c r="AG77" t="s">
        <v>9</v>
      </c>
      <c r="AH77">
        <f>SUM(F77:AD77)</f>
        <v>236</v>
      </c>
    </row>
    <row r="78" spans="2:34" ht="13.5" customHeight="1">
      <c r="B78" s="17" t="s">
        <v>11</v>
      </c>
      <c r="C78" s="17"/>
      <c r="D78" s="17"/>
      <c r="E78" s="17"/>
      <c r="F78" s="17">
        <f>COUNTIF(B65:H76,"T")*4</f>
        <v>24</v>
      </c>
      <c r="G78" s="17"/>
      <c r="H78" s="17"/>
      <c r="I78" s="1"/>
      <c r="J78" s="17" t="s">
        <v>11</v>
      </c>
      <c r="K78" s="17"/>
      <c r="L78" s="17"/>
      <c r="M78" s="17"/>
      <c r="N78" s="17">
        <f>COUNTIF(J65:P76,"T")*4</f>
        <v>24</v>
      </c>
      <c r="O78" s="17"/>
      <c r="P78" s="17"/>
      <c r="R78" s="17" t="s">
        <v>11</v>
      </c>
      <c r="S78" s="17"/>
      <c r="T78" s="17"/>
      <c r="U78" s="17"/>
      <c r="V78" s="17">
        <f>COUNTIF(R65:X76,"T")*4</f>
        <v>28</v>
      </c>
      <c r="W78" s="17"/>
      <c r="X78" s="17"/>
      <c r="Y78" s="1"/>
      <c r="Z78" s="17" t="s">
        <v>11</v>
      </c>
      <c r="AA78" s="17"/>
      <c r="AB78" s="17"/>
      <c r="AC78" s="17"/>
      <c r="AD78" s="17">
        <f>COUNTIF(Z65:AF76,"T")*4</f>
        <v>24</v>
      </c>
      <c r="AE78" s="17"/>
      <c r="AF78" s="17"/>
      <c r="AG78" t="s">
        <v>2</v>
      </c>
      <c r="AH78">
        <f>SUM(F78:AD78)</f>
        <v>100</v>
      </c>
    </row>
    <row r="79" spans="2:34" ht="14.25" customHeight="1" thickBot="1">
      <c r="B79" s="17"/>
      <c r="C79" s="17"/>
      <c r="D79" s="17"/>
      <c r="E79" s="17"/>
      <c r="F79" s="17"/>
      <c r="G79" s="17"/>
      <c r="H79" s="17"/>
      <c r="I79" s="1"/>
      <c r="J79" s="17"/>
      <c r="K79" s="17"/>
      <c r="L79" s="17"/>
      <c r="M79" s="17"/>
      <c r="N79" s="17"/>
      <c r="O79" s="17"/>
      <c r="P79" s="17"/>
      <c r="R79" s="17"/>
      <c r="S79" s="17"/>
      <c r="T79" s="17"/>
      <c r="U79" s="17"/>
      <c r="V79" s="17"/>
      <c r="W79" s="17"/>
      <c r="X79" s="17"/>
      <c r="Y79" s="1"/>
      <c r="Z79" s="17"/>
      <c r="AA79" s="17"/>
      <c r="AB79" s="17"/>
      <c r="AC79" s="17"/>
      <c r="AD79" s="17"/>
      <c r="AE79" s="17"/>
      <c r="AF79" s="17"/>
    </row>
    <row r="80" spans="2:34" ht="13.5" customHeight="1" thickBot="1">
      <c r="B80" s="81">
        <f>AA63+1</f>
        <v>44044</v>
      </c>
      <c r="C80" s="82"/>
      <c r="D80" s="82"/>
      <c r="E80" s="82"/>
      <c r="F80" s="82"/>
      <c r="G80" s="82"/>
      <c r="H80" s="83"/>
      <c r="I80" s="47"/>
      <c r="J80" s="81">
        <f>C81+1</f>
        <v>44075</v>
      </c>
      <c r="K80" s="82"/>
      <c r="L80" s="82"/>
      <c r="M80" s="82"/>
      <c r="N80" s="82"/>
      <c r="O80" s="82"/>
      <c r="P80" s="83"/>
      <c r="Q80" s="3"/>
      <c r="R80" s="81">
        <f>K81+1</f>
        <v>44105</v>
      </c>
      <c r="S80" s="82"/>
      <c r="T80" s="82"/>
      <c r="U80" s="82"/>
      <c r="V80" s="82"/>
      <c r="W80" s="82"/>
      <c r="X80" s="83"/>
      <c r="Y80" s="47"/>
      <c r="Z80" s="81">
        <f>S81+1</f>
        <v>44136</v>
      </c>
      <c r="AA80" s="82"/>
      <c r="AB80" s="82"/>
      <c r="AC80" s="82"/>
      <c r="AD80" s="82"/>
      <c r="AE80" s="82"/>
      <c r="AF80" s="83"/>
    </row>
    <row r="81" spans="2:34" ht="13.5" hidden="1" customHeight="1" thickBot="1">
      <c r="B81" s="33">
        <f>WEEKDAY(B80)</f>
        <v>7</v>
      </c>
      <c r="C81" s="34">
        <f>EOMONTH(B80,0)</f>
        <v>44074</v>
      </c>
      <c r="D81" s="24"/>
      <c r="E81" s="24"/>
      <c r="F81" s="24"/>
      <c r="G81" s="24"/>
      <c r="H81" s="8"/>
      <c r="I81" s="47"/>
      <c r="J81" s="33">
        <f>WEEKDAY(J80)</f>
        <v>3</v>
      </c>
      <c r="K81" s="34">
        <f>EOMONTH(J80,0)</f>
        <v>44104</v>
      </c>
      <c r="L81" s="24"/>
      <c r="M81" s="24"/>
      <c r="N81" s="24"/>
      <c r="O81" s="24"/>
      <c r="P81" s="8"/>
      <c r="Q81" s="3"/>
      <c r="R81" s="33">
        <f>WEEKDAY(R80)</f>
        <v>5</v>
      </c>
      <c r="S81" s="34">
        <f>EOMONTH(R80,0)</f>
        <v>44135</v>
      </c>
      <c r="T81" s="24"/>
      <c r="U81" s="24"/>
      <c r="V81" s="24"/>
      <c r="W81" s="24"/>
      <c r="X81" s="8"/>
      <c r="Y81" s="47"/>
      <c r="Z81" s="33">
        <f>WEEKDAY(Z80)</f>
        <v>1</v>
      </c>
      <c r="AA81" s="34">
        <f>EOMONTH(Z80,0)</f>
        <v>44165</v>
      </c>
      <c r="AB81" s="24"/>
      <c r="AC81" s="24"/>
      <c r="AD81" s="24"/>
      <c r="AE81" s="24"/>
      <c r="AF81" s="8"/>
    </row>
    <row r="82" spans="2:34" ht="13.5" customHeight="1">
      <c r="B82" s="35" t="s">
        <v>0</v>
      </c>
      <c r="C82" s="9" t="s">
        <v>1</v>
      </c>
      <c r="D82" s="9" t="s">
        <v>2</v>
      </c>
      <c r="E82" s="9" t="s">
        <v>3</v>
      </c>
      <c r="F82" s="9" t="s">
        <v>3</v>
      </c>
      <c r="G82" s="9" t="s">
        <v>1</v>
      </c>
      <c r="H82" s="12" t="s">
        <v>1</v>
      </c>
      <c r="I82" s="47"/>
      <c r="J82" s="35" t="s">
        <v>0</v>
      </c>
      <c r="K82" s="9" t="s">
        <v>1</v>
      </c>
      <c r="L82" s="9" t="s">
        <v>2</v>
      </c>
      <c r="M82" s="9" t="s">
        <v>3</v>
      </c>
      <c r="N82" s="9" t="s">
        <v>3</v>
      </c>
      <c r="O82" s="9" t="s">
        <v>1</v>
      </c>
      <c r="P82" s="12" t="s">
        <v>1</v>
      </c>
      <c r="Q82" s="3"/>
      <c r="R82" s="35" t="s">
        <v>0</v>
      </c>
      <c r="S82" s="9" t="s">
        <v>1</v>
      </c>
      <c r="T82" s="9" t="s">
        <v>2</v>
      </c>
      <c r="U82" s="9" t="s">
        <v>3</v>
      </c>
      <c r="V82" s="9" t="s">
        <v>3</v>
      </c>
      <c r="W82" s="9" t="s">
        <v>1</v>
      </c>
      <c r="X82" s="12" t="s">
        <v>1</v>
      </c>
      <c r="Y82" s="47"/>
      <c r="Z82" s="35" t="s">
        <v>0</v>
      </c>
      <c r="AA82" s="9" t="s">
        <v>1</v>
      </c>
      <c r="AB82" s="9" t="s">
        <v>2</v>
      </c>
      <c r="AC82" s="9" t="s">
        <v>3</v>
      </c>
      <c r="AD82" s="9" t="s">
        <v>3</v>
      </c>
      <c r="AE82" s="9" t="s">
        <v>1</v>
      </c>
      <c r="AF82" s="12" t="s">
        <v>1</v>
      </c>
    </row>
    <row r="83" spans="2:34" ht="13.5" customHeight="1">
      <c r="B83" s="36" t="str">
        <f>IF(B81=1,B80,"")</f>
        <v/>
      </c>
      <c r="C83" s="27" t="str">
        <f>IF(B83="",IF(B81=2,B80,""),B83+1)</f>
        <v/>
      </c>
      <c r="D83" s="27" t="str">
        <f>IF(C83="",IF(B81=3,B80,""),C83+1)</f>
        <v/>
      </c>
      <c r="E83" s="27" t="str">
        <f>IF(D83="",IF(B81=4,B80,""),D83+1)</f>
        <v/>
      </c>
      <c r="F83" s="27" t="str">
        <f>IF(E83="",IF(B81=5,B80,""),E83+1)</f>
        <v/>
      </c>
      <c r="G83" s="27" t="str">
        <f>IF(F83="",IF(B81=6,B80,""),F83+1)</f>
        <v/>
      </c>
      <c r="H83" s="37">
        <f>IF(G83="",IF(B81=7,B80,""),G83+1)</f>
        <v>44044</v>
      </c>
      <c r="I83" s="14"/>
      <c r="J83" s="36" t="str">
        <f>IF(J81=1,J80,"")</f>
        <v/>
      </c>
      <c r="K83" s="27" t="str">
        <f>IF(J83="",IF(J81=2,J80,""),J83+1)</f>
        <v/>
      </c>
      <c r="L83" s="27">
        <f>IF(K83="",IF(J81=3,J80,""),K83+1)</f>
        <v>44075</v>
      </c>
      <c r="M83" s="27">
        <f>IF(L83="",IF(J81=4,J80,""),L83+1)</f>
        <v>44076</v>
      </c>
      <c r="N83" s="27">
        <f>IF(M83="",IF(J81=5,J80,""),M83+1)</f>
        <v>44077</v>
      </c>
      <c r="O83" s="27">
        <f>IF(N83="",IF(J81=6,J80,""),N83+1)</f>
        <v>44078</v>
      </c>
      <c r="P83" s="37">
        <f>IF(O83="",IF(J81=7,J80,""),O83+1)</f>
        <v>44079</v>
      </c>
      <c r="Q83" s="15"/>
      <c r="R83" s="36" t="str">
        <f>IF(R81=1,R80,"")</f>
        <v/>
      </c>
      <c r="S83" s="27" t="str">
        <f>IF(R83="",IF(R81=2,R80,""),R83+1)</f>
        <v/>
      </c>
      <c r="T83" s="27" t="str">
        <f>IF(S83="",IF(R81=3,R80,""),S83+1)</f>
        <v/>
      </c>
      <c r="U83" s="27" t="str">
        <f>IF(T83="",IF(R81=4,R80,""),T83+1)</f>
        <v/>
      </c>
      <c r="V83" s="27">
        <f>IF(U83="",IF(R81=5,R80,""),U83+1)</f>
        <v>44105</v>
      </c>
      <c r="W83" s="27">
        <f>IF(V83="",IF(R81=6,R80,""),V83+1)</f>
        <v>44106</v>
      </c>
      <c r="X83" s="37">
        <f>IF(W83="",IF(R81=7,R80,""),W83+1)</f>
        <v>44107</v>
      </c>
      <c r="Y83" s="15"/>
      <c r="Z83" s="36">
        <f>IF(Z81=1,Z80,"")</f>
        <v>44136</v>
      </c>
      <c r="AA83" s="27">
        <f>IF(Z83="",IF(Z81=2,Z80,""),Z83+1)</f>
        <v>44137</v>
      </c>
      <c r="AB83" s="27">
        <f>IF(AA83="",IF(Z81=3,Z80,""),AA83+1)</f>
        <v>44138</v>
      </c>
      <c r="AC83" s="27">
        <f>IF(AB83="",IF(Z81=4,Z80,""),AB83+1)</f>
        <v>44139</v>
      </c>
      <c r="AD83" s="27">
        <f>IF(AC83="",IF(Z81=5,Z80,""),AC83+1)</f>
        <v>44140</v>
      </c>
      <c r="AE83" s="27">
        <f>IF(AD83="",IF(Z81=6,Z80,""),AD83+1)</f>
        <v>44141</v>
      </c>
      <c r="AF83" s="37">
        <f>IF(AE83="",IF(Z81=7,Z80,""),AE83+1)</f>
        <v>44142</v>
      </c>
    </row>
    <row r="84" spans="2:34" ht="13.5" customHeight="1">
      <c r="B84" s="38"/>
      <c r="C84" s="10"/>
      <c r="D84" s="10"/>
      <c r="E84" s="10"/>
      <c r="F84" s="10"/>
      <c r="G84" s="10"/>
      <c r="H84" s="39"/>
      <c r="I84" s="14"/>
      <c r="J84" s="38"/>
      <c r="K84" s="10"/>
      <c r="L84" s="10" t="s">
        <v>9</v>
      </c>
      <c r="M84" s="10" t="s">
        <v>9</v>
      </c>
      <c r="N84" s="10" t="s">
        <v>9</v>
      </c>
      <c r="O84" s="10" t="s">
        <v>9</v>
      </c>
      <c r="P84" s="39"/>
      <c r="Q84" s="15"/>
      <c r="R84" s="38"/>
      <c r="S84" s="10"/>
      <c r="T84" s="10"/>
      <c r="U84" s="10"/>
      <c r="V84" s="10" t="s">
        <v>9</v>
      </c>
      <c r="W84" s="10" t="s">
        <v>9</v>
      </c>
      <c r="X84" s="39"/>
      <c r="Y84" s="15"/>
      <c r="Z84" s="38"/>
      <c r="AA84" s="10" t="s">
        <v>29</v>
      </c>
      <c r="AB84" s="10" t="s">
        <v>9</v>
      </c>
      <c r="AC84" s="10" t="s">
        <v>9</v>
      </c>
      <c r="AD84" s="10" t="s">
        <v>9</v>
      </c>
      <c r="AE84" s="10" t="s">
        <v>9</v>
      </c>
      <c r="AF84" s="39"/>
    </row>
    <row r="85" spans="2:34" ht="13.5" customHeight="1">
      <c r="B85" s="36">
        <f>H83+1</f>
        <v>44045</v>
      </c>
      <c r="C85" s="28">
        <f>B85+1</f>
        <v>44046</v>
      </c>
      <c r="D85" s="28">
        <f t="shared" ref="D85:H85" si="62">C85+1</f>
        <v>44047</v>
      </c>
      <c r="E85" s="28">
        <f t="shared" si="62"/>
        <v>44048</v>
      </c>
      <c r="F85" s="28">
        <f t="shared" si="62"/>
        <v>44049</v>
      </c>
      <c r="G85" s="28">
        <f t="shared" si="62"/>
        <v>44050</v>
      </c>
      <c r="H85" s="37">
        <f t="shared" si="62"/>
        <v>44051</v>
      </c>
      <c r="I85" s="14"/>
      <c r="J85" s="36">
        <f>P83+1</f>
        <v>44080</v>
      </c>
      <c r="K85" s="28">
        <f>J85+1</f>
        <v>44081</v>
      </c>
      <c r="L85" s="28">
        <f t="shared" ref="L85:P85" si="63">K85+1</f>
        <v>44082</v>
      </c>
      <c r="M85" s="28">
        <f t="shared" si="63"/>
        <v>44083</v>
      </c>
      <c r="N85" s="28">
        <f t="shared" si="63"/>
        <v>44084</v>
      </c>
      <c r="O85" s="28">
        <f t="shared" si="63"/>
        <v>44085</v>
      </c>
      <c r="P85" s="37">
        <f t="shared" si="63"/>
        <v>44086</v>
      </c>
      <c r="Q85" s="15"/>
      <c r="R85" s="36">
        <f>X83+1</f>
        <v>44108</v>
      </c>
      <c r="S85" s="28">
        <f>R85+1</f>
        <v>44109</v>
      </c>
      <c r="T85" s="28">
        <f t="shared" ref="T85:X85" si="64">S85+1</f>
        <v>44110</v>
      </c>
      <c r="U85" s="28">
        <f t="shared" si="64"/>
        <v>44111</v>
      </c>
      <c r="V85" s="28">
        <f t="shared" si="64"/>
        <v>44112</v>
      </c>
      <c r="W85" s="28">
        <f t="shared" si="64"/>
        <v>44113</v>
      </c>
      <c r="X85" s="37">
        <f t="shared" si="64"/>
        <v>44114</v>
      </c>
      <c r="Y85" s="16"/>
      <c r="Z85" s="36">
        <f>AF83+1</f>
        <v>44143</v>
      </c>
      <c r="AA85" s="28">
        <f>Z85+1</f>
        <v>44144</v>
      </c>
      <c r="AB85" s="28">
        <f t="shared" ref="AB85:AF85" si="65">AA85+1</f>
        <v>44145</v>
      </c>
      <c r="AC85" s="28">
        <f t="shared" si="65"/>
        <v>44146</v>
      </c>
      <c r="AD85" s="28">
        <f t="shared" si="65"/>
        <v>44147</v>
      </c>
      <c r="AE85" s="28">
        <f t="shared" si="65"/>
        <v>44148</v>
      </c>
      <c r="AF85" s="37">
        <f t="shared" si="65"/>
        <v>44149</v>
      </c>
    </row>
    <row r="86" spans="2:34" ht="13.5" customHeight="1">
      <c r="B86" s="40"/>
      <c r="C86" s="11" t="s">
        <v>2</v>
      </c>
      <c r="D86" s="11" t="s">
        <v>9</v>
      </c>
      <c r="E86" s="11" t="s">
        <v>9</v>
      </c>
      <c r="F86" s="11" t="s">
        <v>9</v>
      </c>
      <c r="G86" s="11" t="s">
        <v>9</v>
      </c>
      <c r="H86" s="41"/>
      <c r="I86" s="14"/>
      <c r="J86" s="40"/>
      <c r="K86" s="11" t="s">
        <v>29</v>
      </c>
      <c r="L86" s="11" t="s">
        <v>9</v>
      </c>
      <c r="M86" s="11" t="s">
        <v>9</v>
      </c>
      <c r="N86" s="11" t="s">
        <v>9</v>
      </c>
      <c r="O86" s="11" t="s">
        <v>9</v>
      </c>
      <c r="P86" s="41"/>
      <c r="Q86" s="15"/>
      <c r="R86" s="40"/>
      <c r="S86" s="11" t="s">
        <v>2</v>
      </c>
      <c r="T86" s="11" t="s">
        <v>9</v>
      </c>
      <c r="U86" s="11" t="s">
        <v>9</v>
      </c>
      <c r="V86" s="11" t="s">
        <v>9</v>
      </c>
      <c r="W86" s="11" t="s">
        <v>9</v>
      </c>
      <c r="X86" s="41"/>
      <c r="Y86" s="16"/>
      <c r="Z86" s="40"/>
      <c r="AA86" s="11" t="s">
        <v>2</v>
      </c>
      <c r="AB86" s="11" t="s">
        <v>9</v>
      </c>
      <c r="AC86" s="11" t="s">
        <v>9</v>
      </c>
      <c r="AD86" s="11" t="s">
        <v>9</v>
      </c>
      <c r="AE86" s="11" t="s">
        <v>9</v>
      </c>
      <c r="AF86" s="41"/>
    </row>
    <row r="87" spans="2:34" ht="13.5" customHeight="1">
      <c r="B87" s="36">
        <f>H85+1</f>
        <v>44052</v>
      </c>
      <c r="C87" s="28">
        <f>B87+1</f>
        <v>44053</v>
      </c>
      <c r="D87" s="28">
        <f t="shared" ref="D87:H87" si="66">C87+1</f>
        <v>44054</v>
      </c>
      <c r="E87" s="28">
        <f t="shared" si="66"/>
        <v>44055</v>
      </c>
      <c r="F87" s="28">
        <f t="shared" si="66"/>
        <v>44056</v>
      </c>
      <c r="G87" s="28">
        <f t="shared" si="66"/>
        <v>44057</v>
      </c>
      <c r="H87" s="37">
        <f t="shared" si="66"/>
        <v>44058</v>
      </c>
      <c r="I87" s="14"/>
      <c r="J87" s="36">
        <f>P85+1</f>
        <v>44087</v>
      </c>
      <c r="K87" s="28">
        <f>J87+1</f>
        <v>44088</v>
      </c>
      <c r="L87" s="28">
        <f t="shared" ref="L87:P87" si="67">K87+1</f>
        <v>44089</v>
      </c>
      <c r="M87" s="28">
        <f t="shared" si="67"/>
        <v>44090</v>
      </c>
      <c r="N87" s="28">
        <f t="shared" si="67"/>
        <v>44091</v>
      </c>
      <c r="O87" s="28">
        <f t="shared" si="67"/>
        <v>44092</v>
      </c>
      <c r="P87" s="37">
        <f t="shared" si="67"/>
        <v>44093</v>
      </c>
      <c r="Q87" s="15"/>
      <c r="R87" s="36">
        <f>X85+1</f>
        <v>44115</v>
      </c>
      <c r="S87" s="28">
        <f>R87+1</f>
        <v>44116</v>
      </c>
      <c r="T87" s="28">
        <f t="shared" ref="T87:X87" si="68">S87+1</f>
        <v>44117</v>
      </c>
      <c r="U87" s="28">
        <f t="shared" si="68"/>
        <v>44118</v>
      </c>
      <c r="V87" s="28">
        <f t="shared" si="68"/>
        <v>44119</v>
      </c>
      <c r="W87" s="28">
        <f t="shared" si="68"/>
        <v>44120</v>
      </c>
      <c r="X87" s="37">
        <f t="shared" si="68"/>
        <v>44121</v>
      </c>
      <c r="Y87" s="16"/>
      <c r="Z87" s="36">
        <f>AF85+1</f>
        <v>44150</v>
      </c>
      <c r="AA87" s="28">
        <f>Z87+1</f>
        <v>44151</v>
      </c>
      <c r="AB87" s="28">
        <f t="shared" ref="AB87:AF87" si="69">AA87+1</f>
        <v>44152</v>
      </c>
      <c r="AC87" s="28">
        <f t="shared" si="69"/>
        <v>44153</v>
      </c>
      <c r="AD87" s="28">
        <f t="shared" si="69"/>
        <v>44154</v>
      </c>
      <c r="AE87" s="28">
        <f t="shared" si="69"/>
        <v>44155</v>
      </c>
      <c r="AF87" s="37">
        <f t="shared" si="69"/>
        <v>44156</v>
      </c>
    </row>
    <row r="88" spans="2:34" ht="13.5" customHeight="1">
      <c r="B88" s="40"/>
      <c r="C88" s="11" t="s">
        <v>2</v>
      </c>
      <c r="D88" s="11" t="s">
        <v>9</v>
      </c>
      <c r="E88" s="11" t="s">
        <v>9</v>
      </c>
      <c r="F88" s="11" t="s">
        <v>9</v>
      </c>
      <c r="G88" s="11" t="s">
        <v>9</v>
      </c>
      <c r="H88" s="41"/>
      <c r="I88" s="14"/>
      <c r="J88" s="40"/>
      <c r="K88" s="11" t="s">
        <v>2</v>
      </c>
      <c r="L88" s="11" t="s">
        <v>9</v>
      </c>
      <c r="M88" s="11" t="s">
        <v>9</v>
      </c>
      <c r="N88" s="11" t="s">
        <v>2</v>
      </c>
      <c r="O88" s="11" t="s">
        <v>9</v>
      </c>
      <c r="P88" s="41"/>
      <c r="Q88" s="15"/>
      <c r="R88" s="40"/>
      <c r="S88" s="11" t="s">
        <v>29</v>
      </c>
      <c r="T88" s="11" t="s">
        <v>9</v>
      </c>
      <c r="U88" s="11" t="s">
        <v>9</v>
      </c>
      <c r="V88" s="11" t="s">
        <v>9</v>
      </c>
      <c r="W88" s="11" t="s">
        <v>9</v>
      </c>
      <c r="X88" s="41"/>
      <c r="Y88" s="16"/>
      <c r="Z88" s="40"/>
      <c r="AA88" s="11" t="s">
        <v>2</v>
      </c>
      <c r="AB88" s="11" t="s">
        <v>9</v>
      </c>
      <c r="AC88" s="11" t="s">
        <v>9</v>
      </c>
      <c r="AD88" s="11" t="s">
        <v>2</v>
      </c>
      <c r="AE88" s="11" t="s">
        <v>9</v>
      </c>
      <c r="AF88" s="41"/>
    </row>
    <row r="89" spans="2:34" ht="13.5" customHeight="1">
      <c r="B89" s="36">
        <f>H87+1</f>
        <v>44059</v>
      </c>
      <c r="C89" s="28">
        <f>B89+1</f>
        <v>44060</v>
      </c>
      <c r="D89" s="28">
        <f t="shared" ref="D89:H89" si="70">C89+1</f>
        <v>44061</v>
      </c>
      <c r="E89" s="28">
        <f t="shared" si="70"/>
        <v>44062</v>
      </c>
      <c r="F89" s="28">
        <f t="shared" si="70"/>
        <v>44063</v>
      </c>
      <c r="G89" s="28">
        <f t="shared" si="70"/>
        <v>44064</v>
      </c>
      <c r="H89" s="37">
        <f t="shared" si="70"/>
        <v>44065</v>
      </c>
      <c r="I89" s="14"/>
      <c r="J89" s="36">
        <f>P87+1</f>
        <v>44094</v>
      </c>
      <c r="K89" s="28">
        <f>J89+1</f>
        <v>44095</v>
      </c>
      <c r="L89" s="28">
        <f t="shared" ref="L89:P89" si="71">K89+1</f>
        <v>44096</v>
      </c>
      <c r="M89" s="28">
        <f t="shared" si="71"/>
        <v>44097</v>
      </c>
      <c r="N89" s="28">
        <f t="shared" si="71"/>
        <v>44098</v>
      </c>
      <c r="O89" s="28">
        <f t="shared" si="71"/>
        <v>44099</v>
      </c>
      <c r="P89" s="37">
        <f t="shared" si="71"/>
        <v>44100</v>
      </c>
      <c r="Q89" s="15"/>
      <c r="R89" s="36">
        <f>X87+1</f>
        <v>44122</v>
      </c>
      <c r="S89" s="28">
        <f>R89+1</f>
        <v>44123</v>
      </c>
      <c r="T89" s="28">
        <f t="shared" ref="T89:X89" si="72">S89+1</f>
        <v>44124</v>
      </c>
      <c r="U89" s="28">
        <f t="shared" si="72"/>
        <v>44125</v>
      </c>
      <c r="V89" s="28">
        <f t="shared" si="72"/>
        <v>44126</v>
      </c>
      <c r="W89" s="28">
        <f t="shared" si="72"/>
        <v>44127</v>
      </c>
      <c r="X89" s="37">
        <f t="shared" si="72"/>
        <v>44128</v>
      </c>
      <c r="Y89" s="16"/>
      <c r="Z89" s="36">
        <f>AF87+1</f>
        <v>44157</v>
      </c>
      <c r="AA89" s="28">
        <f>Z89+1</f>
        <v>44158</v>
      </c>
      <c r="AB89" s="28">
        <f t="shared" ref="AB89:AF89" si="73">AA89+1</f>
        <v>44159</v>
      </c>
      <c r="AC89" s="28">
        <f t="shared" si="73"/>
        <v>44160</v>
      </c>
      <c r="AD89" s="28">
        <f t="shared" si="73"/>
        <v>44161</v>
      </c>
      <c r="AE89" s="28">
        <f t="shared" si="73"/>
        <v>44162</v>
      </c>
      <c r="AF89" s="37">
        <f t="shared" si="73"/>
        <v>44163</v>
      </c>
    </row>
    <row r="90" spans="2:34" ht="13.5" customHeight="1">
      <c r="B90" s="40"/>
      <c r="C90" s="11" t="s">
        <v>2</v>
      </c>
      <c r="D90" s="11" t="s">
        <v>9</v>
      </c>
      <c r="E90" s="11" t="s">
        <v>9</v>
      </c>
      <c r="F90" s="11" t="s">
        <v>2</v>
      </c>
      <c r="G90" s="11" t="s">
        <v>9</v>
      </c>
      <c r="H90" s="41"/>
      <c r="I90" s="14"/>
      <c r="J90" s="40"/>
      <c r="K90" s="11" t="s">
        <v>2</v>
      </c>
      <c r="L90" s="11" t="s">
        <v>9</v>
      </c>
      <c r="M90" s="11" t="s">
        <v>9</v>
      </c>
      <c r="N90" s="11" t="s">
        <v>2</v>
      </c>
      <c r="O90" s="11" t="s">
        <v>9</v>
      </c>
      <c r="P90" s="41"/>
      <c r="Q90" s="15"/>
      <c r="R90" s="40"/>
      <c r="S90" s="11" t="s">
        <v>2</v>
      </c>
      <c r="T90" s="11" t="s">
        <v>9</v>
      </c>
      <c r="U90" s="11" t="s">
        <v>9</v>
      </c>
      <c r="V90" s="11" t="s">
        <v>2</v>
      </c>
      <c r="W90" s="11" t="s">
        <v>9</v>
      </c>
      <c r="X90" s="41"/>
      <c r="Y90" s="16"/>
      <c r="Z90" s="40"/>
      <c r="AA90" s="11" t="s">
        <v>2</v>
      </c>
      <c r="AB90" s="11" t="s">
        <v>9</v>
      </c>
      <c r="AC90" s="11" t="s">
        <v>9</v>
      </c>
      <c r="AD90" s="11" t="s">
        <v>2</v>
      </c>
      <c r="AE90" s="11" t="s">
        <v>9</v>
      </c>
      <c r="AF90" s="41"/>
    </row>
    <row r="91" spans="2:34" ht="13.5" customHeight="1">
      <c r="B91" s="36">
        <f>IF(H89&gt;EOMONTH(B80,0),"",H89+1)</f>
        <v>44066</v>
      </c>
      <c r="C91" s="28">
        <f>IF(B91="","",IF(B91&gt;=C81,"",B91+1))</f>
        <v>44067</v>
      </c>
      <c r="D91" s="28">
        <f>IF(C91="","",IF(C91&gt;=C81,"",C91+1))</f>
        <v>44068</v>
      </c>
      <c r="E91" s="28">
        <f>IF(D91="","",IF(D91&gt;=EOMONTH(B80,0),"",D91+1))</f>
        <v>44069</v>
      </c>
      <c r="F91" s="28">
        <f>IF(E91="","",IF(E91&gt;=EOMONTH(B80,0),"",E91+1))</f>
        <v>44070</v>
      </c>
      <c r="G91" s="28">
        <f>IF(F91="","",IF(F91&gt;=EOMONTH(B80,0),"",F91+1))</f>
        <v>44071</v>
      </c>
      <c r="H91" s="37">
        <f>IF(G91="","",IF(G91&gt;=EOMONTH(B80,0),"",G91+1))</f>
        <v>44072</v>
      </c>
      <c r="I91" s="14"/>
      <c r="J91" s="36">
        <f>IF(P89&gt;EOMONTH(J80,0),"",P89+1)</f>
        <v>44101</v>
      </c>
      <c r="K91" s="28">
        <f>IF(J91="","",IF(J91&gt;=K81,"",J91+1))</f>
        <v>44102</v>
      </c>
      <c r="L91" s="28">
        <f>IF(K91="","",IF(K91&gt;=K81,"",K91+1))</f>
        <v>44103</v>
      </c>
      <c r="M91" s="28">
        <f>IF(L91="","",IF(L91&gt;=EOMONTH(J80,0),"",L91+1))</f>
        <v>44104</v>
      </c>
      <c r="N91" s="28" t="str">
        <f>IF(M91="","",IF(M91&gt;=EOMONTH(J80,0),"",M91+1))</f>
        <v/>
      </c>
      <c r="O91" s="28" t="str">
        <f>IF(N91="","",IF(N91&gt;=EOMONTH(J80,0),"",N91+1))</f>
        <v/>
      </c>
      <c r="P91" s="37" t="str">
        <f>IF(O91="","",IF(O91&gt;=EOMONTH(J80,0),"",O91+1))</f>
        <v/>
      </c>
      <c r="Q91" s="15"/>
      <c r="R91" s="36">
        <f>IF(X89&gt;EOMONTH(R80,0),"",X89+1)</f>
        <v>44129</v>
      </c>
      <c r="S91" s="28">
        <f>IF(R91="","",IF(R91&gt;=S81,"",R91+1))</f>
        <v>44130</v>
      </c>
      <c r="T91" s="28">
        <f>IF(S91="","",IF(S91&gt;=S81,"",S91+1))</f>
        <v>44131</v>
      </c>
      <c r="U91" s="28">
        <f>IF(T91="","",IF(T91&gt;=EOMONTH(R80,0),"",T91+1))</f>
        <v>44132</v>
      </c>
      <c r="V91" s="28">
        <f>IF(U91="","",IF(U91&gt;=EOMONTH(R80,0),"",U91+1))</f>
        <v>44133</v>
      </c>
      <c r="W91" s="28">
        <f>IF(V91="","",IF(V91&gt;=EOMONTH(R80,0),"",V91+1))</f>
        <v>44134</v>
      </c>
      <c r="X91" s="37">
        <f>IF(W91="","",IF(W91&gt;=EOMONTH(R80,0),"",W91+1))</f>
        <v>44135</v>
      </c>
      <c r="Y91" s="16"/>
      <c r="Z91" s="36">
        <f>IF(AF89&gt;EOMONTH(Z80,0),"",AF89+1)</f>
        <v>44164</v>
      </c>
      <c r="AA91" s="28">
        <f>IF(Z91="","",IF(Z91&gt;=AA81,"",Z91+1))</f>
        <v>44165</v>
      </c>
      <c r="AB91" s="28" t="str">
        <f>IF(AA91="","",IF(AA91&gt;=AA81,"",AA91+1))</f>
        <v/>
      </c>
      <c r="AC91" s="28" t="str">
        <f>IF(AB91="","",IF(AB91&gt;=EOMONTH(Z80,0),"",AB91+1))</f>
        <v/>
      </c>
      <c r="AD91" s="28" t="str">
        <f>IF(AC91="","",IF(AC91&gt;=EOMONTH(Z80,0),"",AC91+1))</f>
        <v/>
      </c>
      <c r="AE91" s="28" t="str">
        <f>IF(AD91="","",IF(AD91&gt;=EOMONTH(Z80,0),"",AD91+1))</f>
        <v/>
      </c>
      <c r="AF91" s="37" t="str">
        <f>IF(AE91="","",IF(AE91&gt;=EOMONTH(Z80,0),"",AE91+1))</f>
        <v/>
      </c>
    </row>
    <row r="92" spans="2:34" ht="13.5" customHeight="1">
      <c r="B92" s="40"/>
      <c r="C92" s="11" t="s">
        <v>2</v>
      </c>
      <c r="D92" s="11" t="s">
        <v>9</v>
      </c>
      <c r="E92" s="11" t="s">
        <v>9</v>
      </c>
      <c r="F92" s="11" t="s">
        <v>2</v>
      </c>
      <c r="G92" s="11" t="s">
        <v>9</v>
      </c>
      <c r="H92" s="41"/>
      <c r="I92" s="14"/>
      <c r="J92" s="40"/>
      <c r="K92" s="11" t="s">
        <v>2</v>
      </c>
      <c r="L92" s="11" t="s">
        <v>9</v>
      </c>
      <c r="M92" s="11" t="s">
        <v>9</v>
      </c>
      <c r="N92" s="11"/>
      <c r="O92" s="11"/>
      <c r="P92" s="41"/>
      <c r="Q92" s="16"/>
      <c r="R92" s="40"/>
      <c r="S92" s="11" t="s">
        <v>2</v>
      </c>
      <c r="T92" s="11" t="s">
        <v>9</v>
      </c>
      <c r="U92" s="11" t="s">
        <v>9</v>
      </c>
      <c r="V92" s="11" t="s">
        <v>2</v>
      </c>
      <c r="W92" s="11" t="s">
        <v>9</v>
      </c>
      <c r="X92" s="41"/>
      <c r="Y92" s="15"/>
      <c r="Z92" s="40"/>
      <c r="AA92" s="11" t="s">
        <v>2</v>
      </c>
      <c r="AB92" s="11"/>
      <c r="AC92" s="11"/>
      <c r="AD92" s="11"/>
      <c r="AE92" s="11"/>
      <c r="AF92" s="41"/>
    </row>
    <row r="93" spans="2:34" ht="13.5" customHeight="1">
      <c r="B93" s="36">
        <f>IF(H91&gt;=EOMONTH(B80,0),"",H91+1)</f>
        <v>44073</v>
      </c>
      <c r="C93" s="53">
        <v>31</v>
      </c>
      <c r="D93" s="29">
        <f t="shared" ref="D93:G93" si="74">IF(C93="","",IF(C93&lt;EOMONTH(C80,0),"",C93+1))</f>
        <v>32</v>
      </c>
      <c r="E93" s="29">
        <f t="shared" si="74"/>
        <v>33</v>
      </c>
      <c r="F93" s="29">
        <f t="shared" si="74"/>
        <v>34</v>
      </c>
      <c r="G93" s="29">
        <f t="shared" si="74"/>
        <v>35</v>
      </c>
      <c r="H93" s="42"/>
      <c r="I93" s="14"/>
      <c r="J93" s="36" t="str">
        <f>IF(P91&gt;=EOMONTH(J80,0),"",P91+1)</f>
        <v/>
      </c>
      <c r="K93" s="29" t="str">
        <f>IF(J93="","",IF(J93&gt;EOMONTH(J80,0),"",J93+1))</f>
        <v/>
      </c>
      <c r="L93" s="29" t="str">
        <f t="shared" ref="L93:P93" si="75">IF(K93="","",IF(K93&lt;EOMONTH(K80,0),"",K93+1))</f>
        <v/>
      </c>
      <c r="M93" s="29" t="str">
        <f t="shared" si="75"/>
        <v/>
      </c>
      <c r="N93" s="29" t="str">
        <f t="shared" si="75"/>
        <v/>
      </c>
      <c r="O93" s="29" t="str">
        <f t="shared" si="75"/>
        <v/>
      </c>
      <c r="P93" s="42" t="str">
        <f t="shared" si="75"/>
        <v/>
      </c>
      <c r="Q93" s="16"/>
      <c r="R93" s="36" t="str">
        <f>IF(X91&gt;=EOMONTH(R80,0),"",X91+1)</f>
        <v/>
      </c>
      <c r="S93" s="29" t="str">
        <f>IF(R93="","",IF(R93&gt;EOMONTH(R80,0),"",R93+1))</f>
        <v/>
      </c>
      <c r="T93" s="29" t="str">
        <f t="shared" ref="T93:X93" si="76">IF(S93="","",IF(S93&lt;EOMONTH(S80,0),"",S93+1))</f>
        <v/>
      </c>
      <c r="U93" s="29" t="str">
        <f t="shared" si="76"/>
        <v/>
      </c>
      <c r="V93" s="29" t="str">
        <f t="shared" si="76"/>
        <v/>
      </c>
      <c r="W93" s="29" t="str">
        <f t="shared" si="76"/>
        <v/>
      </c>
      <c r="X93" s="42" t="str">
        <f t="shared" si="76"/>
        <v/>
      </c>
      <c r="Y93" s="15"/>
      <c r="Z93" s="36" t="str">
        <f>IF(AF91&gt;=EOMONTH(Z80,0),"",AF91+1)</f>
        <v/>
      </c>
      <c r="AA93" s="29" t="str">
        <f>IF(Z93="","",IF(Z93&gt;EOMONTH(Z80,0),"",Z93+1))</f>
        <v/>
      </c>
      <c r="AB93" s="29" t="str">
        <f t="shared" ref="AB93:AE93" si="77">IF(AA93="","",IF(AA93&lt;EOMONTH(AA80,0),"",AA93+1))</f>
        <v/>
      </c>
      <c r="AC93" s="29" t="str">
        <f t="shared" si="77"/>
        <v/>
      </c>
      <c r="AD93" s="29" t="str">
        <f t="shared" si="77"/>
        <v/>
      </c>
      <c r="AE93" s="29" t="str">
        <f t="shared" si="77"/>
        <v/>
      </c>
      <c r="AF93" s="42" t="str">
        <f>IF(AE93="","",IF(AE93&lt;EOMONTH(Z80,0),"",AE93+1))</f>
        <v/>
      </c>
    </row>
    <row r="94" spans="2:34" ht="13.5" customHeight="1" thickBot="1">
      <c r="B94" s="43"/>
      <c r="C94" s="44" t="s">
        <v>2</v>
      </c>
      <c r="D94" s="44"/>
      <c r="E94" s="44"/>
      <c r="F94" s="44"/>
      <c r="G94" s="44"/>
      <c r="H94" s="45"/>
      <c r="I94" s="1"/>
      <c r="J94" s="43"/>
      <c r="K94" s="44"/>
      <c r="L94" s="44"/>
      <c r="M94" s="44"/>
      <c r="N94" s="44"/>
      <c r="O94" s="44"/>
      <c r="P94" s="45"/>
      <c r="R94" s="43"/>
      <c r="S94" s="44"/>
      <c r="T94" s="44"/>
      <c r="U94" s="44"/>
      <c r="V94" s="44"/>
      <c r="W94" s="44"/>
      <c r="X94" s="45"/>
      <c r="Y94" s="1"/>
      <c r="Z94" s="43"/>
      <c r="AA94" s="44"/>
      <c r="AB94" s="44"/>
      <c r="AC94" s="44"/>
      <c r="AD94" s="44"/>
      <c r="AE94" s="44"/>
      <c r="AF94" s="45"/>
    </row>
    <row r="95" spans="2:34" ht="13.5" customHeight="1">
      <c r="B95" s="17" t="s">
        <v>10</v>
      </c>
      <c r="C95" s="17"/>
      <c r="D95" s="17"/>
      <c r="E95" s="17"/>
      <c r="F95" s="17">
        <f>COUNTIF(B83:H94,"P")*4</f>
        <v>56</v>
      </c>
      <c r="G95" s="17"/>
      <c r="H95" s="17"/>
      <c r="I95" s="1"/>
      <c r="J95" s="17" t="s">
        <v>10</v>
      </c>
      <c r="K95" s="17"/>
      <c r="L95" s="17"/>
      <c r="M95" s="17"/>
      <c r="N95" s="17">
        <f>COUNTIF(J83:P94,"P")*4</f>
        <v>64</v>
      </c>
      <c r="O95" s="17"/>
      <c r="P95" s="17"/>
      <c r="R95" s="17" t="s">
        <v>10</v>
      </c>
      <c r="S95" s="17"/>
      <c r="T95" s="17"/>
      <c r="U95" s="17"/>
      <c r="V95" s="17">
        <f>COUNTIF(R83:X94,"P")*4</f>
        <v>64</v>
      </c>
      <c r="W95" s="17"/>
      <c r="X95" s="17"/>
      <c r="Y95" s="1"/>
      <c r="Z95" s="17" t="s">
        <v>10</v>
      </c>
      <c r="AA95" s="17"/>
      <c r="AB95" s="17"/>
      <c r="AC95" s="17"/>
      <c r="AD95" s="17">
        <f>COUNTIF(Z83:AF94,"P")*4</f>
        <v>56</v>
      </c>
      <c r="AE95" s="17"/>
      <c r="AF95" s="17"/>
      <c r="AG95" t="s">
        <v>9</v>
      </c>
      <c r="AH95">
        <f>SUM(F95:AD95)</f>
        <v>240</v>
      </c>
    </row>
    <row r="96" spans="2:34" ht="13.5" customHeight="1">
      <c r="B96" s="17" t="s">
        <v>11</v>
      </c>
      <c r="C96" s="17"/>
      <c r="D96" s="17"/>
      <c r="E96" s="17"/>
      <c r="F96" s="17">
        <f>COUNTIF(B83:H94,"T")*4</f>
        <v>28</v>
      </c>
      <c r="G96" s="17"/>
      <c r="H96" s="17"/>
      <c r="I96" s="1"/>
      <c r="J96" s="17" t="s">
        <v>11</v>
      </c>
      <c r="K96" s="17"/>
      <c r="L96" s="17"/>
      <c r="M96" s="17"/>
      <c r="N96" s="17">
        <f>COUNTIF(J83:P94,"T")*4</f>
        <v>20</v>
      </c>
      <c r="O96" s="17"/>
      <c r="P96" s="17"/>
      <c r="R96" s="17" t="s">
        <v>11</v>
      </c>
      <c r="S96" s="17"/>
      <c r="T96" s="17"/>
      <c r="U96" s="17"/>
      <c r="V96" s="17">
        <f>COUNTIF(R83:X94,"T")*4</f>
        <v>20</v>
      </c>
      <c r="W96" s="17"/>
      <c r="X96" s="17"/>
      <c r="Y96" s="1"/>
      <c r="Z96" s="17" t="s">
        <v>11</v>
      </c>
      <c r="AA96" s="17"/>
      <c r="AB96" s="17"/>
      <c r="AC96" s="17"/>
      <c r="AD96" s="17">
        <f>COUNTIF(Z83:AF94,"T")*4</f>
        <v>24</v>
      </c>
      <c r="AE96" s="17"/>
      <c r="AF96" s="17"/>
      <c r="AG96" t="s">
        <v>2</v>
      </c>
      <c r="AH96">
        <f>SUM(F96:AD96)</f>
        <v>92</v>
      </c>
    </row>
    <row r="97" spans="2:32" ht="13.5" customHeight="1" thickBot="1">
      <c r="B97" s="17"/>
      <c r="C97" s="17"/>
      <c r="D97" s="17"/>
      <c r="E97" s="17"/>
      <c r="F97" s="17"/>
      <c r="G97" s="17"/>
      <c r="H97" s="17"/>
      <c r="I97" s="1"/>
      <c r="J97" s="17"/>
      <c r="K97" s="17"/>
      <c r="L97" s="17"/>
      <c r="M97" s="17"/>
      <c r="N97" s="17"/>
      <c r="O97" s="17"/>
      <c r="P97" s="17"/>
      <c r="R97" s="17"/>
      <c r="S97" s="17"/>
      <c r="T97" s="17"/>
      <c r="U97" s="17"/>
      <c r="V97" s="17"/>
      <c r="W97" s="17"/>
      <c r="X97" s="17"/>
      <c r="Y97" s="1"/>
      <c r="Z97" s="17"/>
      <c r="AA97" s="17"/>
      <c r="AB97" s="17"/>
      <c r="AC97" s="17"/>
      <c r="AD97" s="17"/>
      <c r="AE97" s="17"/>
      <c r="AF97" s="17"/>
    </row>
    <row r="98" spans="2:32" ht="13.5" customHeight="1" thickBot="1">
      <c r="B98" s="81">
        <f>AA81+1</f>
        <v>44166</v>
      </c>
      <c r="C98" s="82"/>
      <c r="D98" s="82"/>
      <c r="E98" s="82"/>
      <c r="F98" s="82"/>
      <c r="G98" s="82"/>
      <c r="H98" s="83"/>
      <c r="I98" s="47"/>
      <c r="J98" s="81">
        <f>C99+1</f>
        <v>44197</v>
      </c>
      <c r="K98" s="82"/>
      <c r="L98" s="82"/>
      <c r="M98" s="82"/>
      <c r="N98" s="82"/>
      <c r="O98" s="82"/>
      <c r="P98" s="83"/>
      <c r="Q98" s="3"/>
      <c r="R98" s="81">
        <f>K99+1</f>
        <v>44228</v>
      </c>
      <c r="S98" s="82"/>
      <c r="T98" s="82"/>
      <c r="U98" s="82"/>
      <c r="V98" s="82"/>
      <c r="W98" s="82"/>
      <c r="X98" s="83"/>
      <c r="Y98" s="47"/>
      <c r="Z98" s="81">
        <f>S99+1</f>
        <v>44256</v>
      </c>
      <c r="AA98" s="82"/>
      <c r="AB98" s="82"/>
      <c r="AC98" s="82"/>
      <c r="AD98" s="82"/>
      <c r="AE98" s="82"/>
      <c r="AF98" s="83"/>
    </row>
    <row r="99" spans="2:32" ht="13.5" hidden="1" customHeight="1">
      <c r="B99" s="33">
        <f>WEEKDAY(B98)</f>
        <v>3</v>
      </c>
      <c r="C99" s="34">
        <f>EOMONTH(B98,0)</f>
        <v>44196</v>
      </c>
      <c r="D99" s="24"/>
      <c r="E99" s="24"/>
      <c r="F99" s="24"/>
      <c r="G99" s="24"/>
      <c r="H99" s="8"/>
      <c r="I99" s="47"/>
      <c r="J99" s="33">
        <f>WEEKDAY(J98)</f>
        <v>6</v>
      </c>
      <c r="K99" s="34">
        <f>EOMONTH(J98,0)</f>
        <v>44227</v>
      </c>
      <c r="L99" s="24"/>
      <c r="M99" s="24"/>
      <c r="N99" s="24"/>
      <c r="O99" s="24"/>
      <c r="P99" s="8"/>
      <c r="Q99" s="3"/>
      <c r="R99" s="33">
        <f>WEEKDAY(R98)</f>
        <v>2</v>
      </c>
      <c r="S99" s="34">
        <f>EOMONTH(R98,0)</f>
        <v>44255</v>
      </c>
      <c r="T99" s="24"/>
      <c r="U99" s="24"/>
      <c r="V99" s="24"/>
      <c r="W99" s="24"/>
      <c r="X99" s="8"/>
      <c r="Y99" s="47"/>
      <c r="Z99" s="33">
        <f>WEEKDAY(Z98)</f>
        <v>2</v>
      </c>
      <c r="AA99" s="34">
        <f>EOMONTH(Z98,0)</f>
        <v>44286</v>
      </c>
      <c r="AB99" s="24"/>
      <c r="AC99" s="24"/>
      <c r="AD99" s="24"/>
      <c r="AE99" s="24"/>
      <c r="AF99" s="8"/>
    </row>
    <row r="100" spans="2:32" ht="13.5" customHeight="1">
      <c r="B100" s="35" t="s">
        <v>0</v>
      </c>
      <c r="C100" s="9" t="s">
        <v>1</v>
      </c>
      <c r="D100" s="9" t="s">
        <v>2</v>
      </c>
      <c r="E100" s="9" t="s">
        <v>3</v>
      </c>
      <c r="F100" s="9" t="s">
        <v>3</v>
      </c>
      <c r="G100" s="9" t="s">
        <v>1</v>
      </c>
      <c r="H100" s="12" t="s">
        <v>1</v>
      </c>
      <c r="I100" s="47"/>
      <c r="J100" s="35" t="s">
        <v>0</v>
      </c>
      <c r="K100" s="9" t="s">
        <v>1</v>
      </c>
      <c r="L100" s="9" t="s">
        <v>2</v>
      </c>
      <c r="M100" s="9" t="s">
        <v>3</v>
      </c>
      <c r="N100" s="9" t="s">
        <v>3</v>
      </c>
      <c r="O100" s="9" t="s">
        <v>1</v>
      </c>
      <c r="P100" s="12" t="s">
        <v>1</v>
      </c>
      <c r="Q100" s="3"/>
      <c r="R100" s="35" t="s">
        <v>0</v>
      </c>
      <c r="S100" s="9" t="s">
        <v>1</v>
      </c>
      <c r="T100" s="9" t="s">
        <v>2</v>
      </c>
      <c r="U100" s="9" t="s">
        <v>3</v>
      </c>
      <c r="V100" s="9" t="s">
        <v>3</v>
      </c>
      <c r="W100" s="9" t="s">
        <v>1</v>
      </c>
      <c r="X100" s="12" t="s">
        <v>1</v>
      </c>
      <c r="Y100" s="47"/>
      <c r="Z100" s="35" t="s">
        <v>0</v>
      </c>
      <c r="AA100" s="9" t="s">
        <v>1</v>
      </c>
      <c r="AB100" s="9" t="s">
        <v>2</v>
      </c>
      <c r="AC100" s="9" t="s">
        <v>3</v>
      </c>
      <c r="AD100" s="9" t="s">
        <v>3</v>
      </c>
      <c r="AE100" s="9" t="s">
        <v>1</v>
      </c>
      <c r="AF100" s="12" t="s">
        <v>1</v>
      </c>
    </row>
    <row r="101" spans="2:32" ht="13.5" customHeight="1">
      <c r="B101" s="36" t="str">
        <f>IF(B99=1,B98,"")</f>
        <v/>
      </c>
      <c r="C101" s="27" t="str">
        <f>IF(B101="",IF(B99=2,B98,""),B101+1)</f>
        <v/>
      </c>
      <c r="D101" s="27">
        <f>IF(C101="",IF(B99=3,B98,""),C101+1)</f>
        <v>44166</v>
      </c>
      <c r="E101" s="27">
        <f>IF(D101="",IF(B99=4,B98,""),D101+1)</f>
        <v>44167</v>
      </c>
      <c r="F101" s="27">
        <f>IF(E101="",IF(B99=5,B98,""),E101+1)</f>
        <v>44168</v>
      </c>
      <c r="G101" s="27">
        <f>IF(F101="",IF(B99=6,B98,""),F101+1)</f>
        <v>44169</v>
      </c>
      <c r="H101" s="37">
        <f>IF(G101="",IF(B99=7,B98,""),G101+1)</f>
        <v>44170</v>
      </c>
      <c r="I101" s="14"/>
      <c r="J101" s="36" t="str">
        <f>IF(J99=1,J98,"")</f>
        <v/>
      </c>
      <c r="K101" s="27" t="str">
        <f>IF(J101="",IF(J99=2,J98,""),J101+1)</f>
        <v/>
      </c>
      <c r="L101" s="27" t="str">
        <f>IF(K101="",IF(J99=3,J98,""),K101+1)</f>
        <v/>
      </c>
      <c r="M101" s="27" t="str">
        <f>IF(L101="",IF(J99=4,J98,""),L101+1)</f>
        <v/>
      </c>
      <c r="N101" s="27" t="str">
        <f>IF(M101="",IF(J99=5,J98,""),M101+1)</f>
        <v/>
      </c>
      <c r="O101" s="27">
        <f>IF(N101="",IF(J99=6,J98,""),N101+1)</f>
        <v>44197</v>
      </c>
      <c r="P101" s="37">
        <f>IF(O101="",IF(J99=7,J98,""),O101+1)</f>
        <v>44198</v>
      </c>
      <c r="Q101" s="15"/>
      <c r="R101" s="36" t="str">
        <f>IF(R99=1,R98,"")</f>
        <v/>
      </c>
      <c r="S101" s="27">
        <f>IF(R101="",IF(R99=2,R98,""),R101+1)</f>
        <v>44228</v>
      </c>
      <c r="T101" s="27">
        <f>IF(S101="",IF(R99=3,R98,""),S101+1)</f>
        <v>44229</v>
      </c>
      <c r="U101" s="27">
        <f>IF(T101="",IF(R99=4,R98,""),T101+1)</f>
        <v>44230</v>
      </c>
      <c r="V101" s="27">
        <f>IF(U101="",IF(R99=5,R98,""),U101+1)</f>
        <v>44231</v>
      </c>
      <c r="W101" s="27">
        <f>IF(V101="",IF(R99=6,R98,""),V101+1)</f>
        <v>44232</v>
      </c>
      <c r="X101" s="37">
        <f>IF(W101="",IF(R99=7,R98,""),W101+1)</f>
        <v>44233</v>
      </c>
      <c r="Y101" s="15"/>
      <c r="Z101" s="36" t="str">
        <f>IF(Z99=1,Z98,"")</f>
        <v/>
      </c>
      <c r="AA101" s="27">
        <f>IF(Z101="",IF(Z99=2,Z98,""),Z101+1)</f>
        <v>44256</v>
      </c>
      <c r="AB101" s="27">
        <f>IF(AA101="",IF(Z99=3,Z98,""),AA101+1)</f>
        <v>44257</v>
      </c>
      <c r="AC101" s="27">
        <f>IF(AB101="",IF(Z99=4,Z98,""),AB101+1)</f>
        <v>44258</v>
      </c>
      <c r="AD101" s="27">
        <f>IF(AC101="",IF(Z99=5,Z98,""),AC101+1)</f>
        <v>44259</v>
      </c>
      <c r="AE101" s="27">
        <f>IF(AD101="",IF(Z99=6,Z98,""),AD101+1)</f>
        <v>44260</v>
      </c>
      <c r="AF101" s="37">
        <f>IF(AE101="",IF(Z99=7,Z98,""),AE101+1)</f>
        <v>44261</v>
      </c>
    </row>
    <row r="102" spans="2:32" ht="13.5" customHeight="1">
      <c r="B102" s="38"/>
      <c r="C102" s="10"/>
      <c r="D102" s="10" t="s">
        <v>9</v>
      </c>
      <c r="E102" s="10" t="s">
        <v>9</v>
      </c>
      <c r="F102" s="10" t="s">
        <v>9</v>
      </c>
      <c r="G102" s="10" t="s">
        <v>9</v>
      </c>
      <c r="H102" s="39"/>
      <c r="I102" s="14"/>
      <c r="J102" s="38"/>
      <c r="K102" s="10"/>
      <c r="L102" s="10"/>
      <c r="M102" s="10"/>
      <c r="N102" s="10"/>
      <c r="O102" s="10" t="s">
        <v>27</v>
      </c>
      <c r="P102" s="39" t="s">
        <v>27</v>
      </c>
      <c r="Q102" s="15"/>
      <c r="R102" s="38"/>
      <c r="S102" s="10" t="s">
        <v>2</v>
      </c>
      <c r="T102" s="10" t="s">
        <v>9</v>
      </c>
      <c r="U102" s="10" t="s">
        <v>9</v>
      </c>
      <c r="V102" s="10" t="s">
        <v>9</v>
      </c>
      <c r="W102" s="10" t="s">
        <v>9</v>
      </c>
      <c r="X102" s="39"/>
      <c r="Y102" s="15"/>
      <c r="Z102" s="38"/>
      <c r="AA102" s="10" t="s">
        <v>9</v>
      </c>
      <c r="AB102" s="10" t="s">
        <v>9</v>
      </c>
      <c r="AC102" s="10" t="s">
        <v>9</v>
      </c>
      <c r="AD102" s="10"/>
      <c r="AE102" s="10"/>
      <c r="AF102" s="39"/>
    </row>
    <row r="103" spans="2:32" ht="13.5" customHeight="1">
      <c r="B103" s="36">
        <f>H101+1</f>
        <v>44171</v>
      </c>
      <c r="C103" s="28">
        <f>B103+1</f>
        <v>44172</v>
      </c>
      <c r="D103" s="28">
        <f t="shared" ref="D103:H103" si="78">C103+1</f>
        <v>44173</v>
      </c>
      <c r="E103" s="28">
        <f t="shared" si="78"/>
        <v>44174</v>
      </c>
      <c r="F103" s="28">
        <f t="shared" si="78"/>
        <v>44175</v>
      </c>
      <c r="G103" s="28">
        <f t="shared" si="78"/>
        <v>44176</v>
      </c>
      <c r="H103" s="37">
        <f t="shared" si="78"/>
        <v>44177</v>
      </c>
      <c r="I103" s="14"/>
      <c r="J103" s="36">
        <f>P101+1</f>
        <v>44199</v>
      </c>
      <c r="K103" s="28">
        <f>J103+1</f>
        <v>44200</v>
      </c>
      <c r="L103" s="28">
        <f t="shared" ref="L103:P103" si="79">K103+1</f>
        <v>44201</v>
      </c>
      <c r="M103" s="28">
        <f t="shared" si="79"/>
        <v>44202</v>
      </c>
      <c r="N103" s="28">
        <f t="shared" si="79"/>
        <v>44203</v>
      </c>
      <c r="O103" s="28">
        <f t="shared" si="79"/>
        <v>44204</v>
      </c>
      <c r="P103" s="37">
        <f t="shared" si="79"/>
        <v>44205</v>
      </c>
      <c r="Q103" s="15"/>
      <c r="R103" s="36">
        <f>X101+1</f>
        <v>44234</v>
      </c>
      <c r="S103" s="28">
        <f>R103+1</f>
        <v>44235</v>
      </c>
      <c r="T103" s="28">
        <f t="shared" ref="T103:X103" si="80">S103+1</f>
        <v>44236</v>
      </c>
      <c r="U103" s="28">
        <f t="shared" si="80"/>
        <v>44237</v>
      </c>
      <c r="V103" s="28">
        <f t="shared" si="80"/>
        <v>44238</v>
      </c>
      <c r="W103" s="28">
        <f t="shared" si="80"/>
        <v>44239</v>
      </c>
      <c r="X103" s="37">
        <f t="shared" si="80"/>
        <v>44240</v>
      </c>
      <c r="Y103" s="16"/>
      <c r="Z103" s="36">
        <f>AF101+1</f>
        <v>44262</v>
      </c>
      <c r="AA103" s="28">
        <f>Z103+1</f>
        <v>44263</v>
      </c>
      <c r="AB103" s="28">
        <f t="shared" ref="AB103:AF103" si="81">AA103+1</f>
        <v>44264</v>
      </c>
      <c r="AC103" s="28">
        <f t="shared" si="81"/>
        <v>44265</v>
      </c>
      <c r="AD103" s="28">
        <f t="shared" si="81"/>
        <v>44266</v>
      </c>
      <c r="AE103" s="28">
        <f t="shared" si="81"/>
        <v>44267</v>
      </c>
      <c r="AF103" s="37">
        <f t="shared" si="81"/>
        <v>44268</v>
      </c>
    </row>
    <row r="104" spans="2:32" ht="13.5" customHeight="1">
      <c r="B104" s="40"/>
      <c r="C104" s="11" t="s">
        <v>2</v>
      </c>
      <c r="D104" s="11" t="s">
        <v>9</v>
      </c>
      <c r="E104" s="11" t="s">
        <v>9</v>
      </c>
      <c r="F104" s="11" t="s">
        <v>9</v>
      </c>
      <c r="G104" s="11" t="s">
        <v>9</v>
      </c>
      <c r="H104" s="41"/>
      <c r="I104" s="14"/>
      <c r="J104" s="40" t="s">
        <v>27</v>
      </c>
      <c r="K104" s="11" t="s">
        <v>9</v>
      </c>
      <c r="L104" s="11" t="s">
        <v>9</v>
      </c>
      <c r="M104" s="11" t="s">
        <v>9</v>
      </c>
      <c r="N104" s="11" t="s">
        <v>9</v>
      </c>
      <c r="O104" s="11" t="s">
        <v>9</v>
      </c>
      <c r="P104" s="41"/>
      <c r="Q104" s="15"/>
      <c r="R104" s="40"/>
      <c r="S104" s="11" t="s">
        <v>2</v>
      </c>
      <c r="T104" s="11" t="s">
        <v>9</v>
      </c>
      <c r="U104" s="11" t="s">
        <v>9</v>
      </c>
      <c r="V104" s="11" t="s">
        <v>29</v>
      </c>
      <c r="W104" s="11" t="s">
        <v>9</v>
      </c>
      <c r="X104" s="41"/>
      <c r="Y104" s="16"/>
      <c r="Z104" s="40"/>
      <c r="AA104" s="11"/>
      <c r="AB104" s="11"/>
      <c r="AC104" s="11"/>
      <c r="AD104" s="11"/>
      <c r="AE104" s="11"/>
      <c r="AF104" s="41"/>
    </row>
    <row r="105" spans="2:32" ht="13.5" customHeight="1">
      <c r="B105" s="36">
        <f>H103+1</f>
        <v>44178</v>
      </c>
      <c r="C105" s="28">
        <f>B105+1</f>
        <v>44179</v>
      </c>
      <c r="D105" s="28">
        <f t="shared" ref="D105:H105" si="82">C105+1</f>
        <v>44180</v>
      </c>
      <c r="E105" s="28">
        <f t="shared" si="82"/>
        <v>44181</v>
      </c>
      <c r="F105" s="28">
        <f t="shared" si="82"/>
        <v>44182</v>
      </c>
      <c r="G105" s="28">
        <f t="shared" si="82"/>
        <v>44183</v>
      </c>
      <c r="H105" s="37">
        <f t="shared" si="82"/>
        <v>44184</v>
      </c>
      <c r="I105" s="14"/>
      <c r="J105" s="36">
        <f>P103+1</f>
        <v>44206</v>
      </c>
      <c r="K105" s="28">
        <f>J105+1</f>
        <v>44207</v>
      </c>
      <c r="L105" s="28">
        <f t="shared" ref="L105:P105" si="83">K105+1</f>
        <v>44208</v>
      </c>
      <c r="M105" s="28">
        <f t="shared" si="83"/>
        <v>44209</v>
      </c>
      <c r="N105" s="28">
        <f t="shared" si="83"/>
        <v>44210</v>
      </c>
      <c r="O105" s="28">
        <f t="shared" si="83"/>
        <v>44211</v>
      </c>
      <c r="P105" s="37">
        <f t="shared" si="83"/>
        <v>44212</v>
      </c>
      <c r="Q105" s="15"/>
      <c r="R105" s="36">
        <f>X103+1</f>
        <v>44241</v>
      </c>
      <c r="S105" s="28">
        <f>R105+1</f>
        <v>44242</v>
      </c>
      <c r="T105" s="28">
        <f t="shared" ref="T105:X105" si="84">S105+1</f>
        <v>44243</v>
      </c>
      <c r="U105" s="28">
        <f t="shared" si="84"/>
        <v>44244</v>
      </c>
      <c r="V105" s="28">
        <f t="shared" si="84"/>
        <v>44245</v>
      </c>
      <c r="W105" s="28">
        <f t="shared" si="84"/>
        <v>44246</v>
      </c>
      <c r="X105" s="37">
        <f t="shared" si="84"/>
        <v>44247</v>
      </c>
      <c r="Y105" s="16"/>
      <c r="Z105" s="36">
        <f>AF103+1</f>
        <v>44269</v>
      </c>
      <c r="AA105" s="28">
        <f>Z105+1</f>
        <v>44270</v>
      </c>
      <c r="AB105" s="28">
        <f t="shared" ref="AB105:AF105" si="85">AA105+1</f>
        <v>44271</v>
      </c>
      <c r="AC105" s="28">
        <f t="shared" si="85"/>
        <v>44272</v>
      </c>
      <c r="AD105" s="28">
        <f t="shared" si="85"/>
        <v>44273</v>
      </c>
      <c r="AE105" s="28">
        <f t="shared" si="85"/>
        <v>44274</v>
      </c>
      <c r="AF105" s="37">
        <f t="shared" si="85"/>
        <v>44275</v>
      </c>
    </row>
    <row r="106" spans="2:32" ht="13.5" customHeight="1">
      <c r="B106" s="40"/>
      <c r="C106" s="11" t="s">
        <v>2</v>
      </c>
      <c r="D106" s="11" t="s">
        <v>9</v>
      </c>
      <c r="E106" s="11" t="s">
        <v>9</v>
      </c>
      <c r="F106" s="11" t="s">
        <v>27</v>
      </c>
      <c r="G106" s="11" t="s">
        <v>27</v>
      </c>
      <c r="H106" s="41" t="s">
        <v>27</v>
      </c>
      <c r="I106" s="14"/>
      <c r="J106" s="40"/>
      <c r="K106" s="11" t="s">
        <v>2</v>
      </c>
      <c r="L106" s="11" t="s">
        <v>9</v>
      </c>
      <c r="M106" s="11" t="s">
        <v>9</v>
      </c>
      <c r="N106" s="11" t="s">
        <v>9</v>
      </c>
      <c r="O106" s="11" t="s">
        <v>9</v>
      </c>
      <c r="P106" s="41"/>
      <c r="Q106" s="15"/>
      <c r="R106" s="40"/>
      <c r="S106" s="11" t="s">
        <v>2</v>
      </c>
      <c r="T106" s="11" t="s">
        <v>29</v>
      </c>
      <c r="U106" s="11" t="s">
        <v>29</v>
      </c>
      <c r="V106" s="11" t="s">
        <v>2</v>
      </c>
      <c r="W106" s="11" t="s">
        <v>9</v>
      </c>
      <c r="X106" s="41"/>
      <c r="Y106" s="16"/>
      <c r="Z106" s="40"/>
      <c r="AA106" s="11"/>
      <c r="AB106" s="11"/>
      <c r="AC106" s="11"/>
      <c r="AD106" s="11"/>
      <c r="AE106" s="11"/>
      <c r="AF106" s="41"/>
    </row>
    <row r="107" spans="2:32" ht="13.5" customHeight="1">
      <c r="B107" s="36">
        <f>H105+1</f>
        <v>44185</v>
      </c>
      <c r="C107" s="28">
        <f>B107+1</f>
        <v>44186</v>
      </c>
      <c r="D107" s="28">
        <f t="shared" ref="D107:H107" si="86">C107+1</f>
        <v>44187</v>
      </c>
      <c r="E107" s="28">
        <f t="shared" si="86"/>
        <v>44188</v>
      </c>
      <c r="F107" s="28">
        <f t="shared" si="86"/>
        <v>44189</v>
      </c>
      <c r="G107" s="28">
        <f t="shared" si="86"/>
        <v>44190</v>
      </c>
      <c r="H107" s="37">
        <f t="shared" si="86"/>
        <v>44191</v>
      </c>
      <c r="I107" s="14"/>
      <c r="J107" s="36">
        <f>P105+1</f>
        <v>44213</v>
      </c>
      <c r="K107" s="28">
        <f>J107+1</f>
        <v>44214</v>
      </c>
      <c r="L107" s="28">
        <f t="shared" ref="L107:P107" si="87">K107+1</f>
        <v>44215</v>
      </c>
      <c r="M107" s="28">
        <f t="shared" si="87"/>
        <v>44216</v>
      </c>
      <c r="N107" s="28">
        <f t="shared" si="87"/>
        <v>44217</v>
      </c>
      <c r="O107" s="28">
        <f t="shared" si="87"/>
        <v>44218</v>
      </c>
      <c r="P107" s="37">
        <f t="shared" si="87"/>
        <v>44219</v>
      </c>
      <c r="Q107" s="15"/>
      <c r="R107" s="36">
        <f>X105+1</f>
        <v>44248</v>
      </c>
      <c r="S107" s="28">
        <f>R107+1</f>
        <v>44249</v>
      </c>
      <c r="T107" s="28">
        <f t="shared" ref="T107:X107" si="88">S107+1</f>
        <v>44250</v>
      </c>
      <c r="U107" s="28">
        <f t="shared" si="88"/>
        <v>44251</v>
      </c>
      <c r="V107" s="28">
        <f t="shared" si="88"/>
        <v>44252</v>
      </c>
      <c r="W107" s="28">
        <f t="shared" si="88"/>
        <v>44253</v>
      </c>
      <c r="X107" s="37">
        <f t="shared" si="88"/>
        <v>44254</v>
      </c>
      <c r="Y107" s="16"/>
      <c r="Z107" s="36">
        <f>AF105+1</f>
        <v>44276</v>
      </c>
      <c r="AA107" s="28">
        <f>Z107+1</f>
        <v>44277</v>
      </c>
      <c r="AB107" s="28">
        <f t="shared" ref="AB107:AF107" si="89">AA107+1</f>
        <v>44278</v>
      </c>
      <c r="AC107" s="28">
        <f t="shared" si="89"/>
        <v>44279</v>
      </c>
      <c r="AD107" s="28">
        <f t="shared" si="89"/>
        <v>44280</v>
      </c>
      <c r="AE107" s="28">
        <f t="shared" si="89"/>
        <v>44281</v>
      </c>
      <c r="AF107" s="37">
        <f t="shared" si="89"/>
        <v>44282</v>
      </c>
    </row>
    <row r="108" spans="2:32" ht="13.5" customHeight="1">
      <c r="B108" s="40" t="s">
        <v>27</v>
      </c>
      <c r="C108" s="11" t="s">
        <v>27</v>
      </c>
      <c r="D108" s="11" t="s">
        <v>27</v>
      </c>
      <c r="E108" s="11" t="s">
        <v>27</v>
      </c>
      <c r="F108" s="11" t="s">
        <v>27</v>
      </c>
      <c r="G108" s="11" t="s">
        <v>27</v>
      </c>
      <c r="H108" s="41" t="s">
        <v>27</v>
      </c>
      <c r="I108" s="14"/>
      <c r="J108" s="40"/>
      <c r="K108" s="11" t="s">
        <v>2</v>
      </c>
      <c r="L108" s="11" t="s">
        <v>9</v>
      </c>
      <c r="M108" s="11" t="s">
        <v>9</v>
      </c>
      <c r="N108" s="11" t="s">
        <v>2</v>
      </c>
      <c r="O108" s="11" t="s">
        <v>9</v>
      </c>
      <c r="P108" s="41"/>
      <c r="Q108" s="15"/>
      <c r="R108" s="40"/>
      <c r="S108" s="11" t="s">
        <v>2</v>
      </c>
      <c r="T108" s="11" t="s">
        <v>9</v>
      </c>
      <c r="U108" s="11" t="s">
        <v>9</v>
      </c>
      <c r="V108" s="11" t="s">
        <v>2</v>
      </c>
      <c r="W108" s="11" t="s">
        <v>9</v>
      </c>
      <c r="X108" s="41"/>
      <c r="Y108" s="16"/>
      <c r="Z108" s="40"/>
      <c r="AA108" s="11"/>
      <c r="AB108" s="11"/>
      <c r="AC108" s="11"/>
      <c r="AD108" s="11"/>
      <c r="AE108" s="11"/>
      <c r="AF108" s="41"/>
    </row>
    <row r="109" spans="2:32" ht="13.5" customHeight="1">
      <c r="B109" s="36">
        <f>IF(H107&gt;EOMONTH(B98,0),"",H107+1)</f>
        <v>44192</v>
      </c>
      <c r="C109" s="28">
        <f>IF(B109="","",IF(B109&gt;=C99,"",B109+1))</f>
        <v>44193</v>
      </c>
      <c r="D109" s="28">
        <f>IF(C109="","",IF(C109&gt;=C99,"",C109+1))</f>
        <v>44194</v>
      </c>
      <c r="E109" s="28">
        <f>IF(D109="","",IF(D109&gt;=EOMONTH(B98,0),"",D109+1))</f>
        <v>44195</v>
      </c>
      <c r="F109" s="28">
        <f>IF(E109="","",IF(E109&gt;=EOMONTH(B98,0),"",E109+1))</f>
        <v>44196</v>
      </c>
      <c r="G109" s="28" t="str">
        <f>IF(F109="","",IF(F109&gt;=EOMONTH(B98,0),"",F109+1))</f>
        <v/>
      </c>
      <c r="H109" s="37" t="str">
        <f>IF(G109="","",IF(G109&gt;=EOMONTH(B98,0),"",G109+1))</f>
        <v/>
      </c>
      <c r="I109" s="14"/>
      <c r="J109" s="36">
        <f>IF(P107&gt;EOMONTH(J98,0),"",P107+1)</f>
        <v>44220</v>
      </c>
      <c r="K109" s="28">
        <f>IF(J109="","",IF(J109&gt;=K99,"",J109+1))</f>
        <v>44221</v>
      </c>
      <c r="L109" s="28">
        <f>IF(K109="","",IF(K109&gt;=K99,"",K109+1))</f>
        <v>44222</v>
      </c>
      <c r="M109" s="28">
        <f>IF(L109="","",IF(L109&gt;=EOMONTH(J98,0),"",L109+1))</f>
        <v>44223</v>
      </c>
      <c r="N109" s="28">
        <f>IF(M109="","",IF(M109&gt;=EOMONTH(J98,0),"",M109+1))</f>
        <v>44224</v>
      </c>
      <c r="O109" s="28">
        <f>IF(N109="","",IF(N109&gt;=EOMONTH(J98,0),"",N109+1))</f>
        <v>44225</v>
      </c>
      <c r="P109" s="37">
        <f>IF(O109="","",IF(O109&gt;=EOMONTH(J98,0),"",O109+1))</f>
        <v>44226</v>
      </c>
      <c r="Q109" s="15"/>
      <c r="R109" s="36">
        <f>IF(X107&gt;EOMONTH(R98,0),"",X107+1)</f>
        <v>44255</v>
      </c>
      <c r="S109" s="28" t="str">
        <f>IF(R109="","",IF(R109&gt;=S99,"",R109+1))</f>
        <v/>
      </c>
      <c r="T109" s="28" t="str">
        <f>IF(S109="","",IF(S109&gt;=S99,"",S109+1))</f>
        <v/>
      </c>
      <c r="U109" s="28" t="str">
        <f>IF(T109="","",IF(T109&gt;=EOMONTH(R98,0),"",T109+1))</f>
        <v/>
      </c>
      <c r="V109" s="28" t="str">
        <f>IF(U109="","",IF(U109&gt;=EOMONTH(R98,0),"",U109+1))</f>
        <v/>
      </c>
      <c r="W109" s="28" t="str">
        <f>IF(V109="","",IF(V109&gt;=EOMONTH(R98,0),"",V109+1))</f>
        <v/>
      </c>
      <c r="X109" s="37" t="str">
        <f>IF(W109="","",IF(W109&gt;=EOMONTH(R98,0),"",W109+1))</f>
        <v/>
      </c>
      <c r="Y109" s="16"/>
      <c r="Z109" s="36">
        <f>IF(AF107&gt;EOMONTH(Z98,0),"",AF107+1)</f>
        <v>44283</v>
      </c>
      <c r="AA109" s="28">
        <f>IF(Z109="","",IF(Z109&gt;=AA99,"",Z109+1))</f>
        <v>44284</v>
      </c>
      <c r="AB109" s="28">
        <f>IF(AA109="","",IF(AA109&gt;=AA99,"",AA109+1))</f>
        <v>44285</v>
      </c>
      <c r="AC109" s="28">
        <f>IF(AB109="","",IF(AB109&gt;=EOMONTH(Z98,0),"",AB109+1))</f>
        <v>44286</v>
      </c>
      <c r="AD109" s="28" t="str">
        <f>IF(AC109="","",IF(AC109&gt;=EOMONTH(Z98,0),"",AC109+1))</f>
        <v/>
      </c>
      <c r="AE109" s="28" t="str">
        <f>IF(AD109="","",IF(AD109&gt;=EOMONTH(Z98,0),"",AD109+1))</f>
        <v/>
      </c>
      <c r="AF109" s="37" t="str">
        <f>IF(AE109="","",IF(AE109&gt;=EOMONTH(Z98,0),"",AE109+1))</f>
        <v/>
      </c>
    </row>
    <row r="110" spans="2:32" ht="13.5" customHeight="1">
      <c r="B110" s="40" t="s">
        <v>27</v>
      </c>
      <c r="C110" s="11" t="s">
        <v>27</v>
      </c>
      <c r="D110" s="11" t="s">
        <v>27</v>
      </c>
      <c r="E110" s="11" t="s">
        <v>27</v>
      </c>
      <c r="F110" s="11" t="s">
        <v>27</v>
      </c>
      <c r="G110" s="11"/>
      <c r="H110" s="41"/>
      <c r="I110" s="14"/>
      <c r="J110" s="40"/>
      <c r="K110" s="11" t="s">
        <v>2</v>
      </c>
      <c r="L110" s="11" t="s">
        <v>9</v>
      </c>
      <c r="M110" s="11" t="s">
        <v>9</v>
      </c>
      <c r="N110" s="11" t="s">
        <v>29</v>
      </c>
      <c r="O110" s="11" t="s">
        <v>9</v>
      </c>
      <c r="P110" s="41"/>
      <c r="Q110" s="16"/>
      <c r="R110" s="40"/>
      <c r="S110" s="11"/>
      <c r="T110" s="11"/>
      <c r="U110" s="11"/>
      <c r="V110" s="11"/>
      <c r="W110" s="11"/>
      <c r="X110" s="41"/>
      <c r="Y110" s="15"/>
      <c r="Z110" s="40"/>
      <c r="AA110" s="11"/>
      <c r="AB110" s="11"/>
      <c r="AC110" s="11"/>
      <c r="AD110" s="11"/>
      <c r="AE110" s="11"/>
      <c r="AF110" s="41"/>
    </row>
    <row r="111" spans="2:32" ht="13.5" customHeight="1">
      <c r="B111" s="36" t="str">
        <f>IF(H109&gt;=EOMONTH(B98,0),"",H109+1)</f>
        <v/>
      </c>
      <c r="C111" s="29" t="str">
        <f>IF(B111="","",IF(B111&gt;EOMONTH(B98,0),"",B111+1))</f>
        <v/>
      </c>
      <c r="D111" s="29" t="str">
        <f t="shared" ref="D111:H111" si="90">IF(C111="","",IF(C111&lt;EOMONTH(C98,0),"",C111+1))</f>
        <v/>
      </c>
      <c r="E111" s="29" t="str">
        <f t="shared" si="90"/>
        <v/>
      </c>
      <c r="F111" s="29" t="str">
        <f t="shared" si="90"/>
        <v/>
      </c>
      <c r="G111" s="29" t="str">
        <f t="shared" si="90"/>
        <v/>
      </c>
      <c r="H111" s="42" t="str">
        <f t="shared" si="90"/>
        <v/>
      </c>
      <c r="I111" s="14"/>
      <c r="J111" s="36">
        <f>IF(P109&gt;=EOMONTH(J98,0),"",P109+1)</f>
        <v>44227</v>
      </c>
      <c r="K111" s="29">
        <f>IF(J111="","",IF(J111&gt;EOMONTH(J98,0),"",J111+1))</f>
        <v>44228</v>
      </c>
      <c r="L111" s="29">
        <f t="shared" ref="L111:O111" si="91">IF(K111="","",IF(K111&lt;EOMONTH(K98,0),"",K111+1))</f>
        <v>44229</v>
      </c>
      <c r="M111" s="29">
        <f t="shared" si="91"/>
        <v>44230</v>
      </c>
      <c r="N111" s="29">
        <f t="shared" si="91"/>
        <v>44231</v>
      </c>
      <c r="O111" s="29">
        <f t="shared" si="91"/>
        <v>44232</v>
      </c>
      <c r="P111" s="42"/>
      <c r="Q111" s="16"/>
      <c r="R111" s="36" t="str">
        <f>IF(X109&gt;=EOMONTH(R98,0),"",X109+1)</f>
        <v/>
      </c>
      <c r="S111" s="29" t="str">
        <f>IF(R111="","",IF(R111&gt;EOMONTH(R98,0),"",R111+1))</f>
        <v/>
      </c>
      <c r="T111" s="29" t="str">
        <f t="shared" ref="T111:X111" si="92">IF(S111="","",IF(S111&lt;EOMONTH(S98,0),"",S111+1))</f>
        <v/>
      </c>
      <c r="U111" s="29" t="str">
        <f t="shared" si="92"/>
        <v/>
      </c>
      <c r="V111" s="29" t="str">
        <f t="shared" si="92"/>
        <v/>
      </c>
      <c r="W111" s="29" t="str">
        <f t="shared" si="92"/>
        <v/>
      </c>
      <c r="X111" s="42" t="str">
        <f t="shared" si="92"/>
        <v/>
      </c>
      <c r="Y111" s="15"/>
      <c r="Z111" s="36" t="str">
        <f>IF(AF109&gt;=EOMONTH(Z98,0),"",AF109+1)</f>
        <v/>
      </c>
      <c r="AA111" s="29" t="str">
        <f>IF(Z111="","",IF(Z111&gt;EOMONTH(Z98,0),"",Z111+1))</f>
        <v/>
      </c>
      <c r="AB111" s="29" t="str">
        <f t="shared" ref="AB111:AE111" si="93">IF(AA111="","",IF(AA111&lt;EOMONTH(AA98,0),"",AA111+1))</f>
        <v/>
      </c>
      <c r="AC111" s="29" t="str">
        <f t="shared" si="93"/>
        <v/>
      </c>
      <c r="AD111" s="29" t="str">
        <f t="shared" si="93"/>
        <v/>
      </c>
      <c r="AE111" s="29" t="str">
        <f t="shared" si="93"/>
        <v/>
      </c>
      <c r="AF111" s="42" t="str">
        <f>IF(AE111="","",IF(AE111&lt;EOMONTH(Z98,0),"",AE111+1))</f>
        <v/>
      </c>
    </row>
    <row r="112" spans="2:32" ht="13.5" customHeight="1" thickBot="1">
      <c r="B112" s="43"/>
      <c r="C112" s="44"/>
      <c r="D112" s="44"/>
      <c r="E112" s="44"/>
      <c r="F112" s="44"/>
      <c r="G112" s="44"/>
      <c r="H112" s="45"/>
      <c r="I112" s="1"/>
      <c r="J112" s="43"/>
      <c r="K112" s="44"/>
      <c r="L112" s="44"/>
      <c r="M112" s="44"/>
      <c r="N112" s="44"/>
      <c r="O112" s="44"/>
      <c r="P112" s="45"/>
      <c r="R112" s="43"/>
      <c r="S112" s="44"/>
      <c r="T112" s="44"/>
      <c r="U112" s="44"/>
      <c r="V112" s="44"/>
      <c r="W112" s="44"/>
      <c r="X112" s="45"/>
      <c r="Y112" s="1"/>
      <c r="Z112" s="43"/>
      <c r="AA112" s="44"/>
      <c r="AB112" s="44"/>
      <c r="AC112" s="44"/>
      <c r="AD112" s="44"/>
      <c r="AE112" s="44"/>
      <c r="AF112" s="45"/>
    </row>
    <row r="113" spans="2:34" ht="13.5" customHeight="1">
      <c r="B113" s="17" t="s">
        <v>10</v>
      </c>
      <c r="C113" s="17"/>
      <c r="D113" s="17"/>
      <c r="E113" s="17"/>
      <c r="F113" s="17">
        <f>COUNTIF(B101:H112,"P")*4</f>
        <v>40</v>
      </c>
      <c r="G113" s="17"/>
      <c r="H113" s="17"/>
      <c r="I113" s="1"/>
      <c r="J113" s="17" t="s">
        <v>10</v>
      </c>
      <c r="K113" s="17"/>
      <c r="L113" s="17"/>
      <c r="M113" s="17"/>
      <c r="N113" s="17">
        <f>COUNTIF(J101:P112,"P")*4</f>
        <v>60</v>
      </c>
      <c r="O113" s="17"/>
      <c r="P113" s="17"/>
      <c r="R113" s="17" t="s">
        <v>10</v>
      </c>
      <c r="S113" s="17"/>
      <c r="T113" s="17"/>
      <c r="U113" s="17"/>
      <c r="V113" s="17">
        <f>COUNTIF(R101:X112,"P")*4</f>
        <v>44</v>
      </c>
      <c r="W113" s="17"/>
      <c r="X113" s="17"/>
      <c r="Y113" s="1"/>
      <c r="Z113" s="17" t="s">
        <v>10</v>
      </c>
      <c r="AA113" s="17"/>
      <c r="AB113" s="17"/>
      <c r="AC113" s="17"/>
      <c r="AD113" s="17">
        <f>COUNTIF(Z101:AF112,"P")*4</f>
        <v>12</v>
      </c>
      <c r="AE113" s="17"/>
      <c r="AF113" s="17"/>
      <c r="AG113" t="s">
        <v>9</v>
      </c>
      <c r="AH113">
        <f>SUM(F113:AD113)</f>
        <v>156</v>
      </c>
    </row>
    <row r="114" spans="2:34" ht="13.5" customHeight="1">
      <c r="B114" s="17" t="s">
        <v>11</v>
      </c>
      <c r="C114" s="17"/>
      <c r="D114" s="17"/>
      <c r="E114" s="17"/>
      <c r="F114" s="17">
        <f>COUNTIF(B101:H112,"T")*4</f>
        <v>8</v>
      </c>
      <c r="G114" s="17"/>
      <c r="H114" s="17"/>
      <c r="I114" s="1"/>
      <c r="J114" s="17" t="s">
        <v>11</v>
      </c>
      <c r="K114" s="17"/>
      <c r="L114" s="17"/>
      <c r="M114" s="17"/>
      <c r="N114" s="17">
        <f>COUNTIF(J101:P112,"T")*4</f>
        <v>16</v>
      </c>
      <c r="O114" s="17"/>
      <c r="P114" s="17"/>
      <c r="R114" s="17" t="s">
        <v>11</v>
      </c>
      <c r="S114" s="17"/>
      <c r="T114" s="17"/>
      <c r="U114" s="17"/>
      <c r="V114" s="17">
        <f>COUNTIF(R101:X112,"T")*4</f>
        <v>24</v>
      </c>
      <c r="W114" s="17"/>
      <c r="X114" s="17"/>
      <c r="Y114" s="1"/>
      <c r="Z114" s="17" t="s">
        <v>11</v>
      </c>
      <c r="AA114" s="17"/>
      <c r="AB114" s="17"/>
      <c r="AC114" s="17"/>
      <c r="AD114" s="17">
        <f>COUNTIF(Z101:AF112,"T")*4</f>
        <v>0</v>
      </c>
      <c r="AE114" s="17"/>
      <c r="AF114" s="17"/>
      <c r="AG114" t="s">
        <v>2</v>
      </c>
      <c r="AH114">
        <f>SUM(F114:AD114)</f>
        <v>48</v>
      </c>
    </row>
    <row r="115" spans="2:34" ht="13.5" customHeight="1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>
      <c r="B116" s="4"/>
      <c r="C116" s="4"/>
      <c r="D116" s="4"/>
      <c r="E116" s="4"/>
      <c r="F116" s="4"/>
      <c r="G116" s="4"/>
      <c r="H116" s="4"/>
      <c r="I116" s="7"/>
    </row>
    <row r="117" spans="2:34" ht="13.5" customHeight="1" thickBot="1">
      <c r="B117" s="91"/>
      <c r="C117" s="91"/>
      <c r="D117" s="91"/>
      <c r="E117" s="91"/>
      <c r="F117" s="91"/>
      <c r="G117" s="91"/>
      <c r="H117" s="91"/>
      <c r="I117" s="7"/>
      <c r="J117" s="92" t="s">
        <v>4</v>
      </c>
      <c r="K117" s="93"/>
      <c r="L117" s="93"/>
      <c r="M117" s="93"/>
      <c r="N117" s="93"/>
      <c r="O117" s="93"/>
      <c r="P117" s="93"/>
      <c r="Q117" s="93"/>
      <c r="R117" s="94"/>
      <c r="S117" s="3"/>
      <c r="AC117" s="47"/>
      <c r="AD117" s="47"/>
      <c r="AE117" s="47"/>
    </row>
    <row r="118" spans="2:34" ht="13.5" customHeight="1">
      <c r="J118" s="84" t="s">
        <v>5</v>
      </c>
      <c r="K118" s="85"/>
      <c r="L118" s="85"/>
      <c r="M118" s="85"/>
      <c r="N118" s="85"/>
      <c r="O118" s="85"/>
      <c r="P118" s="85"/>
      <c r="Q118" s="86"/>
      <c r="R118" s="51" t="s">
        <v>9</v>
      </c>
      <c r="S118" s="3"/>
      <c r="T118" s="90" t="s">
        <v>32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</row>
    <row r="119" spans="2:34" ht="13.5" customHeight="1">
      <c r="J119" s="84" t="s">
        <v>6</v>
      </c>
      <c r="K119" s="85"/>
      <c r="L119" s="85"/>
      <c r="M119" s="85"/>
      <c r="N119" s="85"/>
      <c r="O119" s="85"/>
      <c r="P119" s="85"/>
      <c r="Q119" s="86"/>
      <c r="R119" s="32" t="s">
        <v>2</v>
      </c>
      <c r="S119" s="6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4" ht="13.5" customHeight="1">
      <c r="J120" s="84" t="s">
        <v>7</v>
      </c>
      <c r="K120" s="85"/>
      <c r="L120" s="85"/>
      <c r="M120" s="85"/>
      <c r="N120" s="85"/>
      <c r="O120" s="85"/>
      <c r="P120" s="85"/>
      <c r="Q120" s="86"/>
      <c r="R120" s="50" t="s">
        <v>27</v>
      </c>
      <c r="S120" s="3"/>
    </row>
    <row r="121" spans="2:34" ht="13.5" customHeight="1">
      <c r="J121" s="84" t="s">
        <v>8</v>
      </c>
      <c r="K121" s="85"/>
      <c r="L121" s="85"/>
      <c r="M121" s="85"/>
      <c r="N121" s="85"/>
      <c r="O121" s="85"/>
      <c r="P121" s="85"/>
      <c r="Q121" s="86"/>
      <c r="R121" s="49" t="s">
        <v>28</v>
      </c>
      <c r="S121" s="3"/>
    </row>
    <row r="122" spans="2:34" ht="13.5" customHeight="1">
      <c r="J122" s="59"/>
      <c r="K122" s="60"/>
      <c r="L122" s="60"/>
      <c r="M122" s="60"/>
      <c r="N122" s="60"/>
      <c r="O122" s="60"/>
      <c r="P122" s="60"/>
      <c r="Q122" s="61" t="s">
        <v>43</v>
      </c>
      <c r="R122" s="62" t="s">
        <v>30</v>
      </c>
      <c r="S122" s="3"/>
    </row>
    <row r="123" spans="2:34" ht="13.5" customHeight="1" thickBot="1">
      <c r="J123" s="87" t="s">
        <v>18</v>
      </c>
      <c r="K123" s="88"/>
      <c r="L123" s="88"/>
      <c r="M123" s="88"/>
      <c r="N123" s="88"/>
      <c r="O123" s="88"/>
      <c r="P123" s="88"/>
      <c r="Q123" s="89"/>
      <c r="R123" s="52" t="s">
        <v>29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>
      <c r="S124" s="47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</row>
    <row r="125" spans="2:34" ht="13.5" customHeight="1" thickBot="1">
      <c r="J125" s="22" t="s">
        <v>13</v>
      </c>
      <c r="K125" s="23"/>
      <c r="L125" s="23"/>
      <c r="M125" s="23"/>
      <c r="N125" s="23"/>
      <c r="O125" s="79">
        <f>SUMIF(AG23:AG114,"P",AH23:AH114)</f>
        <v>1288</v>
      </c>
      <c r="P125" s="79"/>
      <c r="Q125" s="79"/>
      <c r="R125" s="80"/>
      <c r="T125" s="90" t="s">
        <v>33</v>
      </c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 spans="2:34" ht="13.5" customHeight="1" thickBot="1">
      <c r="J126" s="19" t="s">
        <v>14</v>
      </c>
      <c r="K126" s="20"/>
      <c r="L126" s="20"/>
      <c r="M126" s="20"/>
      <c r="N126" s="20"/>
      <c r="O126" s="79">
        <f>SUMIF(AG17:AG115,"T",AH17:AH115)</f>
        <v>552</v>
      </c>
      <c r="P126" s="79"/>
      <c r="Q126" s="79"/>
      <c r="R126" s="80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</row>
  </sheetData>
  <mergeCells count="37">
    <mergeCell ref="O126:R126"/>
    <mergeCell ref="B117:H117"/>
    <mergeCell ref="J117:R117"/>
    <mergeCell ref="J118:Q118"/>
    <mergeCell ref="T118:AE118"/>
    <mergeCell ref="J119:Q119"/>
    <mergeCell ref="J120:Q120"/>
    <mergeCell ref="J121:Q121"/>
    <mergeCell ref="J123:Q123"/>
    <mergeCell ref="T124:AE124"/>
    <mergeCell ref="O125:R125"/>
    <mergeCell ref="T125:AE125"/>
    <mergeCell ref="B80:H80"/>
    <mergeCell ref="J80:P80"/>
    <mergeCell ref="R80:X80"/>
    <mergeCell ref="Z80:AF80"/>
    <mergeCell ref="B98:H98"/>
    <mergeCell ref="J98:P98"/>
    <mergeCell ref="R98:X98"/>
    <mergeCell ref="Z98:AF98"/>
    <mergeCell ref="B44:H44"/>
    <mergeCell ref="J44:P44"/>
    <mergeCell ref="R44:X44"/>
    <mergeCell ref="Z44:AF44"/>
    <mergeCell ref="B62:H62"/>
    <mergeCell ref="J62:P62"/>
    <mergeCell ref="R62:X62"/>
    <mergeCell ref="Z62:AF62"/>
    <mergeCell ref="B26:H26"/>
    <mergeCell ref="J26:P26"/>
    <mergeCell ref="R26:X26"/>
    <mergeCell ref="Z26:AF26"/>
    <mergeCell ref="B2:AC2"/>
    <mergeCell ref="B8:H8"/>
    <mergeCell ref="J8:P8"/>
    <mergeCell ref="R8:X8"/>
    <mergeCell ref="Z8:AF8"/>
  </mergeCells>
  <conditionalFormatting sqref="AK11:XFD12 AG11:AI12 AG13:XFD15 AG16:AG21 AJ16:XFD16 AK17:XFD21 B22:H22 B11:Y21 J22:P22 R22:X22 Z11:AF22 B40:H40 B29:Y39 J40:P40 R40:X40 Z29:AF40 B58:H58 B47:Y57 J58:P58 R58:X58 Z47:AF58 B76:H76 B65:Y75 J76:P76 R76:X76 Z65:AF76 B94:H94 B83:Y93 J94:P94 R94:X94 Z83:AF94 B112:H112 B101:Y111 J112:P112 R112:X112 Z101:AF112">
    <cfRule type="containsText" dxfId="39" priority="1" operator="containsText" text="P">
      <formula>NOT(ISERROR(SEARCH("P",B11)))</formula>
    </cfRule>
    <cfRule type="cellIs" dxfId="38" priority="2" operator="equal">
      <formula>"T"</formula>
    </cfRule>
    <cfRule type="cellIs" dxfId="37" priority="3" operator="equal">
      <formula>"FC"</formula>
    </cfRule>
    <cfRule type="cellIs" dxfId="36" priority="4" operator="equal">
      <formula>"FI"</formula>
    </cfRule>
    <cfRule type="cellIs" dxfId="35" priority="5" operator="equal">
      <formula>"R"</formula>
    </cfRule>
  </conditionalFormatting>
  <pageMargins left="0.7" right="0.7" top="0.75" bottom="0.75" header="0.3" footer="0.3"/>
  <pageSetup paperSize="9" scale="4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6"/>
  <sheetViews>
    <sheetView showGridLines="0" topLeftCell="A91" zoomScaleNormal="100" workbookViewId="0">
      <selection activeCell="N108" sqref="N108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3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1" t="s">
        <v>35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 t="s">
        <v>36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>
      <c r="B6" s="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49</v>
      </c>
      <c r="Q6" s="1"/>
      <c r="R6" s="1"/>
      <c r="S6" s="1"/>
      <c r="T6" s="1"/>
      <c r="U6" s="1"/>
      <c r="V6" s="1"/>
      <c r="W6" s="1"/>
      <c r="X6" s="1"/>
      <c r="Y6" s="1"/>
    </row>
    <row r="7" spans="2:37" ht="13.5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>
      <c r="B8" s="95">
        <v>43647</v>
      </c>
      <c r="C8" s="96"/>
      <c r="D8" s="96"/>
      <c r="E8" s="96"/>
      <c r="F8" s="96"/>
      <c r="G8" s="96"/>
      <c r="H8" s="97"/>
      <c r="I8" s="65"/>
      <c r="J8" s="81">
        <f>C9+1</f>
        <v>43678</v>
      </c>
      <c r="K8" s="82"/>
      <c r="L8" s="82"/>
      <c r="M8" s="82"/>
      <c r="N8" s="82"/>
      <c r="O8" s="82"/>
      <c r="P8" s="83"/>
      <c r="Q8" s="3"/>
      <c r="R8" s="81">
        <f>K9+1</f>
        <v>43709</v>
      </c>
      <c r="S8" s="82"/>
      <c r="T8" s="82"/>
      <c r="U8" s="82"/>
      <c r="V8" s="82"/>
      <c r="W8" s="82"/>
      <c r="X8" s="83"/>
      <c r="Y8" s="65"/>
      <c r="Z8" s="81">
        <f>S9+1</f>
        <v>43739</v>
      </c>
      <c r="AA8" s="82"/>
      <c r="AB8" s="82"/>
      <c r="AC8" s="82"/>
      <c r="AD8" s="82"/>
      <c r="AE8" s="82"/>
      <c r="AF8" s="83"/>
      <c r="AH8" s="26"/>
    </row>
    <row r="9" spans="2:37" ht="13.5" hidden="1" customHeight="1" thickBot="1">
      <c r="B9" s="33">
        <f>WEEKDAY(B8)</f>
        <v>2</v>
      </c>
      <c r="C9" s="34">
        <f>EOMONTH(B8,0)</f>
        <v>43677</v>
      </c>
      <c r="D9" s="24"/>
      <c r="E9" s="24"/>
      <c r="F9" s="24"/>
      <c r="G9" s="24"/>
      <c r="H9" s="8"/>
      <c r="I9" s="65"/>
      <c r="J9" s="33">
        <f>WEEKDAY(J8)</f>
        <v>5</v>
      </c>
      <c r="K9" s="34">
        <f>EOMONTH(J8,0)</f>
        <v>43708</v>
      </c>
      <c r="L9" s="24"/>
      <c r="M9" s="24"/>
      <c r="N9" s="24"/>
      <c r="O9" s="24"/>
      <c r="P9" s="8"/>
      <c r="Q9" s="3"/>
      <c r="R9" s="33">
        <f>WEEKDAY(R8)</f>
        <v>1</v>
      </c>
      <c r="S9" s="34">
        <f>EOMONTH(R8,0)</f>
        <v>43738</v>
      </c>
      <c r="T9" s="24"/>
      <c r="U9" s="24"/>
      <c r="V9" s="24"/>
      <c r="W9" s="24"/>
      <c r="X9" s="8"/>
      <c r="Y9" s="65"/>
      <c r="Z9" s="33">
        <f>WEEKDAY(Z8)</f>
        <v>3</v>
      </c>
      <c r="AA9" s="34">
        <f>EOMONTH(Z8,0)</f>
        <v>43769</v>
      </c>
      <c r="AB9" s="24"/>
      <c r="AC9" s="24"/>
      <c r="AD9" s="24"/>
      <c r="AE9" s="24"/>
      <c r="AF9" s="8"/>
      <c r="AI9" s="25"/>
      <c r="AJ9" s="26"/>
      <c r="AK9" s="26"/>
    </row>
    <row r="10" spans="2:37" ht="13.5" customHeight="1">
      <c r="B10" s="35" t="s">
        <v>0</v>
      </c>
      <c r="C10" s="9" t="s">
        <v>1</v>
      </c>
      <c r="D10" s="9" t="s">
        <v>2</v>
      </c>
      <c r="E10" s="9" t="s">
        <v>3</v>
      </c>
      <c r="F10" s="9" t="s">
        <v>3</v>
      </c>
      <c r="G10" s="9" t="s">
        <v>1</v>
      </c>
      <c r="H10" s="12" t="s">
        <v>1</v>
      </c>
      <c r="I10" s="65"/>
      <c r="J10" s="35" t="s">
        <v>0</v>
      </c>
      <c r="K10" s="9" t="s">
        <v>1</v>
      </c>
      <c r="L10" s="9" t="s">
        <v>2</v>
      </c>
      <c r="M10" s="9" t="s">
        <v>3</v>
      </c>
      <c r="N10" s="9" t="s">
        <v>3</v>
      </c>
      <c r="O10" s="9" t="s">
        <v>1</v>
      </c>
      <c r="P10" s="12" t="s">
        <v>1</v>
      </c>
      <c r="Q10" s="3"/>
      <c r="R10" s="35" t="s">
        <v>0</v>
      </c>
      <c r="S10" s="9" t="s">
        <v>1</v>
      </c>
      <c r="T10" s="9" t="s">
        <v>2</v>
      </c>
      <c r="U10" s="9" t="s">
        <v>3</v>
      </c>
      <c r="V10" s="9" t="s">
        <v>3</v>
      </c>
      <c r="W10" s="9" t="s">
        <v>1</v>
      </c>
      <c r="X10" s="12" t="s">
        <v>1</v>
      </c>
      <c r="Y10" s="65"/>
      <c r="Z10" s="35" t="s">
        <v>0</v>
      </c>
      <c r="AA10" s="9" t="s">
        <v>1</v>
      </c>
      <c r="AB10" s="9" t="s">
        <v>2</v>
      </c>
      <c r="AC10" s="9" t="s">
        <v>3</v>
      </c>
      <c r="AD10" s="9" t="s">
        <v>3</v>
      </c>
      <c r="AE10" s="9" t="s">
        <v>1</v>
      </c>
      <c r="AF10" s="12" t="s">
        <v>1</v>
      </c>
      <c r="AI10" s="25"/>
    </row>
    <row r="11" spans="2:37" s="13" customFormat="1" ht="13.5" customHeight="1">
      <c r="B11" s="36" t="str">
        <f>IF(B9=1,B8,"")</f>
        <v/>
      </c>
      <c r="C11" s="27">
        <v>1</v>
      </c>
      <c r="D11" s="27">
        <f>IF(C11="",IF(B9=3,B8,""),C11+1)</f>
        <v>2</v>
      </c>
      <c r="E11" s="27">
        <f>IF(D11="",IF(B9=4,B8,""),D11+1)</f>
        <v>3</v>
      </c>
      <c r="F11" s="27">
        <f>IF(E11="",IF(B9=5,B8,""),E11+1)</f>
        <v>4</v>
      </c>
      <c r="G11" s="27">
        <f>IF(F11="",IF(B9=6,B8,""),F11+1)</f>
        <v>5</v>
      </c>
      <c r="H11" s="37">
        <f>IF(G11="",IF(B9=7,B8,""),G11+1)</f>
        <v>6</v>
      </c>
      <c r="I11" s="14"/>
      <c r="J11" s="36"/>
      <c r="K11" s="27" t="str">
        <f>IF(J11="",IF(J9=2,J8,""),J11+1)</f>
        <v/>
      </c>
      <c r="L11" s="27" t="str">
        <f>IF(K11="",IF(J9=3,J8,""),K11+1)</f>
        <v/>
      </c>
      <c r="M11" s="27" t="str">
        <f>IF(L11="",IF(J9=4,J8,""),L11+1)</f>
        <v/>
      </c>
      <c r="N11" s="27">
        <v>1</v>
      </c>
      <c r="O11" s="27">
        <f>IF(N11="",IF(J9=6,J8,""),N11+1)</f>
        <v>2</v>
      </c>
      <c r="P11" s="37">
        <f>IF(O11="",IF(J9=7,J8,""),O11+1)</f>
        <v>3</v>
      </c>
      <c r="Q11" s="15"/>
      <c r="R11" s="36">
        <v>1</v>
      </c>
      <c r="S11" s="27">
        <f>IF(R11="",IF(R9=2,R8,""),R11+1)</f>
        <v>2</v>
      </c>
      <c r="T11" s="27">
        <f>IF(S11="",IF(R9=3,R8,""),S11+1)</f>
        <v>3</v>
      </c>
      <c r="U11" s="27">
        <f>IF(T11="",IF(R9=4,R8,""),T11+1)</f>
        <v>4</v>
      </c>
      <c r="V11" s="27">
        <f>IF(U11="",IF(R9=5,R8,""),U11+1)</f>
        <v>5</v>
      </c>
      <c r="W11" s="27">
        <f>IF(V11="",IF(R9=6,R8,""),V11+1)</f>
        <v>6</v>
      </c>
      <c r="X11" s="37">
        <f>IF(W11="",IF(R9=7,R8,""),W11+1)</f>
        <v>7</v>
      </c>
      <c r="Y11" s="15"/>
      <c r="Z11" s="36" t="str">
        <f>IF(Z9=1,Z8,"")</f>
        <v/>
      </c>
      <c r="AA11" s="27" t="str">
        <f>IF(Z11="",IF(Z9=2,Z8,""),Z11+1)</f>
        <v/>
      </c>
      <c r="AB11" s="27">
        <v>1</v>
      </c>
      <c r="AC11" s="27">
        <f>IF(AB11="",IF(Z9=4,Z8,""),AB11+1)</f>
        <v>2</v>
      </c>
      <c r="AD11" s="27">
        <f>IF(AC11="",IF(Z9=5,Z8,""),AC11+1)</f>
        <v>3</v>
      </c>
      <c r="AE11" s="27">
        <f>IF(AD11="",IF(Z9=6,Z8,""),AD11+1)</f>
        <v>4</v>
      </c>
      <c r="AF11" s="37">
        <f>IF(AE11="",IF(Z9=7,Z8,""),AE11+1)</f>
        <v>5</v>
      </c>
      <c r="AJ11"/>
    </row>
    <row r="12" spans="2:37" s="13" customFormat="1" ht="13.5" customHeight="1">
      <c r="B12" s="38"/>
      <c r="C12" s="10" t="s">
        <v>2</v>
      </c>
      <c r="D12" s="10" t="s">
        <v>2</v>
      </c>
      <c r="E12" s="10" t="s">
        <v>2</v>
      </c>
      <c r="F12" s="10" t="s">
        <v>2</v>
      </c>
      <c r="G12" s="10" t="s">
        <v>2</v>
      </c>
      <c r="H12" s="39"/>
      <c r="I12" s="14"/>
      <c r="J12" s="38"/>
      <c r="K12" s="10"/>
      <c r="L12" s="10"/>
      <c r="M12" s="10"/>
      <c r="N12" s="10" t="s">
        <v>9</v>
      </c>
      <c r="O12" s="10" t="s">
        <v>9</v>
      </c>
      <c r="P12" s="39"/>
      <c r="Q12" s="15"/>
      <c r="R12" s="38"/>
      <c r="S12" s="10" t="s">
        <v>2</v>
      </c>
      <c r="T12" s="10" t="s">
        <v>9</v>
      </c>
      <c r="U12" s="10" t="s">
        <v>9</v>
      </c>
      <c r="V12" s="10" t="s">
        <v>9</v>
      </c>
      <c r="W12" s="10" t="s">
        <v>9</v>
      </c>
      <c r="X12" s="39"/>
      <c r="Y12" s="15"/>
      <c r="Z12" s="38"/>
      <c r="AA12" s="10"/>
      <c r="AB12" s="10" t="s">
        <v>9</v>
      </c>
      <c r="AC12" s="10" t="s">
        <v>9</v>
      </c>
      <c r="AD12" s="10" t="s">
        <v>9</v>
      </c>
      <c r="AE12" s="10" t="s">
        <v>9</v>
      </c>
      <c r="AF12" s="39"/>
      <c r="AJ12"/>
    </row>
    <row r="13" spans="2:37" s="13" customFormat="1" ht="13.5" customHeight="1">
      <c r="B13" s="36">
        <f>H11+1</f>
        <v>7</v>
      </c>
      <c r="C13" s="28">
        <f>B13+1</f>
        <v>8</v>
      </c>
      <c r="D13" s="28">
        <f t="shared" ref="D13:H17" si="0">C13+1</f>
        <v>9</v>
      </c>
      <c r="E13" s="28">
        <f t="shared" si="0"/>
        <v>10</v>
      </c>
      <c r="F13" s="28">
        <f t="shared" si="0"/>
        <v>11</v>
      </c>
      <c r="G13" s="28">
        <f t="shared" si="0"/>
        <v>12</v>
      </c>
      <c r="H13" s="37">
        <f t="shared" si="0"/>
        <v>13</v>
      </c>
      <c r="I13" s="14"/>
      <c r="J13" s="36">
        <f>P11+1</f>
        <v>4</v>
      </c>
      <c r="K13" s="28">
        <f>J13+1</f>
        <v>5</v>
      </c>
      <c r="L13" s="28">
        <f t="shared" ref="L13:P13" si="1">K13+1</f>
        <v>6</v>
      </c>
      <c r="M13" s="28">
        <f t="shared" si="1"/>
        <v>7</v>
      </c>
      <c r="N13" s="28">
        <f t="shared" si="1"/>
        <v>8</v>
      </c>
      <c r="O13" s="28">
        <f t="shared" si="1"/>
        <v>9</v>
      </c>
      <c r="P13" s="37">
        <f t="shared" si="1"/>
        <v>10</v>
      </c>
      <c r="Q13" s="15"/>
      <c r="R13" s="36">
        <f>X11+1</f>
        <v>8</v>
      </c>
      <c r="S13" s="28">
        <f>R13+1</f>
        <v>9</v>
      </c>
      <c r="T13" s="28">
        <f t="shared" ref="T13:X13" si="2">S13+1</f>
        <v>10</v>
      </c>
      <c r="U13" s="28">
        <f t="shared" si="2"/>
        <v>11</v>
      </c>
      <c r="V13" s="28">
        <f t="shared" si="2"/>
        <v>12</v>
      </c>
      <c r="W13" s="28">
        <f t="shared" si="2"/>
        <v>13</v>
      </c>
      <c r="X13" s="37">
        <f t="shared" si="2"/>
        <v>14</v>
      </c>
      <c r="Y13" s="16"/>
      <c r="Z13" s="36">
        <f>AF11+1</f>
        <v>6</v>
      </c>
      <c r="AA13" s="28">
        <f>Z13+1</f>
        <v>7</v>
      </c>
      <c r="AB13" s="28">
        <f t="shared" ref="AB13:AF13" si="3">AA13+1</f>
        <v>8</v>
      </c>
      <c r="AC13" s="28">
        <f t="shared" si="3"/>
        <v>9</v>
      </c>
      <c r="AD13" s="28">
        <f t="shared" si="3"/>
        <v>10</v>
      </c>
      <c r="AE13" s="28">
        <f t="shared" si="3"/>
        <v>11</v>
      </c>
      <c r="AF13" s="37">
        <f t="shared" si="3"/>
        <v>12</v>
      </c>
    </row>
    <row r="14" spans="2:37" s="13" customFormat="1" ht="13.5" customHeight="1">
      <c r="B14" s="40"/>
      <c r="C14" s="11" t="s">
        <v>2</v>
      </c>
      <c r="D14" s="11" t="s">
        <v>2</v>
      </c>
      <c r="E14" s="11" t="s">
        <v>2</v>
      </c>
      <c r="F14" s="11" t="s">
        <v>2</v>
      </c>
      <c r="G14" s="11" t="s">
        <v>2</v>
      </c>
      <c r="H14" s="41"/>
      <c r="I14" s="14"/>
      <c r="J14" s="40"/>
      <c r="K14" s="11" t="s">
        <v>2</v>
      </c>
      <c r="L14" s="11" t="s">
        <v>9</v>
      </c>
      <c r="M14" s="11" t="s">
        <v>9</v>
      </c>
      <c r="N14" s="11" t="s">
        <v>9</v>
      </c>
      <c r="O14" s="11" t="s">
        <v>9</v>
      </c>
      <c r="P14" s="41"/>
      <c r="Q14" s="15"/>
      <c r="R14" s="40"/>
      <c r="S14" s="11" t="s">
        <v>2</v>
      </c>
      <c r="T14" s="11" t="s">
        <v>9</v>
      </c>
      <c r="U14" s="11" t="s">
        <v>9</v>
      </c>
      <c r="V14" s="11" t="s">
        <v>9</v>
      </c>
      <c r="W14" s="11" t="s">
        <v>9</v>
      </c>
      <c r="X14" s="41"/>
      <c r="Y14" s="16"/>
      <c r="Z14" s="40"/>
      <c r="AA14" s="11" t="s">
        <v>2</v>
      </c>
      <c r="AB14" s="11" t="s">
        <v>9</v>
      </c>
      <c r="AC14" s="11" t="s">
        <v>9</v>
      </c>
      <c r="AD14" s="11" t="s">
        <v>9</v>
      </c>
      <c r="AE14" s="11" t="s">
        <v>9</v>
      </c>
      <c r="AF14" s="41"/>
    </row>
    <row r="15" spans="2:37" s="13" customFormat="1" ht="13.5" customHeight="1">
      <c r="B15" s="36">
        <f>H13+1</f>
        <v>14</v>
      </c>
      <c r="C15" s="28">
        <f>B15+1</f>
        <v>15</v>
      </c>
      <c r="D15" s="28">
        <f t="shared" si="0"/>
        <v>16</v>
      </c>
      <c r="E15" s="28">
        <f t="shared" si="0"/>
        <v>17</v>
      </c>
      <c r="F15" s="28">
        <f t="shared" si="0"/>
        <v>18</v>
      </c>
      <c r="G15" s="28">
        <f t="shared" si="0"/>
        <v>19</v>
      </c>
      <c r="H15" s="37">
        <f t="shared" si="0"/>
        <v>20</v>
      </c>
      <c r="I15" s="14"/>
      <c r="J15" s="36">
        <f>P13+1</f>
        <v>11</v>
      </c>
      <c r="K15" s="28">
        <f>J15+1</f>
        <v>12</v>
      </c>
      <c r="L15" s="28">
        <f t="shared" ref="L15:P15" si="4">K15+1</f>
        <v>13</v>
      </c>
      <c r="M15" s="28">
        <f t="shared" si="4"/>
        <v>14</v>
      </c>
      <c r="N15" s="28">
        <f t="shared" si="4"/>
        <v>15</v>
      </c>
      <c r="O15" s="28">
        <f t="shared" si="4"/>
        <v>16</v>
      </c>
      <c r="P15" s="37">
        <f t="shared" si="4"/>
        <v>17</v>
      </c>
      <c r="Q15" s="15"/>
      <c r="R15" s="36">
        <f>X13+1</f>
        <v>15</v>
      </c>
      <c r="S15" s="28">
        <f>R15+1</f>
        <v>16</v>
      </c>
      <c r="T15" s="28">
        <f t="shared" ref="T15:X15" si="5">S15+1</f>
        <v>17</v>
      </c>
      <c r="U15" s="28">
        <f t="shared" si="5"/>
        <v>18</v>
      </c>
      <c r="V15" s="28">
        <f t="shared" si="5"/>
        <v>19</v>
      </c>
      <c r="W15" s="28">
        <f t="shared" si="5"/>
        <v>20</v>
      </c>
      <c r="X15" s="37">
        <f t="shared" si="5"/>
        <v>21</v>
      </c>
      <c r="Y15" s="16"/>
      <c r="Z15" s="36">
        <f>AF13+1</f>
        <v>13</v>
      </c>
      <c r="AA15" s="28">
        <f>Z15+1</f>
        <v>14</v>
      </c>
      <c r="AB15" s="28">
        <f t="shared" ref="AB15:AF15" si="6">AA15+1</f>
        <v>15</v>
      </c>
      <c r="AC15" s="28">
        <f t="shared" si="6"/>
        <v>16</v>
      </c>
      <c r="AD15" s="28">
        <f t="shared" si="6"/>
        <v>17</v>
      </c>
      <c r="AE15" s="28">
        <f t="shared" si="6"/>
        <v>18</v>
      </c>
      <c r="AF15" s="37">
        <f t="shared" si="6"/>
        <v>19</v>
      </c>
    </row>
    <row r="16" spans="2:37" s="13" customFormat="1" ht="13.5" customHeight="1">
      <c r="B16" s="40"/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9</v>
      </c>
      <c r="H16" s="41"/>
      <c r="I16" s="14"/>
      <c r="J16" s="40"/>
      <c r="K16" s="11" t="s">
        <v>2</v>
      </c>
      <c r="L16" s="11" t="s">
        <v>9</v>
      </c>
      <c r="M16" s="11" t="s">
        <v>9</v>
      </c>
      <c r="N16" s="11" t="s">
        <v>9</v>
      </c>
      <c r="O16" s="11" t="s">
        <v>9</v>
      </c>
      <c r="P16" s="41"/>
      <c r="Q16" s="15"/>
      <c r="R16" s="40"/>
      <c r="S16" s="11" t="s">
        <v>2</v>
      </c>
      <c r="T16" s="11" t="s">
        <v>9</v>
      </c>
      <c r="U16" s="11" t="s">
        <v>9</v>
      </c>
      <c r="V16" s="11" t="s">
        <v>2</v>
      </c>
      <c r="W16" s="11" t="s">
        <v>9</v>
      </c>
      <c r="X16" s="41"/>
      <c r="Y16" s="16"/>
      <c r="Z16" s="40"/>
      <c r="AA16" s="11" t="s">
        <v>2</v>
      </c>
      <c r="AB16" s="11" t="s">
        <v>9</v>
      </c>
      <c r="AC16" s="11" t="s">
        <v>9</v>
      </c>
      <c r="AD16" s="11" t="s">
        <v>9</v>
      </c>
      <c r="AE16" s="11" t="s">
        <v>9</v>
      </c>
      <c r="AF16" s="41"/>
    </row>
    <row r="17" spans="2:36" s="13" customFormat="1" ht="13.5" customHeight="1">
      <c r="B17" s="36">
        <f>H15+1</f>
        <v>21</v>
      </c>
      <c r="C17" s="28">
        <f>B17+1</f>
        <v>22</v>
      </c>
      <c r="D17" s="28">
        <f t="shared" si="0"/>
        <v>23</v>
      </c>
      <c r="E17" s="28">
        <f t="shared" si="0"/>
        <v>24</v>
      </c>
      <c r="F17" s="28">
        <f t="shared" si="0"/>
        <v>25</v>
      </c>
      <c r="G17" s="28">
        <f t="shared" si="0"/>
        <v>26</v>
      </c>
      <c r="H17" s="37">
        <f t="shared" si="0"/>
        <v>27</v>
      </c>
      <c r="I17" s="14"/>
      <c r="J17" s="36">
        <f>P15+1</f>
        <v>18</v>
      </c>
      <c r="K17" s="28">
        <f>J17+1</f>
        <v>19</v>
      </c>
      <c r="L17" s="28">
        <f t="shared" ref="L17:P17" si="7">K17+1</f>
        <v>20</v>
      </c>
      <c r="M17" s="28">
        <f t="shared" si="7"/>
        <v>21</v>
      </c>
      <c r="N17" s="28">
        <f t="shared" si="7"/>
        <v>22</v>
      </c>
      <c r="O17" s="28">
        <f t="shared" si="7"/>
        <v>23</v>
      </c>
      <c r="P17" s="37">
        <f t="shared" si="7"/>
        <v>24</v>
      </c>
      <c r="Q17" s="15"/>
      <c r="R17" s="36">
        <f>X15+1</f>
        <v>22</v>
      </c>
      <c r="S17" s="28">
        <f>R17+1</f>
        <v>23</v>
      </c>
      <c r="T17" s="28">
        <f t="shared" ref="T17:X17" si="8">S17+1</f>
        <v>24</v>
      </c>
      <c r="U17" s="28">
        <f t="shared" si="8"/>
        <v>25</v>
      </c>
      <c r="V17" s="28">
        <f t="shared" si="8"/>
        <v>26</v>
      </c>
      <c r="W17" s="28">
        <f t="shared" si="8"/>
        <v>27</v>
      </c>
      <c r="X17" s="37">
        <f t="shared" si="8"/>
        <v>28</v>
      </c>
      <c r="Y17" s="16"/>
      <c r="Z17" s="36">
        <f>AF15+1</f>
        <v>20</v>
      </c>
      <c r="AA17" s="28">
        <f>Z17+1</f>
        <v>21</v>
      </c>
      <c r="AB17" s="28">
        <f t="shared" ref="AB17:AF17" si="9">AA17+1</f>
        <v>22</v>
      </c>
      <c r="AC17" s="28">
        <f t="shared" si="9"/>
        <v>23</v>
      </c>
      <c r="AD17" s="28">
        <f t="shared" si="9"/>
        <v>24</v>
      </c>
      <c r="AE17" s="28">
        <f t="shared" si="9"/>
        <v>25</v>
      </c>
      <c r="AF17" s="37">
        <f t="shared" si="9"/>
        <v>26</v>
      </c>
      <c r="AI17" s="17"/>
      <c r="AJ17" s="4"/>
    </row>
    <row r="18" spans="2:36" s="13" customFormat="1" ht="13.5" customHeight="1">
      <c r="B18" s="40"/>
      <c r="C18" s="11" t="s">
        <v>2</v>
      </c>
      <c r="D18" s="11" t="s">
        <v>9</v>
      </c>
      <c r="E18" s="11" t="s">
        <v>9</v>
      </c>
      <c r="F18" s="11" t="s">
        <v>9</v>
      </c>
      <c r="G18" s="11" t="s">
        <v>9</v>
      </c>
      <c r="H18" s="41"/>
      <c r="I18" s="14"/>
      <c r="J18" s="40"/>
      <c r="K18" s="11" t="s">
        <v>2</v>
      </c>
      <c r="L18" s="11" t="s">
        <v>9</v>
      </c>
      <c r="M18" s="11" t="s">
        <v>9</v>
      </c>
      <c r="N18" s="11" t="s">
        <v>2</v>
      </c>
      <c r="O18" s="11" t="s">
        <v>9</v>
      </c>
      <c r="P18" s="41"/>
      <c r="Q18" s="15"/>
      <c r="R18" s="40"/>
      <c r="S18" s="11" t="s">
        <v>2</v>
      </c>
      <c r="T18" s="11" t="s">
        <v>9</v>
      </c>
      <c r="U18" s="11" t="s">
        <v>9</v>
      </c>
      <c r="V18" s="11" t="s">
        <v>2</v>
      </c>
      <c r="W18" s="11" t="s">
        <v>9</v>
      </c>
      <c r="X18" s="41"/>
      <c r="Y18" s="16"/>
      <c r="Z18" s="40"/>
      <c r="AA18" s="11" t="s">
        <v>2</v>
      </c>
      <c r="AB18" s="11" t="s">
        <v>9</v>
      </c>
      <c r="AC18" s="11" t="s">
        <v>9</v>
      </c>
      <c r="AD18" s="11" t="s">
        <v>2</v>
      </c>
      <c r="AE18" s="11" t="s">
        <v>9</v>
      </c>
      <c r="AF18" s="41"/>
      <c r="AI18" s="17"/>
      <c r="AJ18" s="4"/>
    </row>
    <row r="19" spans="2:36" s="13" customFormat="1" ht="13.5" customHeight="1">
      <c r="B19" s="36">
        <f>IF(H17&gt;EOMONTH(B8,0),"",H17+1)</f>
        <v>28</v>
      </c>
      <c r="C19" s="28">
        <f>IF(B19="","",IF(B19&gt;=C9,"",B19+1))</f>
        <v>29</v>
      </c>
      <c r="D19" s="28">
        <f>IF(C19="","",IF(C19&gt;=C9,"",C19+1))</f>
        <v>30</v>
      </c>
      <c r="E19" s="28">
        <f>IF(D19="","",IF(D19&gt;=EOMONTH(B8,0),"",D19+1))</f>
        <v>31</v>
      </c>
      <c r="F19" s="28"/>
      <c r="G19" s="28" t="str">
        <f>IF(F19="","",IF(F19&gt;=EOMONTH(B8,0),"",F19+1))</f>
        <v/>
      </c>
      <c r="H19" s="37" t="str">
        <f>IF(G19="","",IF(G19&gt;=EOMONTH(B8,0),"",G19+1))</f>
        <v/>
      </c>
      <c r="I19" s="14"/>
      <c r="J19" s="36">
        <f>IF(P17&gt;EOMONTH(J8,0),"",P17+1)</f>
        <v>25</v>
      </c>
      <c r="K19" s="28">
        <f>IF(J19="","",IF(J19&gt;=K9,"",J19+1))</f>
        <v>26</v>
      </c>
      <c r="L19" s="28">
        <f>IF(K19="","",IF(K19&gt;=K9,"",K19+1))</f>
        <v>27</v>
      </c>
      <c r="M19" s="28">
        <f>IF(L19="","",IF(L19&gt;=EOMONTH(J8,0),"",L19+1))</f>
        <v>28</v>
      </c>
      <c r="N19" s="28">
        <f>IF(M19="","",IF(M19&gt;=EOMONTH(J8,0),"",M19+1))</f>
        <v>29</v>
      </c>
      <c r="O19" s="28">
        <f>IF(N19="","",IF(N19&gt;=EOMONTH(J8,0),"",N19+1))</f>
        <v>30</v>
      </c>
      <c r="P19" s="37">
        <f>IF(O19="","",IF(O19&gt;=EOMONTH(J8,0),"",O19+1))</f>
        <v>31</v>
      </c>
      <c r="Q19" s="15"/>
      <c r="R19" s="36">
        <f>IF(X17&gt;EOMONTH(R8,0),"",X17+1)</f>
        <v>29</v>
      </c>
      <c r="S19" s="28">
        <f>IF(R19="","",IF(R19&gt;=S9,"",R19+1))</f>
        <v>30</v>
      </c>
      <c r="T19" s="28"/>
      <c r="U19" s="28"/>
      <c r="V19" s="28" t="str">
        <f>IF(U19="","",IF(U19&gt;=EOMONTH(R8,0),"",U19+1))</f>
        <v/>
      </c>
      <c r="W19" s="28" t="str">
        <f>IF(V19="","",IF(V19&gt;=EOMONTH(R8,0),"",V19+1))</f>
        <v/>
      </c>
      <c r="X19" s="37" t="str">
        <f>IF(W19="","",IF(W19&gt;=EOMONTH(R8,0),"",W19+1))</f>
        <v/>
      </c>
      <c r="Y19" s="16"/>
      <c r="Z19" s="36">
        <f>IF(AF17&gt;EOMONTH(Z8,0),"",AF17+1)</f>
        <v>27</v>
      </c>
      <c r="AA19" s="28">
        <f>IF(Z19="","",IF(Z19&gt;=AA9,"",Z19+1))</f>
        <v>28</v>
      </c>
      <c r="AB19" s="28">
        <f>IF(AA19="","",IF(AA19&gt;=AA9,"",AA19+1))</f>
        <v>29</v>
      </c>
      <c r="AC19" s="28">
        <f>IF(AB19="","",IF(AB19&gt;=EOMONTH(Z8,0),"",AB19+1))</f>
        <v>30</v>
      </c>
      <c r="AD19" s="28">
        <f>IF(AC19="","",IF(AC19&gt;=EOMONTH(Z8,0),"",AC19+1))</f>
        <v>31</v>
      </c>
      <c r="AE19" s="28"/>
      <c r="AF19" s="37" t="str">
        <f>IF(AE19="","",IF(AE19&gt;=EOMONTH(Z8,0),"",AE19+1))</f>
        <v/>
      </c>
      <c r="AI19" s="17"/>
      <c r="AJ19" s="4"/>
    </row>
    <row r="20" spans="2:36" s="13" customFormat="1" ht="13.5" customHeight="1">
      <c r="B20" s="40"/>
      <c r="C20" s="11" t="s">
        <v>2</v>
      </c>
      <c r="D20" s="11" t="s">
        <v>9</v>
      </c>
      <c r="E20" s="11" t="s">
        <v>9</v>
      </c>
      <c r="F20" s="11"/>
      <c r="G20" s="11"/>
      <c r="H20" s="41"/>
      <c r="I20" s="14"/>
      <c r="J20" s="40"/>
      <c r="K20" s="11" t="s">
        <v>2</v>
      </c>
      <c r="L20" s="11" t="s">
        <v>9</v>
      </c>
      <c r="M20" s="11" t="s">
        <v>9</v>
      </c>
      <c r="N20" s="11" t="s">
        <v>2</v>
      </c>
      <c r="O20" s="11" t="s">
        <v>9</v>
      </c>
      <c r="P20" s="41"/>
      <c r="Q20" s="16"/>
      <c r="R20" s="40"/>
      <c r="S20" s="11" t="s">
        <v>2</v>
      </c>
      <c r="T20" s="11"/>
      <c r="U20" s="11"/>
      <c r="V20" s="11"/>
      <c r="W20" s="11"/>
      <c r="X20" s="41"/>
      <c r="Y20" s="15"/>
      <c r="Z20" s="40"/>
      <c r="AA20" s="11" t="s">
        <v>2</v>
      </c>
      <c r="AB20" s="11" t="s">
        <v>9</v>
      </c>
      <c r="AC20" s="11" t="s">
        <v>9</v>
      </c>
      <c r="AD20" s="11" t="s">
        <v>2</v>
      </c>
      <c r="AE20" s="11"/>
      <c r="AF20" s="41"/>
      <c r="AI20" s="17"/>
      <c r="AJ20" s="4"/>
    </row>
    <row r="21" spans="2:36" s="13" customFormat="1" ht="13.5" customHeight="1">
      <c r="B21" s="36" t="str">
        <f>IF(H19&gt;=EOMONTH(B8,0),"",H19+1)</f>
        <v/>
      </c>
      <c r="C21" s="29" t="str">
        <f>IF(B21="","",IF(B21&gt;EOMONTH(B8,0),"",B21+1))</f>
        <v/>
      </c>
      <c r="D21" s="29" t="str">
        <f t="shared" ref="D21:H21" si="10">IF(C21="","",IF(C21&lt;EOMONTH(C8,0),"",C21+1))</f>
        <v/>
      </c>
      <c r="E21" s="29" t="str">
        <f t="shared" si="10"/>
        <v/>
      </c>
      <c r="F21" s="29" t="str">
        <f t="shared" si="10"/>
        <v/>
      </c>
      <c r="G21" s="29" t="str">
        <f t="shared" si="10"/>
        <v/>
      </c>
      <c r="H21" s="42" t="str">
        <f t="shared" si="10"/>
        <v/>
      </c>
      <c r="I21" s="14"/>
      <c r="J21" s="36"/>
      <c r="K21" s="29" t="str">
        <f>IF(J21="","",IF(J21&gt;EOMONTH(J8,0),"",J21+1))</f>
        <v/>
      </c>
      <c r="L21" s="29" t="str">
        <f t="shared" ref="L21:P21" si="11">IF(K21="","",IF(K21&lt;EOMONTH(K8,0),"",K21+1))</f>
        <v/>
      </c>
      <c r="M21" s="29" t="str">
        <f t="shared" si="11"/>
        <v/>
      </c>
      <c r="N21" s="29" t="str">
        <f t="shared" si="11"/>
        <v/>
      </c>
      <c r="O21" s="29" t="str">
        <f t="shared" si="11"/>
        <v/>
      </c>
      <c r="P21" s="42" t="str">
        <f t="shared" si="11"/>
        <v/>
      </c>
      <c r="Q21" s="16"/>
      <c r="R21" s="36" t="str">
        <f>IF(X19&gt;=EOMONTH(R8,0),"",X19+1)</f>
        <v/>
      </c>
      <c r="S21" s="29" t="str">
        <f>IF(R21="","",IF(R21&gt;EOMONTH(R8,0),"",R21+1))</f>
        <v/>
      </c>
      <c r="T21" s="29" t="str">
        <f t="shared" ref="T21:X21" si="12">IF(S21="","",IF(S21&lt;EOMONTH(S8,0),"",S21+1))</f>
        <v/>
      </c>
      <c r="U21" s="29" t="str">
        <f t="shared" si="12"/>
        <v/>
      </c>
      <c r="V21" s="29" t="str">
        <f t="shared" si="12"/>
        <v/>
      </c>
      <c r="W21" s="29" t="str">
        <f t="shared" si="12"/>
        <v/>
      </c>
      <c r="X21" s="42" t="str">
        <f t="shared" si="12"/>
        <v/>
      </c>
      <c r="Y21" s="15"/>
      <c r="Z21" s="36" t="str">
        <f>IF(AF19&gt;=EOMONTH(Z8,0),"",AF19+1)</f>
        <v/>
      </c>
      <c r="AA21" s="29" t="str">
        <f>IF(Z21="","",IF(Z21&gt;EOMONTH(Z8,0),"",Z21+1))</f>
        <v/>
      </c>
      <c r="AB21" s="29" t="str">
        <f t="shared" ref="AB21:AE21" si="13">IF(AA21="","",IF(AA21&lt;EOMONTH(AA8,0),"",AA21+1))</f>
        <v/>
      </c>
      <c r="AC21" s="29" t="str">
        <f t="shared" si="13"/>
        <v/>
      </c>
      <c r="AD21" s="29" t="str">
        <f t="shared" si="13"/>
        <v/>
      </c>
      <c r="AE21" s="29" t="str">
        <f t="shared" si="13"/>
        <v/>
      </c>
      <c r="AF21" s="42" t="str">
        <f>IF(AE21="","",IF(AE21&lt;EOMONTH(Z8,0),"",AE21+1))</f>
        <v/>
      </c>
      <c r="AI21" s="17"/>
      <c r="AJ21" s="4"/>
    </row>
    <row r="22" spans="2:36" ht="13.5" customHeight="1" thickBot="1">
      <c r="B22" s="43"/>
      <c r="C22" s="44"/>
      <c r="D22" s="44"/>
      <c r="E22" s="44"/>
      <c r="F22" s="44"/>
      <c r="G22" s="44"/>
      <c r="H22" s="45"/>
      <c r="I22" s="1"/>
      <c r="J22" s="43"/>
      <c r="K22" s="44"/>
      <c r="L22" s="44"/>
      <c r="M22" s="44"/>
      <c r="N22" s="44"/>
      <c r="O22" s="44"/>
      <c r="P22" s="45"/>
      <c r="R22" s="43"/>
      <c r="S22" s="44"/>
      <c r="T22" s="44"/>
      <c r="U22" s="44"/>
      <c r="V22" s="44"/>
      <c r="W22" s="44"/>
      <c r="X22" s="45"/>
      <c r="Y22" s="1"/>
      <c r="Z22" s="43"/>
      <c r="AA22" s="44"/>
      <c r="AB22" s="44"/>
      <c r="AC22" s="44"/>
      <c r="AD22" s="44"/>
      <c r="AE22" s="44"/>
      <c r="AF22" s="45"/>
      <c r="AI22" s="17"/>
      <c r="AJ22" s="4"/>
    </row>
    <row r="23" spans="2:36" ht="13.5" customHeight="1">
      <c r="B23" s="17" t="s">
        <v>10</v>
      </c>
      <c r="C23" s="17"/>
      <c r="D23" s="17"/>
      <c r="E23" s="17"/>
      <c r="F23" s="17">
        <f>COUNTIF(B11:H22,"P")*4</f>
        <v>28</v>
      </c>
      <c r="G23" s="17"/>
      <c r="H23" s="17"/>
      <c r="I23" s="1"/>
      <c r="J23" s="17" t="s">
        <v>10</v>
      </c>
      <c r="K23" s="17"/>
      <c r="L23" s="17"/>
      <c r="M23" s="17"/>
      <c r="N23" s="17">
        <f>COUNTIF(J11:P22,"P")*4</f>
        <v>64</v>
      </c>
      <c r="O23" s="17"/>
      <c r="P23" s="17"/>
      <c r="R23" s="17" t="s">
        <v>10</v>
      </c>
      <c r="S23" s="17"/>
      <c r="T23" s="17"/>
      <c r="U23" s="17"/>
      <c r="V23" s="17">
        <f>COUNTIF(R11:X22,"P")*4</f>
        <v>56</v>
      </c>
      <c r="W23" s="17"/>
      <c r="X23" s="17"/>
      <c r="Y23" s="1"/>
      <c r="Z23" s="17" t="s">
        <v>10</v>
      </c>
      <c r="AA23" s="17"/>
      <c r="AB23" s="17"/>
      <c r="AC23" s="17"/>
      <c r="AD23" s="17">
        <f>COUNTIF(Z11:AF22,"P")*4</f>
        <v>68</v>
      </c>
      <c r="AE23" s="17"/>
      <c r="AF23" s="17"/>
      <c r="AG23" t="s">
        <v>9</v>
      </c>
      <c r="AH23">
        <f>SUM(F23:AD23)</f>
        <v>216</v>
      </c>
    </row>
    <row r="24" spans="2:36" ht="13.5" customHeight="1">
      <c r="B24" s="17" t="s">
        <v>11</v>
      </c>
      <c r="C24" s="17"/>
      <c r="D24" s="17"/>
      <c r="E24" s="17"/>
      <c r="F24" s="17">
        <f>COUNTIF(B11:H22,"T")*4</f>
        <v>64</v>
      </c>
      <c r="G24" s="17"/>
      <c r="H24" s="17"/>
      <c r="I24" s="1"/>
      <c r="J24" s="17" t="s">
        <v>11</v>
      </c>
      <c r="K24" s="17"/>
      <c r="L24" s="17"/>
      <c r="M24" s="17"/>
      <c r="N24" s="17">
        <f>COUNTIF(J11:P22,"T")*4</f>
        <v>24</v>
      </c>
      <c r="O24" s="17"/>
      <c r="P24" s="17"/>
      <c r="R24" s="17" t="s">
        <v>11</v>
      </c>
      <c r="S24" s="17"/>
      <c r="T24" s="17"/>
      <c r="U24" s="17"/>
      <c r="V24" s="17">
        <f>COUNTIF(R11:X22,"T")*4</f>
        <v>28</v>
      </c>
      <c r="W24" s="17"/>
      <c r="X24" s="17"/>
      <c r="Y24" s="1"/>
      <c r="Z24" s="17" t="s">
        <v>11</v>
      </c>
      <c r="AA24" s="17"/>
      <c r="AB24" s="17"/>
      <c r="AC24" s="17"/>
      <c r="AD24" s="17">
        <f>COUNTIF(Z11:AF22,"T")*4</f>
        <v>24</v>
      </c>
      <c r="AE24" s="17"/>
      <c r="AF24" s="17"/>
      <c r="AG24" t="s">
        <v>2</v>
      </c>
      <c r="AH24">
        <f>SUM(F24:AD24)</f>
        <v>140</v>
      </c>
    </row>
    <row r="25" spans="2:36" ht="13.5" customHeight="1" thickBot="1"/>
    <row r="26" spans="2:36" ht="13.5" customHeight="1" thickBot="1">
      <c r="B26" s="81">
        <f>AA9+1</f>
        <v>43770</v>
      </c>
      <c r="C26" s="82"/>
      <c r="D26" s="82"/>
      <c r="E26" s="82"/>
      <c r="F26" s="82"/>
      <c r="G26" s="82"/>
      <c r="H26" s="83"/>
      <c r="I26" s="65"/>
      <c r="J26" s="81">
        <f>C27+1</f>
        <v>43800</v>
      </c>
      <c r="K26" s="82"/>
      <c r="L26" s="82"/>
      <c r="M26" s="82"/>
      <c r="N26" s="82"/>
      <c r="O26" s="82"/>
      <c r="P26" s="83"/>
      <c r="Q26" s="3"/>
      <c r="R26" s="81">
        <f>K27+1</f>
        <v>43831</v>
      </c>
      <c r="S26" s="82"/>
      <c r="T26" s="82"/>
      <c r="U26" s="82"/>
      <c r="V26" s="82"/>
      <c r="W26" s="82"/>
      <c r="X26" s="83"/>
      <c r="Y26" s="65"/>
      <c r="Z26" s="81">
        <f>S27+1</f>
        <v>43862</v>
      </c>
      <c r="AA26" s="82"/>
      <c r="AB26" s="82"/>
      <c r="AC26" s="82"/>
      <c r="AD26" s="82"/>
      <c r="AE26" s="82"/>
      <c r="AF26" s="83"/>
    </row>
    <row r="27" spans="2:36" ht="13.5" hidden="1" customHeight="1" thickBot="1">
      <c r="B27" s="33">
        <f>WEEKDAY(B26)</f>
        <v>6</v>
      </c>
      <c r="C27" s="34">
        <f>EOMONTH(B26,0)</f>
        <v>43799</v>
      </c>
      <c r="D27" s="24"/>
      <c r="E27" s="24"/>
      <c r="F27" s="24"/>
      <c r="G27" s="24"/>
      <c r="H27" s="8"/>
      <c r="I27" s="65"/>
      <c r="J27" s="33">
        <f>WEEKDAY(J26)</f>
        <v>1</v>
      </c>
      <c r="K27" s="34">
        <f>EOMONTH(J26,0)</f>
        <v>43830</v>
      </c>
      <c r="L27" s="24"/>
      <c r="M27" s="24"/>
      <c r="N27" s="24"/>
      <c r="O27" s="24"/>
      <c r="P27" s="8"/>
      <c r="Q27" s="3"/>
      <c r="R27" s="33">
        <f>WEEKDAY(R26)</f>
        <v>4</v>
      </c>
      <c r="S27" s="34">
        <f>EOMONTH(R26,0)</f>
        <v>43861</v>
      </c>
      <c r="T27" s="24"/>
      <c r="U27" s="24"/>
      <c r="V27" s="24"/>
      <c r="W27" s="24"/>
      <c r="X27" s="8"/>
      <c r="Y27" s="65"/>
      <c r="Z27" s="33">
        <f>WEEKDAY(Z26)</f>
        <v>7</v>
      </c>
      <c r="AA27" s="34">
        <f>EOMONTH(Z26,0)</f>
        <v>43890</v>
      </c>
      <c r="AB27" s="24"/>
      <c r="AC27" s="24"/>
      <c r="AD27" s="24"/>
      <c r="AE27" s="24"/>
      <c r="AF27" s="8"/>
    </row>
    <row r="28" spans="2:36" ht="13.5" customHeight="1">
      <c r="B28" s="35" t="s">
        <v>0</v>
      </c>
      <c r="C28" s="9" t="s">
        <v>1</v>
      </c>
      <c r="D28" s="9" t="s">
        <v>2</v>
      </c>
      <c r="E28" s="9" t="s">
        <v>3</v>
      </c>
      <c r="F28" s="9" t="s">
        <v>3</v>
      </c>
      <c r="G28" s="9" t="s">
        <v>1</v>
      </c>
      <c r="H28" s="12" t="s">
        <v>1</v>
      </c>
      <c r="I28" s="65"/>
      <c r="J28" s="35" t="s">
        <v>0</v>
      </c>
      <c r="K28" s="9" t="s">
        <v>1</v>
      </c>
      <c r="L28" s="9" t="s">
        <v>2</v>
      </c>
      <c r="M28" s="9" t="s">
        <v>3</v>
      </c>
      <c r="N28" s="9" t="s">
        <v>3</v>
      </c>
      <c r="O28" s="9" t="s">
        <v>1</v>
      </c>
      <c r="P28" s="12" t="s">
        <v>1</v>
      </c>
      <c r="Q28" s="3"/>
      <c r="R28" s="35" t="s">
        <v>0</v>
      </c>
      <c r="S28" s="9" t="s">
        <v>1</v>
      </c>
      <c r="T28" s="9" t="s">
        <v>2</v>
      </c>
      <c r="U28" s="9" t="s">
        <v>3</v>
      </c>
      <c r="V28" s="9" t="s">
        <v>3</v>
      </c>
      <c r="W28" s="9" t="s">
        <v>1</v>
      </c>
      <c r="X28" s="12" t="s">
        <v>1</v>
      </c>
      <c r="Y28" s="65"/>
      <c r="Z28" s="35" t="s">
        <v>0</v>
      </c>
      <c r="AA28" s="9" t="s">
        <v>1</v>
      </c>
      <c r="AB28" s="9" t="s">
        <v>2</v>
      </c>
      <c r="AC28" s="9" t="s">
        <v>3</v>
      </c>
      <c r="AD28" s="9" t="s">
        <v>3</v>
      </c>
      <c r="AE28" s="9" t="s">
        <v>1</v>
      </c>
      <c r="AF28" s="12" t="s">
        <v>1</v>
      </c>
    </row>
    <row r="29" spans="2:36" ht="13.5" customHeight="1">
      <c r="B29" s="36"/>
      <c r="C29" s="27" t="str">
        <f>IF(B29="",IF(B27=2,B26,""),B29+1)</f>
        <v/>
      </c>
      <c r="D29" s="27" t="str">
        <f>IF(C29="",IF(B27=3,B26,""),C29+1)</f>
        <v/>
      </c>
      <c r="E29" s="27" t="str">
        <f>IF(D29="",IF(B27=4,B26,""),D29+1)</f>
        <v/>
      </c>
      <c r="F29" s="27" t="str">
        <f>IF(E29="",IF(B27=5,B26,""),E29+1)</f>
        <v/>
      </c>
      <c r="G29" s="27">
        <v>1</v>
      </c>
      <c r="H29" s="37">
        <f>IF(G29="",IF(B27=7,B26,""),G29+1)</f>
        <v>2</v>
      </c>
      <c r="I29" s="14"/>
      <c r="J29" s="36">
        <v>1</v>
      </c>
      <c r="K29" s="27">
        <f>IF(J29="",IF(J27=2,J26,""),J29+1)</f>
        <v>2</v>
      </c>
      <c r="L29" s="27">
        <f>IF(K29="",IF(J27=3,J26,""),K29+1)</f>
        <v>3</v>
      </c>
      <c r="M29" s="27">
        <f>IF(L29="",IF(J27=4,J26,""),L29+1)</f>
        <v>4</v>
      </c>
      <c r="N29" s="27">
        <f>IF(M29="",IF(J27=5,J26,""),M29+1)</f>
        <v>5</v>
      </c>
      <c r="O29" s="27">
        <f>IF(N29="",IF(J27=6,J26,""),N29+1)</f>
        <v>6</v>
      </c>
      <c r="P29" s="37">
        <f>IF(O29="",IF(J27=7,J26,""),O29+1)</f>
        <v>7</v>
      </c>
      <c r="Q29" s="15"/>
      <c r="R29" s="36" t="str">
        <f>IF(R27=1,R26,"")</f>
        <v/>
      </c>
      <c r="S29" s="27" t="str">
        <f>IF(R29="",IF(R27=2,R26,""),R29+1)</f>
        <v/>
      </c>
      <c r="T29" s="27" t="str">
        <f>IF(S29="",IF(R27=3,R26,""),S29+1)</f>
        <v/>
      </c>
      <c r="U29" s="27">
        <v>1</v>
      </c>
      <c r="V29" s="27">
        <f>IF(U29="",IF(R27=5,R26,""),U29+1)</f>
        <v>2</v>
      </c>
      <c r="W29" s="27">
        <f>IF(V29="",IF(R27=6,R26,""),V29+1)</f>
        <v>3</v>
      </c>
      <c r="X29" s="37">
        <f>IF(W29="",IF(R27=7,R26,""),W29+1)</f>
        <v>4</v>
      </c>
      <c r="Y29" s="15"/>
      <c r="Z29" s="36" t="str">
        <f>IF(Z27=1,Z26,"")</f>
        <v/>
      </c>
      <c r="AA29" s="27"/>
      <c r="AB29" s="27"/>
      <c r="AC29" s="27" t="str">
        <f>IF(AB29="",IF(Z27=4,Z26,""),AB29+1)</f>
        <v/>
      </c>
      <c r="AD29" s="27" t="str">
        <f>IF(AC29="",IF(Z27=5,Z26,""),AC29+1)</f>
        <v/>
      </c>
      <c r="AE29" s="27" t="str">
        <f>IF(AD29="",IF(Z27=6,Z26,""),AD29+1)</f>
        <v/>
      </c>
      <c r="AF29" s="37">
        <v>1</v>
      </c>
    </row>
    <row r="30" spans="2:36" ht="13.5" customHeight="1">
      <c r="B30" s="38"/>
      <c r="C30" s="11"/>
      <c r="D30" s="11"/>
      <c r="E30" s="11"/>
      <c r="F30" s="11"/>
      <c r="G30" s="11" t="s">
        <v>9</v>
      </c>
      <c r="H30" s="39"/>
      <c r="I30" s="14"/>
      <c r="J30" s="38"/>
      <c r="K30" s="10" t="s">
        <v>9</v>
      </c>
      <c r="L30" s="10" t="s">
        <v>9</v>
      </c>
      <c r="M30" s="10" t="s">
        <v>9</v>
      </c>
      <c r="N30" s="10" t="s">
        <v>9</v>
      </c>
      <c r="O30" s="10" t="s">
        <v>9</v>
      </c>
      <c r="P30" s="39"/>
      <c r="Q30" s="15"/>
      <c r="R30" s="38"/>
      <c r="S30" s="10"/>
      <c r="T30" s="10"/>
      <c r="U30" s="55" t="s">
        <v>27</v>
      </c>
      <c r="V30" s="55" t="s">
        <v>27</v>
      </c>
      <c r="W30" s="55" t="s">
        <v>27</v>
      </c>
      <c r="X30" s="58" t="s">
        <v>27</v>
      </c>
      <c r="Y30" s="15"/>
      <c r="Z30" s="38"/>
      <c r="AA30" s="10"/>
      <c r="AB30" s="10"/>
      <c r="AC30" s="10"/>
      <c r="AD30" s="10"/>
      <c r="AE30" s="10"/>
      <c r="AF30" s="39"/>
    </row>
    <row r="31" spans="2:36" ht="13.5" customHeight="1">
      <c r="B31" s="36">
        <f>H29+1</f>
        <v>3</v>
      </c>
      <c r="C31" s="28">
        <f>B31+1</f>
        <v>4</v>
      </c>
      <c r="D31" s="28">
        <f t="shared" ref="D31:H31" si="14">C31+1</f>
        <v>5</v>
      </c>
      <c r="E31" s="28">
        <f t="shared" si="14"/>
        <v>6</v>
      </c>
      <c r="F31" s="28">
        <f t="shared" si="14"/>
        <v>7</v>
      </c>
      <c r="G31" s="28">
        <f t="shared" si="14"/>
        <v>8</v>
      </c>
      <c r="H31" s="37">
        <f t="shared" si="14"/>
        <v>9</v>
      </c>
      <c r="I31" s="14"/>
      <c r="J31" s="36">
        <f>P29+1</f>
        <v>8</v>
      </c>
      <c r="K31" s="28">
        <f>J31+1</f>
        <v>9</v>
      </c>
      <c r="L31" s="28">
        <f t="shared" ref="L31:P31" si="15">K31+1</f>
        <v>10</v>
      </c>
      <c r="M31" s="28">
        <f t="shared" si="15"/>
        <v>11</v>
      </c>
      <c r="N31" s="28">
        <f t="shared" si="15"/>
        <v>12</v>
      </c>
      <c r="O31" s="28">
        <f t="shared" si="15"/>
        <v>13</v>
      </c>
      <c r="P31" s="37">
        <f t="shared" si="15"/>
        <v>14</v>
      </c>
      <c r="Q31" s="15"/>
      <c r="R31" s="36">
        <f>X29+1</f>
        <v>5</v>
      </c>
      <c r="S31" s="28">
        <f>R31+1</f>
        <v>6</v>
      </c>
      <c r="T31" s="28">
        <f t="shared" ref="T31:X31" si="16">S31+1</f>
        <v>7</v>
      </c>
      <c r="U31" s="28">
        <f t="shared" si="16"/>
        <v>8</v>
      </c>
      <c r="V31" s="28">
        <f t="shared" si="16"/>
        <v>9</v>
      </c>
      <c r="W31" s="28">
        <f t="shared" si="16"/>
        <v>10</v>
      </c>
      <c r="X31" s="37">
        <f t="shared" si="16"/>
        <v>11</v>
      </c>
      <c r="Y31" s="16"/>
      <c r="Z31" s="36">
        <f>AF29+1</f>
        <v>2</v>
      </c>
      <c r="AA31" s="28">
        <f>Z31+1</f>
        <v>3</v>
      </c>
      <c r="AB31" s="28">
        <f t="shared" ref="AB31:AF31" si="17">AA31+1</f>
        <v>4</v>
      </c>
      <c r="AC31" s="28">
        <f t="shared" si="17"/>
        <v>5</v>
      </c>
      <c r="AD31" s="28">
        <f t="shared" si="17"/>
        <v>6</v>
      </c>
      <c r="AE31" s="28">
        <f t="shared" si="17"/>
        <v>7</v>
      </c>
      <c r="AF31" s="37">
        <f t="shared" si="17"/>
        <v>8</v>
      </c>
    </row>
    <row r="32" spans="2:36" ht="13.5" customHeight="1">
      <c r="B32" s="40"/>
      <c r="C32" s="11" t="s">
        <v>2</v>
      </c>
      <c r="D32" s="11" t="s">
        <v>9</v>
      </c>
      <c r="E32" s="11" t="s">
        <v>9</v>
      </c>
      <c r="F32" s="11" t="s">
        <v>9</v>
      </c>
      <c r="G32" s="11" t="s">
        <v>9</v>
      </c>
      <c r="H32" s="41"/>
      <c r="I32" s="14"/>
      <c r="J32" s="40"/>
      <c r="K32" s="11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41"/>
      <c r="Q32" s="15"/>
      <c r="R32" s="56" t="s">
        <v>27</v>
      </c>
      <c r="S32" s="11" t="s">
        <v>9</v>
      </c>
      <c r="T32" s="11" t="s">
        <v>9</v>
      </c>
      <c r="U32" s="11" t="s">
        <v>9</v>
      </c>
      <c r="V32" s="11" t="s">
        <v>9</v>
      </c>
      <c r="W32" s="11" t="s">
        <v>9</v>
      </c>
      <c r="X32" s="41"/>
      <c r="Y32" s="16"/>
      <c r="Z32" s="40"/>
      <c r="AA32" s="11" t="s">
        <v>2</v>
      </c>
      <c r="AB32" s="11" t="s">
        <v>9</v>
      </c>
      <c r="AC32" s="11" t="s">
        <v>9</v>
      </c>
      <c r="AD32" s="11" t="s">
        <v>9</v>
      </c>
      <c r="AE32" s="11" t="s">
        <v>9</v>
      </c>
      <c r="AF32" s="41"/>
    </row>
    <row r="33" spans="2:34" ht="13.5" customHeight="1">
      <c r="B33" s="36">
        <f>H31+1</f>
        <v>10</v>
      </c>
      <c r="C33" s="28">
        <f>B33+1</f>
        <v>11</v>
      </c>
      <c r="D33" s="28">
        <f t="shared" ref="D33:H33" si="18">C33+1</f>
        <v>12</v>
      </c>
      <c r="E33" s="28">
        <f t="shared" si="18"/>
        <v>13</v>
      </c>
      <c r="F33" s="28">
        <f t="shared" si="18"/>
        <v>14</v>
      </c>
      <c r="G33" s="28">
        <f t="shared" si="18"/>
        <v>15</v>
      </c>
      <c r="H33" s="37">
        <f t="shared" si="18"/>
        <v>16</v>
      </c>
      <c r="I33" s="14"/>
      <c r="J33" s="36">
        <f>P31+1</f>
        <v>15</v>
      </c>
      <c r="K33" s="28">
        <f>J33+1</f>
        <v>16</v>
      </c>
      <c r="L33" s="28">
        <f t="shared" ref="L33:P33" si="19">K33+1</f>
        <v>17</v>
      </c>
      <c r="M33" s="28">
        <f t="shared" si="19"/>
        <v>18</v>
      </c>
      <c r="N33" s="28">
        <f t="shared" si="19"/>
        <v>19</v>
      </c>
      <c r="O33" s="28">
        <f t="shared" si="19"/>
        <v>20</v>
      </c>
      <c r="P33" s="37">
        <f t="shared" si="19"/>
        <v>21</v>
      </c>
      <c r="Q33" s="15"/>
      <c r="R33" s="36">
        <f>X31+1</f>
        <v>12</v>
      </c>
      <c r="S33" s="28">
        <f>R33+1</f>
        <v>13</v>
      </c>
      <c r="T33" s="28">
        <f t="shared" ref="T33:X33" si="20">S33+1</f>
        <v>14</v>
      </c>
      <c r="U33" s="28">
        <f t="shared" si="20"/>
        <v>15</v>
      </c>
      <c r="V33" s="28">
        <f t="shared" si="20"/>
        <v>16</v>
      </c>
      <c r="W33" s="28">
        <f t="shared" si="20"/>
        <v>17</v>
      </c>
      <c r="X33" s="37">
        <f t="shared" si="20"/>
        <v>18</v>
      </c>
      <c r="Y33" s="16"/>
      <c r="Z33" s="36">
        <f>AF31+1</f>
        <v>9</v>
      </c>
      <c r="AA33" s="28">
        <f>Z33+1</f>
        <v>10</v>
      </c>
      <c r="AB33" s="28">
        <f t="shared" ref="AB33:AF33" si="21">AA33+1</f>
        <v>11</v>
      </c>
      <c r="AC33" s="28">
        <f t="shared" si="21"/>
        <v>12</v>
      </c>
      <c r="AD33" s="28">
        <f t="shared" si="21"/>
        <v>13</v>
      </c>
      <c r="AE33" s="28">
        <f t="shared" si="21"/>
        <v>14</v>
      </c>
      <c r="AF33" s="37">
        <f t="shared" si="21"/>
        <v>15</v>
      </c>
    </row>
    <row r="34" spans="2:34" ht="13.5" customHeight="1">
      <c r="B34" s="40"/>
      <c r="C34" s="11" t="s">
        <v>2</v>
      </c>
      <c r="D34" s="11" t="s">
        <v>9</v>
      </c>
      <c r="E34" s="11" t="s">
        <v>9</v>
      </c>
      <c r="F34" s="11" t="s">
        <v>9</v>
      </c>
      <c r="G34" s="11" t="s">
        <v>29</v>
      </c>
      <c r="H34" s="41"/>
      <c r="I34" s="14"/>
      <c r="J34" s="40"/>
      <c r="K34" s="11" t="s">
        <v>9</v>
      </c>
      <c r="L34" s="11" t="s">
        <v>9</v>
      </c>
      <c r="M34" s="11" t="s">
        <v>9</v>
      </c>
      <c r="N34" s="55" t="s">
        <v>30</v>
      </c>
      <c r="O34" s="55" t="s">
        <v>30</v>
      </c>
      <c r="P34" s="57" t="s">
        <v>30</v>
      </c>
      <c r="Q34" s="15"/>
      <c r="R34" s="40"/>
      <c r="S34" s="11" t="s">
        <v>2</v>
      </c>
      <c r="T34" s="11" t="s">
        <v>9</v>
      </c>
      <c r="U34" s="11" t="s">
        <v>9</v>
      </c>
      <c r="V34" s="11" t="s">
        <v>9</v>
      </c>
      <c r="W34" s="11" t="s">
        <v>9</v>
      </c>
      <c r="X34" s="41"/>
      <c r="Y34" s="16"/>
      <c r="Z34" s="40"/>
      <c r="AA34" s="11" t="s">
        <v>2</v>
      </c>
      <c r="AB34" s="11" t="s">
        <v>29</v>
      </c>
      <c r="AC34" s="11" t="s">
        <v>9</v>
      </c>
      <c r="AD34" s="11" t="s">
        <v>9</v>
      </c>
      <c r="AE34" s="11" t="s">
        <v>9</v>
      </c>
      <c r="AF34" s="41"/>
    </row>
    <row r="35" spans="2:34" ht="13.5" customHeight="1">
      <c r="B35" s="36">
        <f>H33+1</f>
        <v>17</v>
      </c>
      <c r="C35" s="28">
        <f>B35+1</f>
        <v>18</v>
      </c>
      <c r="D35" s="28">
        <f t="shared" ref="D35:H35" si="22">C35+1</f>
        <v>19</v>
      </c>
      <c r="E35" s="28">
        <f t="shared" si="22"/>
        <v>20</v>
      </c>
      <c r="F35" s="28">
        <f t="shared" si="22"/>
        <v>21</v>
      </c>
      <c r="G35" s="28">
        <f t="shared" si="22"/>
        <v>22</v>
      </c>
      <c r="H35" s="37">
        <f t="shared" si="22"/>
        <v>23</v>
      </c>
      <c r="I35" s="14"/>
      <c r="J35" s="36">
        <f>P33+1</f>
        <v>22</v>
      </c>
      <c r="K35" s="28">
        <f>J35+1</f>
        <v>23</v>
      </c>
      <c r="L35" s="28">
        <f t="shared" ref="L35:P35" si="23">K35+1</f>
        <v>24</v>
      </c>
      <c r="M35" s="28">
        <f t="shared" si="23"/>
        <v>25</v>
      </c>
      <c r="N35" s="28">
        <f t="shared" si="23"/>
        <v>26</v>
      </c>
      <c r="O35" s="28">
        <f t="shared" si="23"/>
        <v>27</v>
      </c>
      <c r="P35" s="37">
        <f t="shared" si="23"/>
        <v>28</v>
      </c>
      <c r="Q35" s="15"/>
      <c r="R35" s="36">
        <f>X33+1</f>
        <v>19</v>
      </c>
      <c r="S35" s="28">
        <f>R35+1</f>
        <v>20</v>
      </c>
      <c r="T35" s="28">
        <f>S35+1</f>
        <v>21</v>
      </c>
      <c r="U35" s="28">
        <f t="shared" ref="U35:X35" si="24">T35+1</f>
        <v>22</v>
      </c>
      <c r="V35" s="28">
        <f t="shared" si="24"/>
        <v>23</v>
      </c>
      <c r="W35" s="28">
        <f t="shared" si="24"/>
        <v>24</v>
      </c>
      <c r="X35" s="37">
        <f t="shared" si="24"/>
        <v>25</v>
      </c>
      <c r="Y35" s="16"/>
      <c r="Z35" s="36">
        <f>AF33+1</f>
        <v>16</v>
      </c>
      <c r="AA35" s="28">
        <f>Z35+1</f>
        <v>17</v>
      </c>
      <c r="AB35" s="28">
        <f t="shared" ref="AB35:AF35" si="25">AA35+1</f>
        <v>18</v>
      </c>
      <c r="AC35" s="28">
        <f t="shared" si="25"/>
        <v>19</v>
      </c>
      <c r="AD35" s="28">
        <f t="shared" si="25"/>
        <v>20</v>
      </c>
      <c r="AE35" s="28">
        <f t="shared" si="25"/>
        <v>21</v>
      </c>
      <c r="AF35" s="37">
        <f t="shared" si="25"/>
        <v>22</v>
      </c>
    </row>
    <row r="36" spans="2:34" ht="13.5" customHeight="1">
      <c r="B36" s="40"/>
      <c r="C36" s="11" t="s">
        <v>2</v>
      </c>
      <c r="D36" s="11" t="s">
        <v>9</v>
      </c>
      <c r="E36" s="11" t="s">
        <v>9</v>
      </c>
      <c r="F36" s="11" t="s">
        <v>2</v>
      </c>
      <c r="G36" s="11" t="s">
        <v>9</v>
      </c>
      <c r="H36" s="41"/>
      <c r="I36" s="14"/>
      <c r="J36" s="56" t="s">
        <v>30</v>
      </c>
      <c r="K36" s="55" t="s">
        <v>30</v>
      </c>
      <c r="L36" s="55" t="s">
        <v>27</v>
      </c>
      <c r="M36" s="55" t="s">
        <v>27</v>
      </c>
      <c r="N36" s="55" t="s">
        <v>27</v>
      </c>
      <c r="O36" s="55" t="s">
        <v>27</v>
      </c>
      <c r="P36" s="57" t="s">
        <v>27</v>
      </c>
      <c r="Q36" s="15"/>
      <c r="R36" s="40"/>
      <c r="S36" s="11" t="s">
        <v>2</v>
      </c>
      <c r="T36" s="11" t="s">
        <v>9</v>
      </c>
      <c r="U36" s="11" t="s">
        <v>9</v>
      </c>
      <c r="V36" s="11" t="s">
        <v>2</v>
      </c>
      <c r="W36" s="11" t="s">
        <v>9</v>
      </c>
      <c r="X36" s="41"/>
      <c r="Y36" s="16"/>
      <c r="Z36" s="40"/>
      <c r="AA36" s="11" t="s">
        <v>2</v>
      </c>
      <c r="AB36" s="11" t="s">
        <v>9</v>
      </c>
      <c r="AC36" s="11" t="s">
        <v>9</v>
      </c>
      <c r="AD36" s="11" t="s">
        <v>2</v>
      </c>
      <c r="AE36" s="11" t="s">
        <v>9</v>
      </c>
      <c r="AF36" s="41"/>
    </row>
    <row r="37" spans="2:34" ht="13.5" customHeight="1">
      <c r="B37" s="36">
        <f>IF(H35&gt;EOMONTH(B26,0),"",H35+1)</f>
        <v>24</v>
      </c>
      <c r="C37" s="28">
        <f>IF(B37="","",IF(B37&gt;=C27,"",B37+1))</f>
        <v>25</v>
      </c>
      <c r="D37" s="28">
        <f>IF(C37="","",IF(C37&gt;=C27,"",C37+1))</f>
        <v>26</v>
      </c>
      <c r="E37" s="28">
        <f>IF(D37="","",IF(D37&gt;=EOMONTH(B26,0),"",D37+1))</f>
        <v>27</v>
      </c>
      <c r="F37" s="28">
        <f>IF(E37="","",IF(E37&gt;=EOMONTH(B26,0),"",E37+1))</f>
        <v>28</v>
      </c>
      <c r="G37" s="28">
        <f>IF(F37="","",IF(F37&gt;=EOMONTH(B26,0),"",F37+1))</f>
        <v>29</v>
      </c>
      <c r="H37" s="37">
        <f>IF(G37="","",IF(G37&gt;=EOMONTH(B26,0),"",G37+1))</f>
        <v>30</v>
      </c>
      <c r="I37" s="14"/>
      <c r="J37" s="36">
        <f>IF(P35&gt;EOMONTH(J26,0),"",P35+1)</f>
        <v>29</v>
      </c>
      <c r="K37" s="28">
        <f>IF(J37="","",IF(J37&gt;=K27,"",J37+1))</f>
        <v>30</v>
      </c>
      <c r="L37" s="28">
        <f>IF(K37="","",IF(K37&gt;=K27,"",K37+1))</f>
        <v>31</v>
      </c>
      <c r="M37" s="28"/>
      <c r="N37" s="28" t="str">
        <f>IF(M37="","",IF(M37&gt;=EOMONTH(J26,0),"",M37+1))</f>
        <v/>
      </c>
      <c r="O37" s="28" t="str">
        <f>IF(N37="","",IF(N37&gt;=EOMONTH(J26,0),"",N37+1))</f>
        <v/>
      </c>
      <c r="P37" s="37" t="str">
        <f>IF(O37="","",IF(O37&gt;=EOMONTH(J26,0),"",O37+1))</f>
        <v/>
      </c>
      <c r="Q37" s="15"/>
      <c r="R37" s="36">
        <f>IF(X35&gt;EOMONTH(R26,0),"",X35+1)</f>
        <v>26</v>
      </c>
      <c r="S37" s="28">
        <f>IF(R37="","",IF(R37&gt;=S27,"",R37+1))</f>
        <v>27</v>
      </c>
      <c r="T37" s="28">
        <f>IF(S37="","",IF(S37&gt;=S27,"",S37+1))</f>
        <v>28</v>
      </c>
      <c r="U37" s="28">
        <f>IF(T37="","",IF(T37&gt;=EOMONTH(R26,0),"",T37+1))</f>
        <v>29</v>
      </c>
      <c r="V37" s="28">
        <f>IF(U37="","",IF(U37&gt;=EOMONTH(R26,0),"",U37+1))</f>
        <v>30</v>
      </c>
      <c r="W37" s="28">
        <f>IF(V37="","",IF(V37&gt;=EOMONTH(R26,0),"",V37+1))</f>
        <v>31</v>
      </c>
      <c r="X37" s="37">
        <f>IF(W37="","",IF(W37&gt;=EOMONTH(R26,0),"",W37+1))</f>
        <v>32</v>
      </c>
      <c r="Y37" s="16"/>
      <c r="Z37" s="36">
        <f>IF(AF35&gt;EOMONTH(Z26,0),"",AF35+1)</f>
        <v>23</v>
      </c>
      <c r="AA37" s="28">
        <f>IF(Z37="","",IF(Z37&gt;=AA27,"",Z37+1))</f>
        <v>24</v>
      </c>
      <c r="AB37" s="28">
        <f>IF(AA37="","",IF(AA37&gt;=AA27,"",AA37+1))</f>
        <v>25</v>
      </c>
      <c r="AC37" s="28">
        <f>IF(AB37="","",IF(AB37&gt;=EOMONTH(Z26,0),"",AB37+1))</f>
        <v>26</v>
      </c>
      <c r="AD37" s="28">
        <f>IF(AC37="","",IF(AC37&gt;=EOMONTH(Z26,0),"",AC37+1))</f>
        <v>27</v>
      </c>
      <c r="AE37" s="28">
        <f>IF(AD37="","",IF(AD37&gt;=EOMONTH(Z26,0),"",AD37+1))</f>
        <v>28</v>
      </c>
      <c r="AF37" s="37">
        <f>IF(AE37="","",IF(AE37&gt;=EOMONTH(Z26,0),"",AE37+1))</f>
        <v>29</v>
      </c>
    </row>
    <row r="38" spans="2:34" ht="13.5" customHeight="1">
      <c r="B38" s="40"/>
      <c r="C38" s="11" t="s">
        <v>2</v>
      </c>
      <c r="D38" s="11" t="s">
        <v>9</v>
      </c>
      <c r="E38" s="11" t="s">
        <v>9</v>
      </c>
      <c r="F38" s="11" t="s">
        <v>2</v>
      </c>
      <c r="G38" s="11" t="s">
        <v>9</v>
      </c>
      <c r="H38" s="41"/>
      <c r="I38" s="14"/>
      <c r="J38" s="56" t="s">
        <v>27</v>
      </c>
      <c r="K38" s="55" t="s">
        <v>27</v>
      </c>
      <c r="L38" s="55" t="s">
        <v>27</v>
      </c>
      <c r="M38" s="11"/>
      <c r="N38" s="11"/>
      <c r="O38" s="11"/>
      <c r="P38" s="41"/>
      <c r="Q38" s="16"/>
      <c r="R38" s="40"/>
      <c r="S38" s="11" t="s">
        <v>2</v>
      </c>
      <c r="T38" s="11" t="s">
        <v>9</v>
      </c>
      <c r="U38" s="11" t="s">
        <v>9</v>
      </c>
      <c r="V38" s="11" t="s">
        <v>2</v>
      </c>
      <c r="W38" s="11" t="s">
        <v>9</v>
      </c>
      <c r="X38" s="41"/>
      <c r="Y38" s="15"/>
      <c r="Z38" s="40"/>
      <c r="AA38" s="11" t="s">
        <v>2</v>
      </c>
      <c r="AB38" s="11" t="s">
        <v>29</v>
      </c>
      <c r="AC38" s="11" t="s">
        <v>29</v>
      </c>
      <c r="AD38" s="11" t="s">
        <v>2</v>
      </c>
      <c r="AE38" s="11" t="s">
        <v>9</v>
      </c>
      <c r="AF38" s="41"/>
    </row>
    <row r="39" spans="2:34" ht="13.5" customHeight="1">
      <c r="B39" s="36"/>
      <c r="C39" s="29" t="str">
        <f>IF(B39="","",IF(B39&gt;EOMONTH(B26,0),"",B39+1))</f>
        <v/>
      </c>
      <c r="D39" s="29" t="str">
        <f t="shared" ref="D39:G39" si="26">IF(C39="","",IF(C39&lt;EOMONTH(C26,0),"",C39+1))</f>
        <v/>
      </c>
      <c r="E39" s="29" t="str">
        <f t="shared" si="26"/>
        <v/>
      </c>
      <c r="F39" s="29" t="str">
        <f t="shared" si="26"/>
        <v/>
      </c>
      <c r="G39" s="29" t="str">
        <f t="shared" si="26"/>
        <v/>
      </c>
      <c r="H39" s="42"/>
      <c r="I39" s="14"/>
      <c r="J39" s="36" t="str">
        <f>IF(P37&gt;=EOMONTH(J26,0),"",P37+1)</f>
        <v/>
      </c>
      <c r="K39" s="29" t="str">
        <f>IF(J39="","",IF(J39&gt;EOMONTH(J26,0),"",J39+1))</f>
        <v/>
      </c>
      <c r="L39" s="29" t="str">
        <f t="shared" ref="L39:P39" si="27">IF(K39="","",IF(K39&lt;EOMONTH(K26,0),"",K39+1))</f>
        <v/>
      </c>
      <c r="M39" s="29" t="str">
        <f t="shared" si="27"/>
        <v/>
      </c>
      <c r="N39" s="29" t="str">
        <f t="shared" si="27"/>
        <v/>
      </c>
      <c r="O39" s="29" t="str">
        <f t="shared" si="27"/>
        <v/>
      </c>
      <c r="P39" s="42" t="str">
        <f t="shared" si="27"/>
        <v/>
      </c>
      <c r="Q39" s="16"/>
      <c r="R39" s="36"/>
      <c r="S39" s="29" t="str">
        <f>IF(R39="","",IF(R39&gt;EOMONTH(R26,0),"",R39+1))</f>
        <v/>
      </c>
      <c r="T39" s="29" t="str">
        <f t="shared" ref="T39:W39" si="28">IF(S39="","",IF(S39&lt;EOMONTH(S26,0),"",S39+1))</f>
        <v/>
      </c>
      <c r="U39" s="29" t="str">
        <f t="shared" si="28"/>
        <v/>
      </c>
      <c r="V39" s="29" t="str">
        <f t="shared" si="28"/>
        <v/>
      </c>
      <c r="W39" s="29" t="str">
        <f t="shared" si="28"/>
        <v/>
      </c>
      <c r="X39" s="42"/>
      <c r="Y39" s="15"/>
      <c r="Z39" s="36"/>
      <c r="AA39" s="29" t="str">
        <f>IF(Z39="","",IF(Z39&gt;EOMONTH(Z26,0),"",Z39+1))</f>
        <v/>
      </c>
      <c r="AB39" s="29" t="str">
        <f t="shared" ref="AB39:AE39" si="29">IF(AA39="","",IF(AA39&lt;EOMONTH(AA26,0),"",AA39+1))</f>
        <v/>
      </c>
      <c r="AC39" s="29" t="str">
        <f t="shared" si="29"/>
        <v/>
      </c>
      <c r="AD39" s="29" t="str">
        <f t="shared" si="29"/>
        <v/>
      </c>
      <c r="AE39" s="29" t="str">
        <f t="shared" si="29"/>
        <v/>
      </c>
      <c r="AF39" s="42" t="str">
        <f>IF(AE39="","",IF(AE39&lt;EOMONTH(Z26,0),"",AE39+1))</f>
        <v/>
      </c>
    </row>
    <row r="40" spans="2:34" ht="13.5" customHeight="1" thickBot="1">
      <c r="B40" s="43"/>
      <c r="C40" s="44"/>
      <c r="D40" s="44"/>
      <c r="E40" s="44"/>
      <c r="F40" s="44"/>
      <c r="G40" s="44"/>
      <c r="H40" s="45"/>
      <c r="I40" s="1"/>
      <c r="J40" s="43"/>
      <c r="K40" s="44"/>
      <c r="L40" s="44"/>
      <c r="M40" s="44"/>
      <c r="N40" s="44"/>
      <c r="O40" s="44"/>
      <c r="P40" s="45"/>
      <c r="R40" s="43"/>
      <c r="S40" s="44"/>
      <c r="T40" s="44"/>
      <c r="U40" s="44"/>
      <c r="V40" s="44"/>
      <c r="W40" s="44"/>
      <c r="X40" s="45"/>
      <c r="Y40" s="1"/>
      <c r="Z40" s="43"/>
      <c r="AA40" s="44"/>
      <c r="AB40" s="44"/>
      <c r="AC40" s="44"/>
      <c r="AD40" s="44"/>
      <c r="AE40" s="44"/>
      <c r="AF40" s="45"/>
    </row>
    <row r="41" spans="2:34" ht="13.5" customHeight="1">
      <c r="B41" s="17" t="s">
        <v>10</v>
      </c>
      <c r="C41" s="17"/>
      <c r="D41" s="17"/>
      <c r="E41" s="17"/>
      <c r="F41" s="17">
        <f>COUNTIF(B29:H40,"P")*4</f>
        <v>56</v>
      </c>
      <c r="G41" s="17"/>
      <c r="H41" s="17"/>
      <c r="I41" s="1"/>
      <c r="J41" s="17" t="s">
        <v>10</v>
      </c>
      <c r="K41" s="17"/>
      <c r="L41" s="17"/>
      <c r="M41" s="17"/>
      <c r="N41" s="17">
        <f>COUNTIF(J29:P40,"P")*4</f>
        <v>52</v>
      </c>
      <c r="O41" s="17"/>
      <c r="P41" s="17"/>
      <c r="R41" s="17" t="s">
        <v>10</v>
      </c>
      <c r="S41" s="17"/>
      <c r="T41" s="17"/>
      <c r="U41" s="17"/>
      <c r="V41" s="17">
        <f>COUNTIF(R29:X40,"P")*4</f>
        <v>60</v>
      </c>
      <c r="W41" s="17"/>
      <c r="X41" s="17"/>
      <c r="Y41" s="1"/>
      <c r="Z41" s="17" t="s">
        <v>10</v>
      </c>
      <c r="AA41" s="17"/>
      <c r="AB41" s="17"/>
      <c r="AC41" s="17"/>
      <c r="AD41" s="17">
        <f>COUNTIF(Z29:AF40,"P")*4</f>
        <v>44</v>
      </c>
      <c r="AE41" s="17"/>
      <c r="AF41" s="17"/>
      <c r="AG41" t="s">
        <v>9</v>
      </c>
      <c r="AH41">
        <f>SUM(F41:AD41)</f>
        <v>212</v>
      </c>
    </row>
    <row r="42" spans="2:34" ht="13.5" customHeight="1">
      <c r="B42" s="17" t="s">
        <v>11</v>
      </c>
      <c r="C42" s="17"/>
      <c r="D42" s="17"/>
      <c r="E42" s="17"/>
      <c r="F42" s="17">
        <f>COUNTIF(B29:H40,"T")*4</f>
        <v>24</v>
      </c>
      <c r="G42" s="17"/>
      <c r="H42" s="17"/>
      <c r="I42" s="1"/>
      <c r="J42" s="17" t="s">
        <v>11</v>
      </c>
      <c r="K42" s="17"/>
      <c r="L42" s="17"/>
      <c r="M42" s="17"/>
      <c r="N42" s="17">
        <f>COUNTIF(J29:P40,"T")*4</f>
        <v>0</v>
      </c>
      <c r="O42" s="17"/>
      <c r="P42" s="17"/>
      <c r="R42" s="17" t="s">
        <v>11</v>
      </c>
      <c r="S42" s="17"/>
      <c r="T42" s="17"/>
      <c r="U42" s="17"/>
      <c r="V42" s="17">
        <f>COUNTIF(R29:X40,"T")*4</f>
        <v>20</v>
      </c>
      <c r="W42" s="17"/>
      <c r="X42" s="17"/>
      <c r="Y42" s="1"/>
      <c r="Z42" s="17" t="s">
        <v>11</v>
      </c>
      <c r="AA42" s="17"/>
      <c r="AB42" s="17"/>
      <c r="AC42" s="17"/>
      <c r="AD42" s="17">
        <f>COUNTIF(Z29:AF40,"T")*4</f>
        <v>24</v>
      </c>
      <c r="AE42" s="17"/>
      <c r="AF42" s="17"/>
      <c r="AG42" t="s">
        <v>2</v>
      </c>
      <c r="AH42">
        <f>SUM(F42:AD42)</f>
        <v>68</v>
      </c>
    </row>
    <row r="43" spans="2:34" ht="13.5" customHeight="1" thickBot="1">
      <c r="B43" s="17"/>
      <c r="C43" s="17"/>
      <c r="D43" s="17"/>
      <c r="E43" s="17"/>
      <c r="F43" s="17"/>
      <c r="G43" s="17"/>
      <c r="H43" s="17"/>
      <c r="I43" s="1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  <c r="Y43" s="1"/>
      <c r="Z43" s="17"/>
      <c r="AA43" s="17"/>
      <c r="AB43" s="17"/>
      <c r="AC43" s="17"/>
      <c r="AD43" s="17"/>
      <c r="AE43" s="17"/>
      <c r="AF43" s="17"/>
    </row>
    <row r="44" spans="2:34" ht="13.5" customHeight="1" thickBot="1">
      <c r="B44" s="81">
        <f>AA27+1</f>
        <v>43891</v>
      </c>
      <c r="C44" s="82"/>
      <c r="D44" s="82"/>
      <c r="E44" s="82"/>
      <c r="F44" s="82"/>
      <c r="G44" s="82"/>
      <c r="H44" s="83"/>
      <c r="I44" s="65"/>
      <c r="J44" s="81">
        <f>C45+1</f>
        <v>43922</v>
      </c>
      <c r="K44" s="82"/>
      <c r="L44" s="82"/>
      <c r="M44" s="82"/>
      <c r="N44" s="82"/>
      <c r="O44" s="82"/>
      <c r="P44" s="83"/>
      <c r="Q44" s="3"/>
      <c r="R44" s="81">
        <f>K45+1</f>
        <v>43952</v>
      </c>
      <c r="S44" s="82"/>
      <c r="T44" s="82"/>
      <c r="U44" s="82"/>
      <c r="V44" s="82"/>
      <c r="W44" s="82"/>
      <c r="X44" s="83"/>
      <c r="Y44" s="65"/>
      <c r="Z44" s="81">
        <f>S45+1</f>
        <v>43983</v>
      </c>
      <c r="AA44" s="82"/>
      <c r="AB44" s="82"/>
      <c r="AC44" s="82"/>
      <c r="AD44" s="82"/>
      <c r="AE44" s="82"/>
      <c r="AF44" s="83"/>
    </row>
    <row r="45" spans="2:34" ht="13.5" hidden="1" customHeight="1" thickBot="1">
      <c r="B45" s="33">
        <f>WEEKDAY(B44)</f>
        <v>1</v>
      </c>
      <c r="C45" s="34">
        <f>EOMONTH(B44,0)</f>
        <v>43921</v>
      </c>
      <c r="D45" s="24"/>
      <c r="E45" s="24"/>
      <c r="F45" s="24"/>
      <c r="G45" s="24"/>
      <c r="H45" s="8"/>
      <c r="I45" s="65"/>
      <c r="J45" s="33">
        <f>WEEKDAY(J44)</f>
        <v>4</v>
      </c>
      <c r="K45" s="34">
        <f>EOMONTH(J44,0)</f>
        <v>43951</v>
      </c>
      <c r="L45" s="24"/>
      <c r="M45" s="24"/>
      <c r="N45" s="24"/>
      <c r="O45" s="24"/>
      <c r="P45" s="8"/>
      <c r="Q45" s="3"/>
      <c r="R45" s="33">
        <f>WEEKDAY(R44)</f>
        <v>6</v>
      </c>
      <c r="S45" s="34">
        <f>EOMONTH(R44,0)</f>
        <v>43982</v>
      </c>
      <c r="T45" s="24"/>
      <c r="U45" s="24"/>
      <c r="V45" s="24"/>
      <c r="W45" s="24"/>
      <c r="X45" s="8"/>
      <c r="Y45" s="65"/>
      <c r="Z45" s="33">
        <f>WEEKDAY(Z44)</f>
        <v>2</v>
      </c>
      <c r="AA45" s="34">
        <f>EOMONTH(Z44,0)</f>
        <v>44012</v>
      </c>
      <c r="AB45" s="24"/>
      <c r="AC45" s="24"/>
      <c r="AD45" s="24"/>
      <c r="AE45" s="24"/>
      <c r="AF45" s="8"/>
    </row>
    <row r="46" spans="2:34" ht="13.5" customHeight="1">
      <c r="B46" s="35" t="s">
        <v>0</v>
      </c>
      <c r="C46" s="9" t="s">
        <v>1</v>
      </c>
      <c r="D46" s="9" t="s">
        <v>2</v>
      </c>
      <c r="E46" s="9" t="s">
        <v>3</v>
      </c>
      <c r="F46" s="9" t="s">
        <v>3</v>
      </c>
      <c r="G46" s="9" t="s">
        <v>1</v>
      </c>
      <c r="H46" s="12" t="s">
        <v>1</v>
      </c>
      <c r="I46" s="65"/>
      <c r="J46" s="35" t="s">
        <v>0</v>
      </c>
      <c r="K46" s="9" t="s">
        <v>1</v>
      </c>
      <c r="L46" s="9" t="s">
        <v>2</v>
      </c>
      <c r="M46" s="9" t="s">
        <v>3</v>
      </c>
      <c r="N46" s="9" t="s">
        <v>3</v>
      </c>
      <c r="O46" s="9" t="s">
        <v>1</v>
      </c>
      <c r="P46" s="12" t="s">
        <v>1</v>
      </c>
      <c r="Q46" s="3"/>
      <c r="R46" s="35" t="s">
        <v>0</v>
      </c>
      <c r="S46" s="9" t="s">
        <v>1</v>
      </c>
      <c r="T46" s="9" t="s">
        <v>2</v>
      </c>
      <c r="U46" s="9" t="s">
        <v>3</v>
      </c>
      <c r="V46" s="9" t="s">
        <v>3</v>
      </c>
      <c r="W46" s="9" t="s">
        <v>1</v>
      </c>
      <c r="X46" s="12" t="s">
        <v>1</v>
      </c>
      <c r="Y46" s="65"/>
      <c r="Z46" s="35" t="s">
        <v>0</v>
      </c>
      <c r="AA46" s="9" t="s">
        <v>1</v>
      </c>
      <c r="AB46" s="9" t="s">
        <v>2</v>
      </c>
      <c r="AC46" s="9" t="s">
        <v>3</v>
      </c>
      <c r="AD46" s="9" t="s">
        <v>3</v>
      </c>
      <c r="AE46" s="9" t="s">
        <v>1</v>
      </c>
      <c r="AF46" s="12" t="s">
        <v>1</v>
      </c>
    </row>
    <row r="47" spans="2:34" ht="13.5" customHeight="1">
      <c r="B47" s="36">
        <f>IF(B45=1,B44,"")</f>
        <v>43891</v>
      </c>
      <c r="C47" s="27">
        <f>IF(B47="",IF(B45=2,B44,""),B47+1)</f>
        <v>43892</v>
      </c>
      <c r="D47" s="27">
        <f>IF(C47="",IF(B45=3,B44,""),C47+1)</f>
        <v>43893</v>
      </c>
      <c r="E47" s="27">
        <f>IF(D47="",IF(B45=4,B44,""),D47+1)</f>
        <v>43894</v>
      </c>
      <c r="F47" s="27">
        <f>IF(E47="",IF(B45=5,B44,""),E47+1)</f>
        <v>43895</v>
      </c>
      <c r="G47" s="27">
        <f>IF(F47="",IF(B45=6,B44,""),F47+1)</f>
        <v>43896</v>
      </c>
      <c r="H47" s="37">
        <f>IF(G47="",IF(B45=7,B44,""),G47+1)</f>
        <v>43897</v>
      </c>
      <c r="I47" s="14"/>
      <c r="J47" s="36" t="str">
        <f>IF(J45=1,J44,"")</f>
        <v/>
      </c>
      <c r="K47" s="27" t="str">
        <f>IF(J47="",IF(J45=2,J44,""),J47+1)</f>
        <v/>
      </c>
      <c r="L47" s="27" t="str">
        <f>IF(K47="",IF(J45=3,J44,""),K47+1)</f>
        <v/>
      </c>
      <c r="M47" s="27">
        <f>IF(L47="",IF(J45=4,J44,""),L47+1)</f>
        <v>43922</v>
      </c>
      <c r="N47" s="27">
        <f>IF(M47="",IF(J45=5,J44,""),M47+1)</f>
        <v>43923</v>
      </c>
      <c r="O47" s="27">
        <f>IF(N47="",IF(J45=6,J44,""),N47+1)</f>
        <v>43924</v>
      </c>
      <c r="P47" s="37">
        <f>IF(O47="",IF(J45=7,J44,""),O47+1)</f>
        <v>43925</v>
      </c>
      <c r="Q47" s="15"/>
      <c r="R47" s="36" t="str">
        <f>IF(R45=1,R44,"")</f>
        <v/>
      </c>
      <c r="S47" s="27" t="str">
        <f>IF(R47="",IF(R45=2,R44,""),R47+1)</f>
        <v/>
      </c>
      <c r="T47" s="27" t="str">
        <f>IF(S47="",IF(R45=3,R44,""),S47+1)</f>
        <v/>
      </c>
      <c r="U47" s="27" t="str">
        <f>IF(T47="",IF(R45=4,R44,""),T47+1)</f>
        <v/>
      </c>
      <c r="V47" s="27" t="str">
        <f>IF(U47="",IF(R45=5,R44,""),U47+1)</f>
        <v/>
      </c>
      <c r="W47" s="27">
        <f>IF(V47="",IF(R45=6,R44,""),V47+1)</f>
        <v>43952</v>
      </c>
      <c r="X47" s="37">
        <f>IF(W47="",IF(R45=7,R44,""),W47+1)</f>
        <v>43953</v>
      </c>
      <c r="Y47" s="15"/>
      <c r="Z47" s="36" t="str">
        <f>IF(Z45=1,Z44,"")</f>
        <v/>
      </c>
      <c r="AA47" s="27">
        <f>IF(Z47="",IF(Z45=2,Z44,""),Z47+1)</f>
        <v>43983</v>
      </c>
      <c r="AB47" s="27">
        <f>IF(AA47="",IF(Z45=3,Z44,""),AA47+1)</f>
        <v>43984</v>
      </c>
      <c r="AC47" s="27">
        <f>IF(AB47="",IF(Z45=4,Z44,""),AB47+1)</f>
        <v>43985</v>
      </c>
      <c r="AD47" s="27">
        <f>IF(AC47="",IF(Z45=5,Z44,""),AC47+1)</f>
        <v>43986</v>
      </c>
      <c r="AE47" s="27">
        <f>IF(AD47="",IF(Z45=6,Z44,""),AD47+1)</f>
        <v>43987</v>
      </c>
      <c r="AF47" s="37">
        <f>IF(AE47="",IF(Z45=7,Z44,""),AE47+1)</f>
        <v>43988</v>
      </c>
    </row>
    <row r="48" spans="2:34" ht="13.5" customHeight="1">
      <c r="B48" s="38"/>
      <c r="C48" s="10" t="s">
        <v>2</v>
      </c>
      <c r="D48" s="10" t="s">
        <v>9</v>
      </c>
      <c r="E48" s="10" t="s">
        <v>9</v>
      </c>
      <c r="F48" s="10" t="s">
        <v>9</v>
      </c>
      <c r="G48" s="10" t="s">
        <v>9</v>
      </c>
      <c r="H48" s="39"/>
      <c r="I48" s="14"/>
      <c r="J48" s="38"/>
      <c r="K48" s="10"/>
      <c r="L48" s="10"/>
      <c r="M48" s="10" t="s">
        <v>9</v>
      </c>
      <c r="N48" s="10" t="s">
        <v>9</v>
      </c>
      <c r="O48" s="10" t="s">
        <v>9</v>
      </c>
      <c r="P48" s="39"/>
      <c r="Q48" s="15"/>
      <c r="R48" s="38"/>
      <c r="S48" s="10"/>
      <c r="T48" s="10"/>
      <c r="U48" s="10"/>
      <c r="V48" s="10"/>
      <c r="W48" s="10" t="s">
        <v>29</v>
      </c>
      <c r="X48" s="39"/>
      <c r="Y48" s="15"/>
      <c r="Z48" s="38"/>
      <c r="AA48" s="10" t="s">
        <v>2</v>
      </c>
      <c r="AB48" s="10" t="s">
        <v>9</v>
      </c>
      <c r="AC48" s="10" t="s">
        <v>9</v>
      </c>
      <c r="AD48" s="10" t="s">
        <v>9</v>
      </c>
      <c r="AE48" s="10" t="s">
        <v>9</v>
      </c>
      <c r="AF48" s="39"/>
    </row>
    <row r="49" spans="2:34" ht="13.5" customHeight="1">
      <c r="B49" s="36">
        <f>H47+1</f>
        <v>43898</v>
      </c>
      <c r="C49" s="28">
        <f>B49+1</f>
        <v>43899</v>
      </c>
      <c r="D49" s="28">
        <f t="shared" ref="D49:H49" si="30">C49+1</f>
        <v>43900</v>
      </c>
      <c r="E49" s="28">
        <f t="shared" si="30"/>
        <v>43901</v>
      </c>
      <c r="F49" s="28">
        <f t="shared" si="30"/>
        <v>43902</v>
      </c>
      <c r="G49" s="28">
        <f t="shared" si="30"/>
        <v>43903</v>
      </c>
      <c r="H49" s="37">
        <f t="shared" si="30"/>
        <v>43904</v>
      </c>
      <c r="I49" s="14"/>
      <c r="J49" s="36">
        <f>P47+1</f>
        <v>43926</v>
      </c>
      <c r="K49" s="28">
        <f>J49+1</f>
        <v>43927</v>
      </c>
      <c r="L49" s="28">
        <f t="shared" ref="L49:P49" si="31">K49+1</f>
        <v>43928</v>
      </c>
      <c r="M49" s="28">
        <f t="shared" si="31"/>
        <v>43929</v>
      </c>
      <c r="N49" s="28">
        <f t="shared" si="31"/>
        <v>43930</v>
      </c>
      <c r="O49" s="28">
        <f t="shared" si="31"/>
        <v>43931</v>
      </c>
      <c r="P49" s="37">
        <f t="shared" si="31"/>
        <v>43932</v>
      </c>
      <c r="Q49" s="15"/>
      <c r="R49" s="36">
        <f>X47+1</f>
        <v>43954</v>
      </c>
      <c r="S49" s="28">
        <f>R49+1</f>
        <v>43955</v>
      </c>
      <c r="T49" s="28">
        <f t="shared" ref="T49:X49" si="32">S49+1</f>
        <v>43956</v>
      </c>
      <c r="U49" s="28">
        <f t="shared" si="32"/>
        <v>43957</v>
      </c>
      <c r="V49" s="28">
        <f t="shared" si="32"/>
        <v>43958</v>
      </c>
      <c r="W49" s="28">
        <f t="shared" si="32"/>
        <v>43959</v>
      </c>
      <c r="X49" s="37">
        <f t="shared" si="32"/>
        <v>43960</v>
      </c>
      <c r="Y49" s="16"/>
      <c r="Z49" s="36">
        <f>AF47+1</f>
        <v>43989</v>
      </c>
      <c r="AA49" s="28">
        <f>Z49+1</f>
        <v>43990</v>
      </c>
      <c r="AB49" s="28">
        <f t="shared" ref="AB49:AF49" si="33">AA49+1</f>
        <v>43991</v>
      </c>
      <c r="AC49" s="28">
        <f t="shared" si="33"/>
        <v>43992</v>
      </c>
      <c r="AD49" s="28">
        <f t="shared" si="33"/>
        <v>43993</v>
      </c>
      <c r="AE49" s="28">
        <f t="shared" si="33"/>
        <v>43994</v>
      </c>
      <c r="AF49" s="37">
        <f t="shared" si="33"/>
        <v>43995</v>
      </c>
    </row>
    <row r="50" spans="2:34" ht="13.5" customHeight="1">
      <c r="B50" s="40"/>
      <c r="C50" s="11" t="s">
        <v>2</v>
      </c>
      <c r="D50" s="11" t="s">
        <v>9</v>
      </c>
      <c r="E50" s="11" t="s">
        <v>9</v>
      </c>
      <c r="F50" s="11" t="s">
        <v>9</v>
      </c>
      <c r="G50" s="11" t="s">
        <v>9</v>
      </c>
      <c r="H50" s="41"/>
      <c r="I50" s="14"/>
      <c r="J50" s="40"/>
      <c r="K50" s="11" t="s">
        <v>2</v>
      </c>
      <c r="L50" s="11" t="s">
        <v>9</v>
      </c>
      <c r="M50" s="11" t="s">
        <v>9</v>
      </c>
      <c r="N50" s="11" t="s">
        <v>9</v>
      </c>
      <c r="O50" s="11" t="s">
        <v>29</v>
      </c>
      <c r="P50" s="41"/>
      <c r="Q50" s="15"/>
      <c r="R50" s="40"/>
      <c r="S50" s="11" t="s">
        <v>2</v>
      </c>
      <c r="T50" s="11" t="s">
        <v>9</v>
      </c>
      <c r="U50" s="11" t="s">
        <v>9</v>
      </c>
      <c r="V50" s="11" t="s">
        <v>9</v>
      </c>
      <c r="W50" s="11" t="s">
        <v>9</v>
      </c>
      <c r="X50" s="41"/>
      <c r="Y50" s="16"/>
      <c r="Z50" s="40"/>
      <c r="AA50" s="11" t="s">
        <v>2</v>
      </c>
      <c r="AB50" s="11" t="s">
        <v>9</v>
      </c>
      <c r="AC50" s="11" t="s">
        <v>9</v>
      </c>
      <c r="AD50" s="11" t="s">
        <v>29</v>
      </c>
      <c r="AE50" s="11" t="s">
        <v>9</v>
      </c>
      <c r="AF50" s="41"/>
    </row>
    <row r="51" spans="2:34" ht="13.5" customHeight="1">
      <c r="B51" s="36">
        <f>H49+1</f>
        <v>43905</v>
      </c>
      <c r="C51" s="28">
        <f>B51+1</f>
        <v>43906</v>
      </c>
      <c r="D51" s="28">
        <f t="shared" ref="D51:H51" si="34">C51+1</f>
        <v>43907</v>
      </c>
      <c r="E51" s="28">
        <f t="shared" si="34"/>
        <v>43908</v>
      </c>
      <c r="F51" s="28">
        <f t="shared" si="34"/>
        <v>43909</v>
      </c>
      <c r="G51" s="28">
        <f t="shared" si="34"/>
        <v>43910</v>
      </c>
      <c r="H51" s="37">
        <f t="shared" si="34"/>
        <v>43911</v>
      </c>
      <c r="I51" s="14"/>
      <c r="J51" s="36">
        <f>P49+1</f>
        <v>43933</v>
      </c>
      <c r="K51" s="28">
        <f>J51+1</f>
        <v>43934</v>
      </c>
      <c r="L51" s="28">
        <f t="shared" ref="L51:P51" si="35">K51+1</f>
        <v>43935</v>
      </c>
      <c r="M51" s="28">
        <f t="shared" si="35"/>
        <v>43936</v>
      </c>
      <c r="N51" s="28">
        <f t="shared" si="35"/>
        <v>43937</v>
      </c>
      <c r="O51" s="28">
        <f t="shared" si="35"/>
        <v>43938</v>
      </c>
      <c r="P51" s="37">
        <f t="shared" si="35"/>
        <v>43939</v>
      </c>
      <c r="Q51" s="15"/>
      <c r="R51" s="36">
        <f>X49+1</f>
        <v>43961</v>
      </c>
      <c r="S51" s="28">
        <f>R51+1</f>
        <v>43962</v>
      </c>
      <c r="T51" s="28">
        <f t="shared" ref="T51:X51" si="36">S51+1</f>
        <v>43963</v>
      </c>
      <c r="U51" s="28">
        <f t="shared" si="36"/>
        <v>43964</v>
      </c>
      <c r="V51" s="28">
        <f t="shared" si="36"/>
        <v>43965</v>
      </c>
      <c r="W51" s="28">
        <f t="shared" si="36"/>
        <v>43966</v>
      </c>
      <c r="X51" s="37">
        <f t="shared" si="36"/>
        <v>43967</v>
      </c>
      <c r="Y51" s="16"/>
      <c r="Z51" s="36">
        <f>AF49+1</f>
        <v>43996</v>
      </c>
      <c r="AA51" s="28">
        <f>Z51+1</f>
        <v>43997</v>
      </c>
      <c r="AB51" s="28">
        <f t="shared" ref="AB51:AF51" si="37">AA51+1</f>
        <v>43998</v>
      </c>
      <c r="AC51" s="28">
        <f t="shared" si="37"/>
        <v>43999</v>
      </c>
      <c r="AD51" s="28">
        <f t="shared" si="37"/>
        <v>44000</v>
      </c>
      <c r="AE51" s="28">
        <f t="shared" si="37"/>
        <v>44001</v>
      </c>
      <c r="AF51" s="37">
        <f t="shared" si="37"/>
        <v>44002</v>
      </c>
    </row>
    <row r="52" spans="2:34" ht="13.5" customHeight="1">
      <c r="B52" s="40"/>
      <c r="C52" s="11" t="s">
        <v>2</v>
      </c>
      <c r="D52" s="11" t="s">
        <v>9</v>
      </c>
      <c r="E52" s="11" t="s">
        <v>9</v>
      </c>
      <c r="F52" s="11" t="s">
        <v>2</v>
      </c>
      <c r="G52" s="11" t="s">
        <v>9</v>
      </c>
      <c r="H52" s="41"/>
      <c r="I52" s="14"/>
      <c r="J52" s="40"/>
      <c r="K52" s="11" t="s">
        <v>2</v>
      </c>
      <c r="L52" s="11" t="s">
        <v>9</v>
      </c>
      <c r="M52" s="11" t="s">
        <v>9</v>
      </c>
      <c r="N52" s="11" t="s">
        <v>9</v>
      </c>
      <c r="O52" s="11" t="s">
        <v>9</v>
      </c>
      <c r="P52" s="41"/>
      <c r="Q52" s="15"/>
      <c r="R52" s="40"/>
      <c r="S52" s="11" t="s">
        <v>2</v>
      </c>
      <c r="T52" s="11" t="s">
        <v>9</v>
      </c>
      <c r="U52" s="11" t="s">
        <v>9</v>
      </c>
      <c r="V52" s="11" t="s">
        <v>9</v>
      </c>
      <c r="W52" s="11" t="s">
        <v>9</v>
      </c>
      <c r="X52" s="41"/>
      <c r="Y52" s="16"/>
      <c r="Z52" s="40"/>
      <c r="AA52" s="11" t="s">
        <v>2</v>
      </c>
      <c r="AB52" s="11" t="s">
        <v>9</v>
      </c>
      <c r="AC52" s="11" t="s">
        <v>9</v>
      </c>
      <c r="AD52" s="11" t="s">
        <v>2</v>
      </c>
      <c r="AE52" s="11" t="s">
        <v>9</v>
      </c>
      <c r="AF52" s="41"/>
    </row>
    <row r="53" spans="2:34" ht="13.5" customHeight="1">
      <c r="B53" s="36">
        <f>H51+1</f>
        <v>43912</v>
      </c>
      <c r="C53" s="28">
        <f>B53+1</f>
        <v>43913</v>
      </c>
      <c r="D53" s="28">
        <f t="shared" ref="D53:H53" si="38">C53+1</f>
        <v>43914</v>
      </c>
      <c r="E53" s="28">
        <f t="shared" si="38"/>
        <v>43915</v>
      </c>
      <c r="F53" s="28">
        <f t="shared" si="38"/>
        <v>43916</v>
      </c>
      <c r="G53" s="28">
        <f t="shared" si="38"/>
        <v>43917</v>
      </c>
      <c r="H53" s="37">
        <f t="shared" si="38"/>
        <v>43918</v>
      </c>
      <c r="I53" s="14"/>
      <c r="J53" s="36">
        <f>P51+1</f>
        <v>43940</v>
      </c>
      <c r="K53" s="28">
        <f>J53+1</f>
        <v>43941</v>
      </c>
      <c r="L53" s="28">
        <f t="shared" ref="L53:P53" si="39">K53+1</f>
        <v>43942</v>
      </c>
      <c r="M53" s="28">
        <f t="shared" si="39"/>
        <v>43943</v>
      </c>
      <c r="N53" s="28">
        <f t="shared" si="39"/>
        <v>43944</v>
      </c>
      <c r="O53" s="28">
        <f t="shared" si="39"/>
        <v>43945</v>
      </c>
      <c r="P53" s="37">
        <f t="shared" si="39"/>
        <v>43946</v>
      </c>
      <c r="Q53" s="15"/>
      <c r="R53" s="36">
        <f>X51+1</f>
        <v>43968</v>
      </c>
      <c r="S53" s="28">
        <f>R53+1</f>
        <v>43969</v>
      </c>
      <c r="T53" s="28">
        <f t="shared" ref="T53:X53" si="40">S53+1</f>
        <v>43970</v>
      </c>
      <c r="U53" s="28">
        <f t="shared" si="40"/>
        <v>43971</v>
      </c>
      <c r="V53" s="28">
        <f t="shared" si="40"/>
        <v>43972</v>
      </c>
      <c r="W53" s="28">
        <f t="shared" si="40"/>
        <v>43973</v>
      </c>
      <c r="X53" s="37">
        <f t="shared" si="40"/>
        <v>43974</v>
      </c>
      <c r="Y53" s="16"/>
      <c r="Z53" s="36">
        <f>AF51+1</f>
        <v>44003</v>
      </c>
      <c r="AA53" s="28">
        <f>Z53+1</f>
        <v>44004</v>
      </c>
      <c r="AB53" s="28">
        <f t="shared" ref="AB53:AF53" si="41">AA53+1</f>
        <v>44005</v>
      </c>
      <c r="AC53" s="28">
        <f t="shared" si="41"/>
        <v>44006</v>
      </c>
      <c r="AD53" s="28">
        <f t="shared" si="41"/>
        <v>44007</v>
      </c>
      <c r="AE53" s="28">
        <f t="shared" si="41"/>
        <v>44008</v>
      </c>
      <c r="AF53" s="37">
        <f t="shared" si="41"/>
        <v>44009</v>
      </c>
    </row>
    <row r="54" spans="2:34" ht="13.5" customHeight="1">
      <c r="B54" s="40"/>
      <c r="C54" s="11" t="s">
        <v>2</v>
      </c>
      <c r="D54" s="11" t="s">
        <v>9</v>
      </c>
      <c r="E54" s="11" t="s">
        <v>9</v>
      </c>
      <c r="F54" s="11" t="s">
        <v>2</v>
      </c>
      <c r="G54" s="11" t="s">
        <v>9</v>
      </c>
      <c r="H54" s="41"/>
      <c r="I54" s="14"/>
      <c r="J54" s="40"/>
      <c r="K54" s="11" t="s">
        <v>2</v>
      </c>
      <c r="L54" s="11" t="s">
        <v>29</v>
      </c>
      <c r="M54" s="11" t="s">
        <v>9</v>
      </c>
      <c r="N54" s="11" t="s">
        <v>2</v>
      </c>
      <c r="O54" s="11" t="s">
        <v>9</v>
      </c>
      <c r="P54" s="41"/>
      <c r="Q54" s="15"/>
      <c r="R54" s="40"/>
      <c r="S54" s="11" t="s">
        <v>2</v>
      </c>
      <c r="T54" s="11" t="s">
        <v>9</v>
      </c>
      <c r="U54" s="11" t="s">
        <v>9</v>
      </c>
      <c r="V54" s="11" t="s">
        <v>2</v>
      </c>
      <c r="W54" s="11" t="s">
        <v>9</v>
      </c>
      <c r="X54" s="41"/>
      <c r="Y54" s="16"/>
      <c r="Z54" s="40"/>
      <c r="AA54" s="11" t="s">
        <v>2</v>
      </c>
      <c r="AB54" s="11" t="s">
        <v>9</v>
      </c>
      <c r="AC54" s="11" t="s">
        <v>9</v>
      </c>
      <c r="AD54" s="11" t="s">
        <v>2</v>
      </c>
      <c r="AE54" s="11" t="s">
        <v>9</v>
      </c>
      <c r="AF54" s="41"/>
    </row>
    <row r="55" spans="2:34" ht="13.5" customHeight="1">
      <c r="B55" s="36">
        <f>IF(H53&gt;EOMONTH(B44,0),"",H53+1)</f>
        <v>43919</v>
      </c>
      <c r="C55" s="28">
        <f>IF(B55="","",IF(B55&gt;=C45,"",B55+1))</f>
        <v>43920</v>
      </c>
      <c r="D55" s="28">
        <f>IF(C55="","",IF(C55&gt;=C45,"",C55+1))</f>
        <v>43921</v>
      </c>
      <c r="E55" s="28" t="str">
        <f>IF(D55="","",IF(D55&gt;=EOMONTH(B44,0),"",D55+1))</f>
        <v/>
      </c>
      <c r="F55" s="28" t="str">
        <f>IF(E55="","",IF(E55&gt;=EOMONTH(B44,0),"",E55+1))</f>
        <v/>
      </c>
      <c r="G55" s="28" t="str">
        <f>IF(F55="","",IF(F55&gt;=EOMONTH(B44,0),"",F55+1))</f>
        <v/>
      </c>
      <c r="H55" s="37" t="str">
        <f>IF(G55="","",IF(G55&gt;=EOMONTH(B44,0),"",G55+1))</f>
        <v/>
      </c>
      <c r="I55" s="14"/>
      <c r="J55" s="36">
        <f>IF(P53&gt;EOMONTH(J44,0),"",P53+1)</f>
        <v>43947</v>
      </c>
      <c r="K55" s="28">
        <f>IF(J55="","",IF(J55&gt;=K45,"",J55+1))</f>
        <v>43948</v>
      </c>
      <c r="L55" s="28">
        <f>IF(K55="","",IF(K55&gt;=K45,"",K55+1))</f>
        <v>43949</v>
      </c>
      <c r="M55" s="28">
        <f>IF(L55="","",IF(L55&gt;=EOMONTH(J44,0),"",L55+1))</f>
        <v>43950</v>
      </c>
      <c r="N55" s="28">
        <f>IF(M55="","",IF(M55&gt;=EOMONTH(J44,0),"",M55+1))</f>
        <v>43951</v>
      </c>
      <c r="O55" s="28" t="str">
        <f>IF(N55="","",IF(N55&gt;=EOMONTH(J44,0),"",N55+1))</f>
        <v/>
      </c>
      <c r="P55" s="37" t="str">
        <f>IF(O55="","",IF(O55&gt;=EOMONTH(J44,0),"",O55+1))</f>
        <v/>
      </c>
      <c r="Q55" s="15"/>
      <c r="R55" s="36">
        <f>IF(X53&gt;EOMONTH(R44,0),"",X53+1)</f>
        <v>43975</v>
      </c>
      <c r="S55" s="28">
        <f>IF(R55="","",IF(R55&gt;=S45,"",R55+1))</f>
        <v>43976</v>
      </c>
      <c r="T55" s="28">
        <f>IF(S55="","",IF(S55&gt;=S45,"",S55+1))</f>
        <v>43977</v>
      </c>
      <c r="U55" s="28">
        <f>IF(T55="","",IF(T55&gt;=EOMONTH(R44,0),"",T55+1))</f>
        <v>43978</v>
      </c>
      <c r="V55" s="28">
        <f>IF(U55="","",IF(U55&gt;=EOMONTH(R44,0),"",U55+1))</f>
        <v>43979</v>
      </c>
      <c r="W55" s="28">
        <f>IF(V55="","",IF(V55&gt;=EOMONTH(R44,0),"",V55+1))</f>
        <v>43980</v>
      </c>
      <c r="X55" s="37">
        <f>IF(W55="","",IF(W55&gt;=EOMONTH(R44,0),"",W55+1))</f>
        <v>43981</v>
      </c>
      <c r="Y55" s="16"/>
      <c r="Z55" s="36">
        <f>IF(AF53&gt;EOMONTH(Z44,0),"",AF53+1)</f>
        <v>44010</v>
      </c>
      <c r="AA55" s="28">
        <f>IF(Z55="","",IF(Z55&gt;=AA45,"",Z55+1))</f>
        <v>44011</v>
      </c>
      <c r="AB55" s="28">
        <f>IF(AA55="","",IF(AA55&gt;=AA45,"",AA55+1))</f>
        <v>44012</v>
      </c>
      <c r="AC55" s="28" t="str">
        <f>IF(AB55="","",IF(AB55&gt;=EOMONTH(Z44,0),"",AB55+1))</f>
        <v/>
      </c>
      <c r="AD55" s="28" t="str">
        <f>IF(AC55="","",IF(AC55&gt;=EOMONTH(Z44,0),"",AC55+1))</f>
        <v/>
      </c>
      <c r="AE55" s="28" t="str">
        <f>IF(AD55="","",IF(AD55&gt;=EOMONTH(Z44,0),"",AD55+1))</f>
        <v/>
      </c>
      <c r="AF55" s="37" t="str">
        <f>IF(AE55="","",IF(AE55&gt;=EOMONTH(Z44,0),"",AE55+1))</f>
        <v/>
      </c>
    </row>
    <row r="56" spans="2:34" ht="13.5" customHeight="1">
      <c r="B56" s="40"/>
      <c r="C56" s="11" t="s">
        <v>2</v>
      </c>
      <c r="D56" s="11" t="s">
        <v>9</v>
      </c>
      <c r="E56" s="11"/>
      <c r="F56" s="11"/>
      <c r="G56" s="11"/>
      <c r="H56" s="41"/>
      <c r="I56" s="14"/>
      <c r="J56" s="40"/>
      <c r="K56" s="11" t="s">
        <v>2</v>
      </c>
      <c r="L56" s="11" t="s">
        <v>9</v>
      </c>
      <c r="M56" s="11" t="s">
        <v>9</v>
      </c>
      <c r="N56" s="11" t="s">
        <v>2</v>
      </c>
      <c r="O56" s="11"/>
      <c r="P56" s="41"/>
      <c r="Q56" s="16"/>
      <c r="R56" s="40"/>
      <c r="S56" s="11" t="s">
        <v>2</v>
      </c>
      <c r="T56" s="11" t="s">
        <v>9</v>
      </c>
      <c r="U56" s="11" t="s">
        <v>9</v>
      </c>
      <c r="V56" s="11" t="s">
        <v>2</v>
      </c>
      <c r="W56" s="11" t="s">
        <v>9</v>
      </c>
      <c r="X56" s="41"/>
      <c r="Y56" s="15"/>
      <c r="Z56" s="40"/>
      <c r="AA56" s="11" t="s">
        <v>2</v>
      </c>
      <c r="AB56" s="11" t="s">
        <v>9</v>
      </c>
      <c r="AC56" s="11"/>
      <c r="AD56" s="11"/>
      <c r="AE56" s="11"/>
      <c r="AF56" s="41"/>
    </row>
    <row r="57" spans="2:34" ht="13.5" customHeight="1">
      <c r="B57" s="36" t="str">
        <f>IF(H55&gt;=EOMONTH(B44,0),"",H55+1)</f>
        <v/>
      </c>
      <c r="C57" s="29" t="str">
        <f>IF(B57="","",IF(B57&gt;EOMONTH(B44,0),"",B57+1))</f>
        <v/>
      </c>
      <c r="D57" s="29" t="str">
        <f t="shared" ref="D57:H57" si="42">IF(C57="","",IF(C57&lt;EOMONTH(C44,0),"",C57+1))</f>
        <v/>
      </c>
      <c r="E57" s="29" t="str">
        <f t="shared" si="42"/>
        <v/>
      </c>
      <c r="F57" s="29" t="str">
        <f t="shared" si="42"/>
        <v/>
      </c>
      <c r="G57" s="29" t="str">
        <f t="shared" si="42"/>
        <v/>
      </c>
      <c r="H57" s="42" t="str">
        <f t="shared" si="42"/>
        <v/>
      </c>
      <c r="I57" s="14"/>
      <c r="J57" s="36"/>
      <c r="K57" s="29" t="str">
        <f>IF(J57="","",IF(J57&gt;EOMONTH(J44,0),"",J57+1))</f>
        <v/>
      </c>
      <c r="L57" s="29" t="str">
        <f t="shared" ref="L57:P57" si="43">IF(K57="","",IF(K57&lt;EOMONTH(K44,0),"",K57+1))</f>
        <v/>
      </c>
      <c r="M57" s="29" t="str">
        <f t="shared" si="43"/>
        <v/>
      </c>
      <c r="N57" s="29" t="str">
        <f t="shared" si="43"/>
        <v/>
      </c>
      <c r="O57" s="29" t="str">
        <f t="shared" si="43"/>
        <v/>
      </c>
      <c r="P57" s="42" t="str">
        <f t="shared" si="43"/>
        <v/>
      </c>
      <c r="Q57" s="16"/>
      <c r="R57" s="36">
        <f>IF(X55&gt;=EOMONTH(R44,0),"",X55+1)</f>
        <v>43982</v>
      </c>
      <c r="S57" s="29">
        <f>IF(R57="","",IF(R57&gt;EOMONTH(R44,0),"",R57+1))</f>
        <v>43983</v>
      </c>
      <c r="T57" s="29">
        <f t="shared" ref="T57:W57" si="44">IF(S57="","",IF(S57&lt;EOMONTH(S44,0),"",S57+1))</f>
        <v>43984</v>
      </c>
      <c r="U57" s="29">
        <f t="shared" si="44"/>
        <v>43985</v>
      </c>
      <c r="V57" s="29">
        <f t="shared" si="44"/>
        <v>43986</v>
      </c>
      <c r="W57" s="29">
        <f t="shared" si="44"/>
        <v>43987</v>
      </c>
      <c r="X57" s="42"/>
      <c r="Y57" s="15"/>
      <c r="Z57" s="36" t="str">
        <f>IF(AF55&gt;=EOMONTH(Z44,0),"",AF55+1)</f>
        <v/>
      </c>
      <c r="AA57" s="29" t="str">
        <f>IF(Z57="","",IF(Z57&gt;EOMONTH(Z44,0),"",Z57+1))</f>
        <v/>
      </c>
      <c r="AB57" s="29" t="str">
        <f t="shared" ref="AB57:AE57" si="45">IF(AA57="","",IF(AA57&lt;EOMONTH(AA44,0),"",AA57+1))</f>
        <v/>
      </c>
      <c r="AC57" s="29" t="str">
        <f t="shared" si="45"/>
        <v/>
      </c>
      <c r="AD57" s="29" t="str">
        <f t="shared" si="45"/>
        <v/>
      </c>
      <c r="AE57" s="29" t="str">
        <f t="shared" si="45"/>
        <v/>
      </c>
      <c r="AF57" s="42" t="str">
        <f>IF(AE57="","",IF(AE57&lt;EOMONTH(Z44,0),"",AE57+1))</f>
        <v/>
      </c>
    </row>
    <row r="58" spans="2:34" ht="13.5" customHeight="1" thickBot="1">
      <c r="B58" s="43"/>
      <c r="C58" s="44"/>
      <c r="D58" s="44"/>
      <c r="E58" s="44"/>
      <c r="F58" s="44"/>
      <c r="G58" s="44"/>
      <c r="H58" s="45"/>
      <c r="I58" s="1"/>
      <c r="J58" s="43"/>
      <c r="K58" s="44"/>
      <c r="L58" s="44"/>
      <c r="M58" s="44"/>
      <c r="N58" s="44"/>
      <c r="O58" s="44"/>
      <c r="P58" s="45"/>
      <c r="R58" s="43"/>
      <c r="S58" s="44"/>
      <c r="T58" s="44"/>
      <c r="U58" s="44"/>
      <c r="V58" s="44"/>
      <c r="W58" s="44"/>
      <c r="X58" s="45"/>
      <c r="Y58" s="1"/>
      <c r="Z58" s="43"/>
      <c r="AA58" s="44"/>
      <c r="AB58" s="44"/>
      <c r="AC58" s="44"/>
      <c r="AD58" s="44"/>
      <c r="AE58" s="44"/>
      <c r="AF58" s="45"/>
    </row>
    <row r="59" spans="2:34" ht="13.5" customHeight="1">
      <c r="B59" s="17" t="s">
        <v>10</v>
      </c>
      <c r="C59" s="17"/>
      <c r="D59" s="17"/>
      <c r="E59" s="17"/>
      <c r="F59" s="17">
        <f>COUNTIF(B47:H58,"P")*4</f>
        <v>60</v>
      </c>
      <c r="G59" s="17"/>
      <c r="H59" s="17"/>
      <c r="I59" s="1"/>
      <c r="J59" s="17" t="s">
        <v>10</v>
      </c>
      <c r="K59" s="17"/>
      <c r="L59" s="17"/>
      <c r="M59" s="17"/>
      <c r="N59" s="17">
        <f>COUNTIF(J47:P58,"P")*4</f>
        <v>56</v>
      </c>
      <c r="O59" s="17"/>
      <c r="P59" s="17"/>
      <c r="R59" s="17" t="s">
        <v>10</v>
      </c>
      <c r="S59" s="17"/>
      <c r="T59" s="17"/>
      <c r="U59" s="17"/>
      <c r="V59" s="17">
        <f>COUNTIF(R47:X58,"P")*4</f>
        <v>56</v>
      </c>
      <c r="W59" s="17"/>
      <c r="X59" s="17"/>
      <c r="Y59" s="1"/>
      <c r="Z59" s="17" t="s">
        <v>10</v>
      </c>
      <c r="AA59" s="17"/>
      <c r="AB59" s="17"/>
      <c r="AC59" s="17"/>
      <c r="AD59" s="17">
        <f>COUNTIF(Z47:AF58,"P")*4</f>
        <v>56</v>
      </c>
      <c r="AE59" s="17"/>
      <c r="AF59" s="17"/>
      <c r="AG59" t="s">
        <v>9</v>
      </c>
      <c r="AH59">
        <f>SUM(F59:AD59)</f>
        <v>228</v>
      </c>
    </row>
    <row r="60" spans="2:34" ht="13.5" customHeight="1">
      <c r="B60" s="17" t="s">
        <v>11</v>
      </c>
      <c r="C60" s="17"/>
      <c r="D60" s="17"/>
      <c r="E60" s="17"/>
      <c r="F60" s="17">
        <f>COUNTIF(B47:H58,"T")*4</f>
        <v>28</v>
      </c>
      <c r="G60" s="17"/>
      <c r="H60" s="17"/>
      <c r="I60" s="1"/>
      <c r="J60" s="17" t="s">
        <v>11</v>
      </c>
      <c r="K60" s="17"/>
      <c r="L60" s="17"/>
      <c r="M60" s="17"/>
      <c r="N60" s="17">
        <f>COUNTIF(J47:P58,"T")*4</f>
        <v>24</v>
      </c>
      <c r="O60" s="17"/>
      <c r="P60" s="17"/>
      <c r="R60" s="17" t="s">
        <v>11</v>
      </c>
      <c r="S60" s="17"/>
      <c r="T60" s="17"/>
      <c r="U60" s="17"/>
      <c r="V60" s="17">
        <f>COUNTIF(R47:X58,"T")*4</f>
        <v>24</v>
      </c>
      <c r="W60" s="17"/>
      <c r="X60" s="17"/>
      <c r="Y60" s="1"/>
      <c r="Z60" s="17" t="s">
        <v>11</v>
      </c>
      <c r="AA60" s="17"/>
      <c r="AB60" s="17"/>
      <c r="AC60" s="17"/>
      <c r="AD60" s="17">
        <f>COUNTIF(Z47:AF58,"T")*4</f>
        <v>28</v>
      </c>
      <c r="AE60" s="17"/>
      <c r="AF60" s="17"/>
      <c r="AG60" t="s">
        <v>2</v>
      </c>
      <c r="AH60">
        <f>SUM(F60:AD60)</f>
        <v>104</v>
      </c>
    </row>
    <row r="61" spans="2:34" ht="13.5" customHeight="1" thickBot="1">
      <c r="P61" s="2"/>
    </row>
    <row r="62" spans="2:34" ht="13.5" customHeight="1" thickBot="1">
      <c r="B62" s="81">
        <f>AA45+1</f>
        <v>44013</v>
      </c>
      <c r="C62" s="82"/>
      <c r="D62" s="82"/>
      <c r="E62" s="82"/>
      <c r="F62" s="82"/>
      <c r="G62" s="82"/>
      <c r="H62" s="83"/>
      <c r="I62" s="65"/>
      <c r="J62" s="81">
        <f>C63+1</f>
        <v>44044</v>
      </c>
      <c r="K62" s="82"/>
      <c r="L62" s="82"/>
      <c r="M62" s="82"/>
      <c r="N62" s="82"/>
      <c r="O62" s="82"/>
      <c r="P62" s="83"/>
      <c r="Q62" s="3"/>
      <c r="R62" s="81">
        <f>K63+1</f>
        <v>44075</v>
      </c>
      <c r="S62" s="82"/>
      <c r="T62" s="82"/>
      <c r="U62" s="82"/>
      <c r="V62" s="82"/>
      <c r="W62" s="82"/>
      <c r="X62" s="83"/>
      <c r="Y62" s="65"/>
      <c r="Z62" s="81">
        <f>S63+1</f>
        <v>44105</v>
      </c>
      <c r="AA62" s="82"/>
      <c r="AB62" s="82"/>
      <c r="AC62" s="82"/>
      <c r="AD62" s="82"/>
      <c r="AE62" s="82"/>
      <c r="AF62" s="83"/>
    </row>
    <row r="63" spans="2:34" ht="13.5" hidden="1" customHeight="1" thickBot="1">
      <c r="B63" s="33">
        <f>WEEKDAY(B62)</f>
        <v>4</v>
      </c>
      <c r="C63" s="34">
        <f>EOMONTH(B62,0)</f>
        <v>44043</v>
      </c>
      <c r="D63" s="24"/>
      <c r="E63" s="24"/>
      <c r="F63" s="24"/>
      <c r="G63" s="24"/>
      <c r="H63" s="8"/>
      <c r="I63" s="65"/>
      <c r="J63" s="33">
        <f>WEEKDAY(J62)</f>
        <v>7</v>
      </c>
      <c r="K63" s="34">
        <f>EOMONTH(J62,0)</f>
        <v>44074</v>
      </c>
      <c r="L63" s="24"/>
      <c r="M63" s="24"/>
      <c r="N63" s="24"/>
      <c r="O63" s="24"/>
      <c r="P63" s="8"/>
      <c r="Q63" s="3"/>
      <c r="R63" s="33">
        <f>WEEKDAY(R62)</f>
        <v>3</v>
      </c>
      <c r="S63" s="34">
        <f>EOMONTH(R62,0)</f>
        <v>44104</v>
      </c>
      <c r="T63" s="24"/>
      <c r="U63" s="24"/>
      <c r="V63" s="24"/>
      <c r="W63" s="24"/>
      <c r="X63" s="8"/>
      <c r="Y63" s="65"/>
      <c r="Z63" s="33">
        <f>WEEKDAY(Z62)</f>
        <v>5</v>
      </c>
      <c r="AA63" s="34">
        <f>EOMONTH(Z62,0)</f>
        <v>44135</v>
      </c>
      <c r="AB63" s="24"/>
      <c r="AC63" s="24"/>
      <c r="AD63" s="24"/>
      <c r="AE63" s="24"/>
      <c r="AF63" s="8"/>
    </row>
    <row r="64" spans="2:34" ht="13.5" customHeight="1">
      <c r="B64" s="35" t="s">
        <v>0</v>
      </c>
      <c r="C64" s="9" t="s">
        <v>1</v>
      </c>
      <c r="D64" s="9" t="s">
        <v>2</v>
      </c>
      <c r="E64" s="9" t="s">
        <v>3</v>
      </c>
      <c r="F64" s="9" t="s">
        <v>3</v>
      </c>
      <c r="G64" s="9" t="s">
        <v>1</v>
      </c>
      <c r="H64" s="12" t="s">
        <v>1</v>
      </c>
      <c r="I64" s="65"/>
      <c r="J64" s="35" t="s">
        <v>0</v>
      </c>
      <c r="K64" s="9" t="s">
        <v>1</v>
      </c>
      <c r="L64" s="9" t="s">
        <v>2</v>
      </c>
      <c r="M64" s="9" t="s">
        <v>3</v>
      </c>
      <c r="N64" s="9" t="s">
        <v>3</v>
      </c>
      <c r="O64" s="9" t="s">
        <v>1</v>
      </c>
      <c r="P64" s="12" t="s">
        <v>1</v>
      </c>
      <c r="Q64" s="3"/>
      <c r="R64" s="35" t="s">
        <v>0</v>
      </c>
      <c r="S64" s="9" t="s">
        <v>1</v>
      </c>
      <c r="T64" s="9" t="s">
        <v>2</v>
      </c>
      <c r="U64" s="9" t="s">
        <v>3</v>
      </c>
      <c r="V64" s="9" t="s">
        <v>3</v>
      </c>
      <c r="W64" s="9" t="s">
        <v>1</v>
      </c>
      <c r="X64" s="12" t="s">
        <v>1</v>
      </c>
      <c r="Y64" s="65"/>
      <c r="Z64" s="35" t="s">
        <v>0</v>
      </c>
      <c r="AA64" s="9" t="s">
        <v>1</v>
      </c>
      <c r="AB64" s="9" t="s">
        <v>2</v>
      </c>
      <c r="AC64" s="9" t="s">
        <v>3</v>
      </c>
      <c r="AD64" s="9" t="s">
        <v>3</v>
      </c>
      <c r="AE64" s="9" t="s">
        <v>1</v>
      </c>
      <c r="AF64" s="12" t="s">
        <v>1</v>
      </c>
    </row>
    <row r="65" spans="2:34" ht="13.5" customHeight="1">
      <c r="B65" s="36" t="str">
        <f>IF(B63=1,B62,"")</f>
        <v/>
      </c>
      <c r="C65" s="27" t="str">
        <f>IF(B65="",IF(B63=2,B62,""),B65+1)</f>
        <v/>
      </c>
      <c r="D65" s="27" t="str">
        <f>IF(C65="",IF(B63=3,B62,""),C65+1)</f>
        <v/>
      </c>
      <c r="E65" s="27">
        <f>IF(D65="",IF(B63=4,B62,""),D65+1)</f>
        <v>44013</v>
      </c>
      <c r="F65" s="27">
        <f>IF(E65="",IF(B63=5,B62,""),E65+1)</f>
        <v>44014</v>
      </c>
      <c r="G65" s="27">
        <f>IF(F65="",IF(B63=6,B62,""),F65+1)</f>
        <v>44015</v>
      </c>
      <c r="H65" s="37">
        <f>IF(G65="",IF(B63=7,B62,""),G65+1)</f>
        <v>44016</v>
      </c>
      <c r="I65" s="14"/>
      <c r="J65" s="36" t="str">
        <f>IF(J63=1,J62,"")</f>
        <v/>
      </c>
      <c r="K65" s="27" t="str">
        <f>IF(J65="",IF(J63=2,J62,""),J65+1)</f>
        <v/>
      </c>
      <c r="L65" s="27" t="str">
        <f>IF(K65="",IF(J63=3,J62,""),K65+1)</f>
        <v/>
      </c>
      <c r="M65" s="27" t="str">
        <f>IF(L65="",IF(J63=4,J62,""),L65+1)</f>
        <v/>
      </c>
      <c r="N65" s="27" t="str">
        <f>IF(M65="",IF(J63=5,J62,""),M65+1)</f>
        <v/>
      </c>
      <c r="O65" s="27" t="str">
        <f>IF(N65="",IF(J63=6,J62,""),N65+1)</f>
        <v/>
      </c>
      <c r="P65" s="37">
        <f>IF(O65="",IF(J63=7,J62,""),O65+1)</f>
        <v>44044</v>
      </c>
      <c r="Q65" s="15"/>
      <c r="R65" s="36" t="str">
        <f>IF(R63=1,R62,"")</f>
        <v/>
      </c>
      <c r="S65" s="27" t="str">
        <f>IF(R65="",IF(R63=2,R62,""),R65+1)</f>
        <v/>
      </c>
      <c r="T65" s="27">
        <f>IF(S65="",IF(R63=3,R62,""),S65+1)</f>
        <v>44075</v>
      </c>
      <c r="U65" s="27">
        <f>IF(T65="",IF(R63=4,R62,""),T65+1)</f>
        <v>44076</v>
      </c>
      <c r="V65" s="27">
        <f>IF(U65="",IF(R63=5,R62,""),U65+1)</f>
        <v>44077</v>
      </c>
      <c r="W65" s="27">
        <f>IF(V65="",IF(R63=6,R62,""),V65+1)</f>
        <v>44078</v>
      </c>
      <c r="X65" s="37">
        <f>IF(W65="",IF(R63=7,R62,""),W65+1)</f>
        <v>44079</v>
      </c>
      <c r="Y65" s="15"/>
      <c r="Z65" s="36" t="str">
        <f>IF(Z63=1,Z62,"")</f>
        <v/>
      </c>
      <c r="AA65" s="27" t="str">
        <f>IF(Z65="",IF(Z63=2,Z62,""),Z65+1)</f>
        <v/>
      </c>
      <c r="AB65" s="27" t="str">
        <f>IF(AA65="",IF(Z63=3,Z62,""),AA65+1)</f>
        <v/>
      </c>
      <c r="AC65" s="27" t="str">
        <f>IF(AB65="",IF(Z63=4,Z62,""),AB65+1)</f>
        <v/>
      </c>
      <c r="AD65" s="27">
        <f>IF(AC65="",IF(Z63=5,Z62,""),AC65+1)</f>
        <v>44105</v>
      </c>
      <c r="AE65" s="27">
        <f>IF(AD65="",IF(Z63=6,Z62,""),AD65+1)</f>
        <v>44106</v>
      </c>
      <c r="AF65" s="37">
        <f>IF(AE65="",IF(Z63=7,Z62,""),AE65+1)</f>
        <v>44107</v>
      </c>
    </row>
    <row r="66" spans="2:34" ht="13.5" customHeight="1">
      <c r="B66" s="38"/>
      <c r="C66" s="10"/>
      <c r="D66" s="10"/>
      <c r="E66" s="10" t="s">
        <v>9</v>
      </c>
      <c r="F66" s="10" t="s">
        <v>9</v>
      </c>
      <c r="G66" s="10" t="s">
        <v>9</v>
      </c>
      <c r="H66" s="39"/>
      <c r="I66" s="14"/>
      <c r="J66" s="38"/>
      <c r="K66" s="10"/>
      <c r="L66" s="10"/>
      <c r="M66" s="10"/>
      <c r="N66" s="10"/>
      <c r="O66" s="10"/>
      <c r="P66" s="39"/>
      <c r="Q66" s="15"/>
      <c r="R66" s="38"/>
      <c r="S66" s="10"/>
      <c r="T66" s="10" t="s">
        <v>9</v>
      </c>
      <c r="U66" s="10" t="s">
        <v>9</v>
      </c>
      <c r="V66" s="10" t="s">
        <v>9</v>
      </c>
      <c r="W66" s="10" t="s">
        <v>9</v>
      </c>
      <c r="X66" s="39"/>
      <c r="Y66" s="15"/>
      <c r="Z66" s="38"/>
      <c r="AA66" s="10"/>
      <c r="AB66" s="10"/>
      <c r="AC66" s="10"/>
      <c r="AD66" s="10" t="s">
        <v>9</v>
      </c>
      <c r="AE66" s="10" t="s">
        <v>9</v>
      </c>
      <c r="AF66" s="39"/>
    </row>
    <row r="67" spans="2:34" ht="13.5" customHeight="1">
      <c r="B67" s="36">
        <f>H65+1</f>
        <v>44017</v>
      </c>
      <c r="C67" s="28">
        <f>B67+1</f>
        <v>44018</v>
      </c>
      <c r="D67" s="28">
        <f t="shared" ref="D67:H67" si="46">C67+1</f>
        <v>44019</v>
      </c>
      <c r="E67" s="28">
        <f t="shared" si="46"/>
        <v>44020</v>
      </c>
      <c r="F67" s="28">
        <f t="shared" si="46"/>
        <v>44021</v>
      </c>
      <c r="G67" s="28">
        <f t="shared" si="46"/>
        <v>44022</v>
      </c>
      <c r="H67" s="37">
        <f t="shared" si="46"/>
        <v>44023</v>
      </c>
      <c r="I67" s="14"/>
      <c r="J67" s="36">
        <f>P65+1</f>
        <v>44045</v>
      </c>
      <c r="K67" s="28">
        <f>J67+1</f>
        <v>44046</v>
      </c>
      <c r="L67" s="28">
        <f t="shared" ref="L67:P67" si="47">K67+1</f>
        <v>44047</v>
      </c>
      <c r="M67" s="28">
        <f t="shared" si="47"/>
        <v>44048</v>
      </c>
      <c r="N67" s="28">
        <f t="shared" si="47"/>
        <v>44049</v>
      </c>
      <c r="O67" s="28">
        <f t="shared" si="47"/>
        <v>44050</v>
      </c>
      <c r="P67" s="37">
        <f t="shared" si="47"/>
        <v>44051</v>
      </c>
      <c r="Q67" s="15"/>
      <c r="R67" s="36">
        <f>X65+1</f>
        <v>44080</v>
      </c>
      <c r="S67" s="28">
        <f>R67+1</f>
        <v>44081</v>
      </c>
      <c r="T67" s="28">
        <f t="shared" ref="T67:X67" si="48">S67+1</f>
        <v>44082</v>
      </c>
      <c r="U67" s="28">
        <f t="shared" si="48"/>
        <v>44083</v>
      </c>
      <c r="V67" s="28">
        <f t="shared" si="48"/>
        <v>44084</v>
      </c>
      <c r="W67" s="28">
        <f t="shared" si="48"/>
        <v>44085</v>
      </c>
      <c r="X67" s="37">
        <f t="shared" si="48"/>
        <v>44086</v>
      </c>
      <c r="Y67" s="16"/>
      <c r="Z67" s="36">
        <f>AF65+1</f>
        <v>44108</v>
      </c>
      <c r="AA67" s="28">
        <f>Z67+1</f>
        <v>44109</v>
      </c>
      <c r="AB67" s="28">
        <f t="shared" ref="AB67:AF67" si="49">AA67+1</f>
        <v>44110</v>
      </c>
      <c r="AC67" s="28">
        <f t="shared" si="49"/>
        <v>44111</v>
      </c>
      <c r="AD67" s="28">
        <f t="shared" si="49"/>
        <v>44112</v>
      </c>
      <c r="AE67" s="28">
        <f t="shared" si="49"/>
        <v>44113</v>
      </c>
      <c r="AF67" s="37">
        <f t="shared" si="49"/>
        <v>44114</v>
      </c>
    </row>
    <row r="68" spans="2:34" ht="13.5" customHeight="1">
      <c r="B68" s="40"/>
      <c r="C68" s="11" t="s">
        <v>2</v>
      </c>
      <c r="D68" s="11" t="s">
        <v>9</v>
      </c>
      <c r="E68" s="11" t="s">
        <v>9</v>
      </c>
      <c r="F68" s="11" t="s">
        <v>9</v>
      </c>
      <c r="G68" s="11" t="s">
        <v>9</v>
      </c>
      <c r="H68" s="41"/>
      <c r="I68" s="14"/>
      <c r="J68" s="40"/>
      <c r="K68" s="11" t="s">
        <v>2</v>
      </c>
      <c r="L68" s="11" t="s">
        <v>9</v>
      </c>
      <c r="M68" s="11" t="s">
        <v>9</v>
      </c>
      <c r="N68" s="11" t="s">
        <v>9</v>
      </c>
      <c r="O68" s="11" t="s">
        <v>9</v>
      </c>
      <c r="P68" s="41"/>
      <c r="Q68" s="15"/>
      <c r="R68" s="40"/>
      <c r="S68" s="11" t="s">
        <v>29</v>
      </c>
      <c r="T68" s="11" t="s">
        <v>9</v>
      </c>
      <c r="U68" s="11" t="s">
        <v>9</v>
      </c>
      <c r="V68" s="11" t="s">
        <v>9</v>
      </c>
      <c r="W68" s="11" t="s">
        <v>9</v>
      </c>
      <c r="X68" s="41"/>
      <c r="Y68" s="16"/>
      <c r="Z68" s="40"/>
      <c r="AA68" s="11" t="s">
        <v>2</v>
      </c>
      <c r="AB68" s="11" t="s">
        <v>9</v>
      </c>
      <c r="AC68" s="11" t="s">
        <v>9</v>
      </c>
      <c r="AD68" s="11" t="s">
        <v>9</v>
      </c>
      <c r="AE68" s="11" t="s">
        <v>9</v>
      </c>
      <c r="AF68" s="41"/>
    </row>
    <row r="69" spans="2:34" ht="13.5" customHeight="1">
      <c r="B69" s="36">
        <f>H67+1</f>
        <v>44024</v>
      </c>
      <c r="C69" s="28">
        <f>B69+1</f>
        <v>44025</v>
      </c>
      <c r="D69" s="28">
        <f t="shared" ref="D69:H69" si="50">C69+1</f>
        <v>44026</v>
      </c>
      <c r="E69" s="28">
        <f t="shared" si="50"/>
        <v>44027</v>
      </c>
      <c r="F69" s="28">
        <f t="shared" si="50"/>
        <v>44028</v>
      </c>
      <c r="G69" s="28">
        <f t="shared" si="50"/>
        <v>44029</v>
      </c>
      <c r="H69" s="37">
        <f t="shared" si="50"/>
        <v>44030</v>
      </c>
      <c r="I69" s="14"/>
      <c r="J69" s="36">
        <f>P67+1</f>
        <v>44052</v>
      </c>
      <c r="K69" s="28">
        <f>J69+1</f>
        <v>44053</v>
      </c>
      <c r="L69" s="28">
        <f t="shared" ref="L69:P69" si="51">K69+1</f>
        <v>44054</v>
      </c>
      <c r="M69" s="28">
        <f t="shared" si="51"/>
        <v>44055</v>
      </c>
      <c r="N69" s="28">
        <f t="shared" si="51"/>
        <v>44056</v>
      </c>
      <c r="O69" s="28">
        <f t="shared" si="51"/>
        <v>44057</v>
      </c>
      <c r="P69" s="37">
        <f t="shared" si="51"/>
        <v>44058</v>
      </c>
      <c r="Q69" s="15"/>
      <c r="R69" s="36">
        <f>X67+1</f>
        <v>44087</v>
      </c>
      <c r="S69" s="28">
        <f>R69+1</f>
        <v>44088</v>
      </c>
      <c r="T69" s="28">
        <f t="shared" ref="T69:X69" si="52">S69+1</f>
        <v>44089</v>
      </c>
      <c r="U69" s="28">
        <f t="shared" si="52"/>
        <v>44090</v>
      </c>
      <c r="V69" s="28">
        <f t="shared" si="52"/>
        <v>44091</v>
      </c>
      <c r="W69" s="28">
        <f t="shared" si="52"/>
        <v>44092</v>
      </c>
      <c r="X69" s="37">
        <f t="shared" si="52"/>
        <v>44093</v>
      </c>
      <c r="Y69" s="16"/>
      <c r="Z69" s="36">
        <f>AF67+1</f>
        <v>44115</v>
      </c>
      <c r="AA69" s="28">
        <f>Z69+1</f>
        <v>44116</v>
      </c>
      <c r="AB69" s="28">
        <f t="shared" ref="AB69:AF69" si="53">AA69+1</f>
        <v>44117</v>
      </c>
      <c r="AC69" s="28">
        <f t="shared" si="53"/>
        <v>44118</v>
      </c>
      <c r="AD69" s="28">
        <f t="shared" si="53"/>
        <v>44119</v>
      </c>
      <c r="AE69" s="28">
        <f t="shared" si="53"/>
        <v>44120</v>
      </c>
      <c r="AF69" s="37">
        <f t="shared" si="53"/>
        <v>44121</v>
      </c>
    </row>
    <row r="70" spans="2:34" ht="13.5" customHeight="1">
      <c r="B70" s="40"/>
      <c r="C70" s="11" t="s">
        <v>2</v>
      </c>
      <c r="D70" s="11" t="s">
        <v>9</v>
      </c>
      <c r="E70" s="11" t="s">
        <v>9</v>
      </c>
      <c r="F70" s="11" t="s">
        <v>9</v>
      </c>
      <c r="G70" s="11" t="s">
        <v>9</v>
      </c>
      <c r="H70" s="41"/>
      <c r="I70" s="14"/>
      <c r="J70" s="40"/>
      <c r="K70" s="11" t="s">
        <v>2</v>
      </c>
      <c r="L70" s="11" t="s">
        <v>9</v>
      </c>
      <c r="M70" s="11" t="s">
        <v>9</v>
      </c>
      <c r="N70" s="11" t="s">
        <v>9</v>
      </c>
      <c r="O70" s="11" t="s">
        <v>9</v>
      </c>
      <c r="P70" s="41"/>
      <c r="Q70" s="15"/>
      <c r="R70" s="40"/>
      <c r="S70" s="11" t="s">
        <v>2</v>
      </c>
      <c r="T70" s="11" t="s">
        <v>9</v>
      </c>
      <c r="U70" s="11" t="s">
        <v>9</v>
      </c>
      <c r="V70" s="11" t="s">
        <v>2</v>
      </c>
      <c r="W70" s="11" t="s">
        <v>9</v>
      </c>
      <c r="X70" s="41"/>
      <c r="Y70" s="16"/>
      <c r="Z70" s="40"/>
      <c r="AA70" s="11" t="s">
        <v>29</v>
      </c>
      <c r="AB70" s="11" t="s">
        <v>9</v>
      </c>
      <c r="AC70" s="11" t="s">
        <v>9</v>
      </c>
      <c r="AD70" s="11" t="s">
        <v>9</v>
      </c>
      <c r="AE70" s="11" t="s">
        <v>9</v>
      </c>
      <c r="AF70" s="41"/>
    </row>
    <row r="71" spans="2:34" ht="13.5" customHeight="1">
      <c r="B71" s="36">
        <f>H69+1</f>
        <v>44031</v>
      </c>
      <c r="C71" s="28">
        <f>B71+1</f>
        <v>44032</v>
      </c>
      <c r="D71" s="28">
        <f t="shared" ref="D71:H71" si="54">C71+1</f>
        <v>44033</v>
      </c>
      <c r="E71" s="28">
        <f t="shared" si="54"/>
        <v>44034</v>
      </c>
      <c r="F71" s="28">
        <f t="shared" si="54"/>
        <v>44035</v>
      </c>
      <c r="G71" s="28">
        <f t="shared" si="54"/>
        <v>44036</v>
      </c>
      <c r="H71" s="37">
        <f t="shared" si="54"/>
        <v>44037</v>
      </c>
      <c r="I71" s="14"/>
      <c r="J71" s="36">
        <f>P69+1</f>
        <v>44059</v>
      </c>
      <c r="K71" s="28">
        <f>J71+1</f>
        <v>44060</v>
      </c>
      <c r="L71" s="28">
        <f t="shared" ref="L71:P71" si="55">K71+1</f>
        <v>44061</v>
      </c>
      <c r="M71" s="28">
        <f t="shared" si="55"/>
        <v>44062</v>
      </c>
      <c r="N71" s="28">
        <f t="shared" si="55"/>
        <v>44063</v>
      </c>
      <c r="O71" s="28">
        <f t="shared" si="55"/>
        <v>44064</v>
      </c>
      <c r="P71" s="37">
        <f t="shared" si="55"/>
        <v>44065</v>
      </c>
      <c r="Q71" s="15"/>
      <c r="R71" s="36">
        <f>X69+1</f>
        <v>44094</v>
      </c>
      <c r="S71" s="28">
        <f>R71+1</f>
        <v>44095</v>
      </c>
      <c r="T71" s="28">
        <f t="shared" ref="T71:X71" si="56">S71+1</f>
        <v>44096</v>
      </c>
      <c r="U71" s="28">
        <f t="shared" si="56"/>
        <v>44097</v>
      </c>
      <c r="V71" s="28">
        <f t="shared" si="56"/>
        <v>44098</v>
      </c>
      <c r="W71" s="28">
        <f t="shared" si="56"/>
        <v>44099</v>
      </c>
      <c r="X71" s="37">
        <f t="shared" si="56"/>
        <v>44100</v>
      </c>
      <c r="Y71" s="16"/>
      <c r="Z71" s="36">
        <f>AF69+1</f>
        <v>44122</v>
      </c>
      <c r="AA71" s="28">
        <f>Z71+1</f>
        <v>44123</v>
      </c>
      <c r="AB71" s="28">
        <f t="shared" ref="AB71:AF71" si="57">AA71+1</f>
        <v>44124</v>
      </c>
      <c r="AC71" s="28">
        <f t="shared" si="57"/>
        <v>44125</v>
      </c>
      <c r="AD71" s="28">
        <f t="shared" si="57"/>
        <v>44126</v>
      </c>
      <c r="AE71" s="28">
        <f t="shared" si="57"/>
        <v>44127</v>
      </c>
      <c r="AF71" s="37">
        <f t="shared" si="57"/>
        <v>44128</v>
      </c>
    </row>
    <row r="72" spans="2:34" ht="13.5" customHeight="1">
      <c r="B72" s="40"/>
      <c r="C72" s="11" t="s">
        <v>2</v>
      </c>
      <c r="D72" s="11" t="s">
        <v>9</v>
      </c>
      <c r="E72" s="11" t="s">
        <v>9</v>
      </c>
      <c r="F72" s="11" t="s">
        <v>2</v>
      </c>
      <c r="G72" s="11" t="s">
        <v>9</v>
      </c>
      <c r="H72" s="41"/>
      <c r="I72" s="14"/>
      <c r="J72" s="40"/>
      <c r="K72" s="11" t="s">
        <v>2</v>
      </c>
      <c r="L72" s="11" t="s">
        <v>9</v>
      </c>
      <c r="M72" s="11" t="s">
        <v>9</v>
      </c>
      <c r="N72" s="11" t="s">
        <v>2</v>
      </c>
      <c r="O72" s="11" t="s">
        <v>9</v>
      </c>
      <c r="P72" s="41"/>
      <c r="Q72" s="15"/>
      <c r="R72" s="40"/>
      <c r="S72" s="11" t="s">
        <v>2</v>
      </c>
      <c r="T72" s="11" t="s">
        <v>9</v>
      </c>
      <c r="U72" s="11" t="s">
        <v>9</v>
      </c>
      <c r="V72" s="11" t="s">
        <v>2</v>
      </c>
      <c r="W72" s="11" t="s">
        <v>9</v>
      </c>
      <c r="X72" s="41"/>
      <c r="Y72" s="16"/>
      <c r="Z72" s="40"/>
      <c r="AA72" s="11" t="s">
        <v>2</v>
      </c>
      <c r="AB72" s="11" t="s">
        <v>9</v>
      </c>
      <c r="AC72" s="11" t="s">
        <v>9</v>
      </c>
      <c r="AD72" s="11" t="s">
        <v>2</v>
      </c>
      <c r="AE72" s="11" t="s">
        <v>9</v>
      </c>
      <c r="AF72" s="41"/>
    </row>
    <row r="73" spans="2:34" ht="13.5" customHeight="1">
      <c r="B73" s="36">
        <f>IF(H71&gt;EOMONTH(B62,0),"",H71+1)</f>
        <v>44038</v>
      </c>
      <c r="C73" s="28">
        <f>IF(B73="","",IF(B73&gt;=C63,"",B73+1))</f>
        <v>44039</v>
      </c>
      <c r="D73" s="28">
        <f>IF(C73="","",IF(C73&gt;=C63,"",C73+1))</f>
        <v>44040</v>
      </c>
      <c r="E73" s="28">
        <f>IF(D73="","",IF(D73&gt;=EOMONTH(B62,0),"",D73+1))</f>
        <v>44041</v>
      </c>
      <c r="F73" s="28">
        <f>IF(E73="","",IF(E73&gt;=EOMONTH(B62,0),"",E73+1))</f>
        <v>44042</v>
      </c>
      <c r="G73" s="28">
        <f>IF(F73="","",IF(F73&gt;=EOMONTH(B62,0),"",F73+1))</f>
        <v>44043</v>
      </c>
      <c r="H73" s="37" t="str">
        <f>IF(G73="","",IF(G73&gt;=EOMONTH(B62,0),"",G73+1))</f>
        <v/>
      </c>
      <c r="I73" s="14"/>
      <c r="J73" s="36">
        <f>IF(P71&gt;EOMONTH(J62,0),"",P71+1)</f>
        <v>44066</v>
      </c>
      <c r="K73" s="28">
        <f>IF(J73="","",IF(J73&gt;=K63,"",J73+1))</f>
        <v>44067</v>
      </c>
      <c r="L73" s="28">
        <f>IF(K73="","",IF(K73&gt;=K63,"",K73+1))</f>
        <v>44068</v>
      </c>
      <c r="M73" s="28">
        <f>IF(L73="","",IF(L73&gt;=EOMONTH(J62,0),"",L73+1))</f>
        <v>44069</v>
      </c>
      <c r="N73" s="28">
        <f>IF(M73="","",IF(M73&gt;=EOMONTH(J62,0),"",M73+1))</f>
        <v>44070</v>
      </c>
      <c r="O73" s="28">
        <f>IF(N73="","",IF(N73&gt;=EOMONTH(J62,0),"",N73+1))</f>
        <v>44071</v>
      </c>
      <c r="P73" s="37">
        <f>IF(O73="","",IF(O73&gt;=EOMONTH(J62,0),"",O73+1))</f>
        <v>44072</v>
      </c>
      <c r="Q73" s="15"/>
      <c r="R73" s="36">
        <f>IF(X71&gt;EOMONTH(R62,0),"",X71+1)</f>
        <v>44101</v>
      </c>
      <c r="S73" s="28">
        <f>IF(R73="","",IF(R73&gt;=S63,"",R73+1))</f>
        <v>44102</v>
      </c>
      <c r="T73" s="28">
        <f>IF(S73="","",IF(S73&gt;=S63,"",S73+1))</f>
        <v>44103</v>
      </c>
      <c r="U73" s="28">
        <f>IF(T73="","",IF(T73&gt;=EOMONTH(R62,0),"",T73+1))</f>
        <v>44104</v>
      </c>
      <c r="V73" s="28" t="str">
        <f>IF(U73="","",IF(U73&gt;=EOMONTH(R62,0),"",U73+1))</f>
        <v/>
      </c>
      <c r="W73" s="28" t="str">
        <f>IF(V73="","",IF(V73&gt;=EOMONTH(R62,0),"",V73+1))</f>
        <v/>
      </c>
      <c r="X73" s="37" t="str">
        <f>IF(W73="","",IF(W73&gt;=EOMONTH(R62,0),"",W73+1))</f>
        <v/>
      </c>
      <c r="Y73" s="16"/>
      <c r="Z73" s="36">
        <f>IF(AF71&gt;EOMONTH(Z62,0),"",AF71+1)</f>
        <v>44129</v>
      </c>
      <c r="AA73" s="28">
        <f>IF(Z73="","",IF(Z73&gt;=AA63,"",Z73+1))</f>
        <v>44130</v>
      </c>
      <c r="AB73" s="28">
        <f>IF(AA73="","",IF(AA73&gt;=AA63,"",AA73+1))</f>
        <v>44131</v>
      </c>
      <c r="AC73" s="28">
        <f>IF(AB73="","",IF(AB73&gt;=EOMONTH(Z62,0),"",AB73+1))</f>
        <v>44132</v>
      </c>
      <c r="AD73" s="28">
        <f>IF(AC73="","",IF(AC73&gt;=EOMONTH(Z62,0),"",AC73+1))</f>
        <v>44133</v>
      </c>
      <c r="AE73" s="28">
        <f>IF(AD73="","",IF(AD73&gt;=EOMONTH(Z62,0),"",AD73+1))</f>
        <v>44134</v>
      </c>
      <c r="AF73" s="37">
        <f>IF(AE73="","",IF(AE73&gt;=EOMONTH(Z62,0),"",AE73+1))</f>
        <v>44135</v>
      </c>
    </row>
    <row r="74" spans="2:34" ht="13.5" customHeight="1">
      <c r="B74" s="40"/>
      <c r="C74" s="11" t="s">
        <v>2</v>
      </c>
      <c r="D74" s="11" t="s">
        <v>9</v>
      </c>
      <c r="E74" s="11" t="s">
        <v>9</v>
      </c>
      <c r="F74" s="11" t="s">
        <v>2</v>
      </c>
      <c r="G74" s="11" t="s">
        <v>9</v>
      </c>
      <c r="H74" s="41"/>
      <c r="I74" s="14"/>
      <c r="J74" s="40"/>
      <c r="K74" s="11" t="s">
        <v>2</v>
      </c>
      <c r="L74" s="11" t="s">
        <v>9</v>
      </c>
      <c r="M74" s="11" t="s">
        <v>9</v>
      </c>
      <c r="N74" s="11" t="s">
        <v>2</v>
      </c>
      <c r="O74" s="11" t="s">
        <v>9</v>
      </c>
      <c r="P74" s="41"/>
      <c r="Q74" s="16"/>
      <c r="R74" s="40"/>
      <c r="S74" s="11" t="s">
        <v>2</v>
      </c>
      <c r="T74" s="11" t="s">
        <v>9</v>
      </c>
      <c r="U74" s="11" t="s">
        <v>9</v>
      </c>
      <c r="V74" s="11"/>
      <c r="W74" s="11"/>
      <c r="X74" s="41"/>
      <c r="Y74" s="15"/>
      <c r="Z74" s="40"/>
      <c r="AA74" s="11" t="s">
        <v>2</v>
      </c>
      <c r="AB74" s="11" t="s">
        <v>9</v>
      </c>
      <c r="AC74" s="11" t="s">
        <v>9</v>
      </c>
      <c r="AD74" s="11" t="s">
        <v>2</v>
      </c>
      <c r="AE74" s="11" t="s">
        <v>9</v>
      </c>
      <c r="AF74" s="41"/>
    </row>
    <row r="75" spans="2:34" ht="13.5" customHeight="1">
      <c r="B75" s="36" t="str">
        <f>IF(H73&gt;=EOMONTH(B62,0),"",H73+1)</f>
        <v/>
      </c>
      <c r="C75" s="29" t="str">
        <f>IF(B75="","",IF(B75&gt;EOMONTH(B62,0),"",B75+1))</f>
        <v/>
      </c>
      <c r="D75" s="29" t="str">
        <f t="shared" ref="D75:H75" si="58">IF(C75="","",IF(C75&lt;EOMONTH(C62,0),"",C75+1))</f>
        <v/>
      </c>
      <c r="E75" s="29" t="str">
        <f t="shared" si="58"/>
        <v/>
      </c>
      <c r="F75" s="29" t="str">
        <f t="shared" si="58"/>
        <v/>
      </c>
      <c r="G75" s="29" t="str">
        <f t="shared" si="58"/>
        <v/>
      </c>
      <c r="H75" s="42" t="str">
        <f t="shared" si="58"/>
        <v/>
      </c>
      <c r="I75" s="14"/>
      <c r="J75" s="36">
        <f>IF(P73&gt;=EOMONTH(J62,0),"",P73+1)</f>
        <v>44073</v>
      </c>
      <c r="K75" s="53">
        <v>31</v>
      </c>
      <c r="L75" s="29">
        <f t="shared" ref="L75:O75" si="59">IF(K75="","",IF(K75&lt;EOMONTH(K62,0),"",K75+1))</f>
        <v>32</v>
      </c>
      <c r="M75" s="29">
        <f t="shared" si="59"/>
        <v>33</v>
      </c>
      <c r="N75" s="29">
        <f t="shared" si="59"/>
        <v>34</v>
      </c>
      <c r="O75" s="29">
        <f t="shared" si="59"/>
        <v>35</v>
      </c>
      <c r="P75" s="42"/>
      <c r="Q75" s="16"/>
      <c r="R75" s="36" t="str">
        <f>IF(X73&gt;=EOMONTH(R62,0),"",X73+1)</f>
        <v/>
      </c>
      <c r="S75" s="29" t="str">
        <f>IF(R75="","",IF(R75&gt;EOMONTH(R62,0),"",R75+1))</f>
        <v/>
      </c>
      <c r="T75" s="29" t="str">
        <f t="shared" ref="T75:X75" si="60">IF(S75="","",IF(S75&lt;EOMONTH(S62,0),"",S75+1))</f>
        <v/>
      </c>
      <c r="U75" s="29" t="str">
        <f t="shared" si="60"/>
        <v/>
      </c>
      <c r="V75" s="29" t="str">
        <f t="shared" si="60"/>
        <v/>
      </c>
      <c r="W75" s="29" t="str">
        <f t="shared" si="60"/>
        <v/>
      </c>
      <c r="X75" s="42" t="str">
        <f t="shared" si="60"/>
        <v/>
      </c>
      <c r="Y75" s="15"/>
      <c r="Z75" s="36" t="str">
        <f>IF(AF73&gt;=EOMONTH(Z62,0),"",AF73+1)</f>
        <v/>
      </c>
      <c r="AA75" s="29" t="str">
        <f>IF(Z75="","",IF(Z75&gt;EOMONTH(Z62,0),"",Z75+1))</f>
        <v/>
      </c>
      <c r="AB75" s="29" t="str">
        <f t="shared" ref="AB75:AE75" si="61">IF(AA75="","",IF(AA75&lt;EOMONTH(AA62,0),"",AA75+1))</f>
        <v/>
      </c>
      <c r="AC75" s="29" t="str">
        <f t="shared" si="61"/>
        <v/>
      </c>
      <c r="AD75" s="29" t="str">
        <f t="shared" si="61"/>
        <v/>
      </c>
      <c r="AE75" s="29" t="str">
        <f t="shared" si="61"/>
        <v/>
      </c>
      <c r="AF75" s="42" t="str">
        <f>IF(AE75="","",IF(AE75&lt;EOMONTH(Z62,0),"",AE75+1))</f>
        <v/>
      </c>
    </row>
    <row r="76" spans="2:34" ht="13.5" customHeight="1" thickBot="1">
      <c r="B76" s="43"/>
      <c r="C76" s="44"/>
      <c r="D76" s="44"/>
      <c r="E76" s="44"/>
      <c r="F76" s="44"/>
      <c r="G76" s="44"/>
      <c r="H76" s="45"/>
      <c r="I76" s="1"/>
      <c r="J76" s="43"/>
      <c r="K76" s="44" t="s">
        <v>2</v>
      </c>
      <c r="L76" s="44"/>
      <c r="M76" s="44"/>
      <c r="N76" s="44"/>
      <c r="O76" s="44"/>
      <c r="P76" s="45"/>
      <c r="R76" s="43"/>
      <c r="S76" s="44"/>
      <c r="T76" s="44"/>
      <c r="U76" s="44"/>
      <c r="V76" s="44"/>
      <c r="W76" s="44"/>
      <c r="X76" s="45"/>
      <c r="Y76" s="1"/>
      <c r="Z76" s="43"/>
      <c r="AA76" s="44"/>
      <c r="AB76" s="44"/>
      <c r="AC76" s="44"/>
      <c r="AD76" s="44"/>
      <c r="AE76" s="44"/>
      <c r="AF76" s="45"/>
    </row>
    <row r="77" spans="2:34" ht="13.5" customHeight="1">
      <c r="B77" s="17" t="s">
        <v>10</v>
      </c>
      <c r="C77" s="17"/>
      <c r="D77" s="17"/>
      <c r="E77" s="17"/>
      <c r="F77" s="17">
        <f>COUNTIF(B65:H76,"P")*4</f>
        <v>68</v>
      </c>
      <c r="G77" s="17"/>
      <c r="H77" s="17"/>
      <c r="I77" s="1"/>
      <c r="J77" s="17" t="s">
        <v>10</v>
      </c>
      <c r="K77" s="17"/>
      <c r="L77" s="17"/>
      <c r="M77" s="17"/>
      <c r="N77" s="17">
        <f>COUNTIF(J65:P76,"P")*4</f>
        <v>56</v>
      </c>
      <c r="O77" s="17"/>
      <c r="P77" s="17"/>
      <c r="R77" s="17" t="s">
        <v>10</v>
      </c>
      <c r="S77" s="17"/>
      <c r="T77" s="17"/>
      <c r="U77" s="17"/>
      <c r="V77" s="17">
        <f>COUNTIF(R65:X76,"P")*4</f>
        <v>64</v>
      </c>
      <c r="W77" s="17"/>
      <c r="X77" s="17"/>
      <c r="Y77" s="1"/>
      <c r="Z77" s="17" t="s">
        <v>10</v>
      </c>
      <c r="AA77" s="17"/>
      <c r="AB77" s="17"/>
      <c r="AC77" s="17"/>
      <c r="AD77" s="17">
        <f>COUNTIF(Z65:AF76,"P")*4</f>
        <v>64</v>
      </c>
      <c r="AE77" s="17"/>
      <c r="AF77" s="17"/>
      <c r="AG77" t="s">
        <v>9</v>
      </c>
      <c r="AH77">
        <f>SUM(F77:AD77)</f>
        <v>252</v>
      </c>
    </row>
    <row r="78" spans="2:34" ht="13.5" customHeight="1">
      <c r="B78" s="17" t="s">
        <v>11</v>
      </c>
      <c r="C78" s="17"/>
      <c r="D78" s="17"/>
      <c r="E78" s="17"/>
      <c r="F78" s="17">
        <f>COUNTIF(B65:H76,"T")*4</f>
        <v>24</v>
      </c>
      <c r="G78" s="17"/>
      <c r="H78" s="17"/>
      <c r="I78" s="1"/>
      <c r="J78" s="17" t="s">
        <v>11</v>
      </c>
      <c r="K78" s="17"/>
      <c r="L78" s="17"/>
      <c r="M78" s="17"/>
      <c r="N78" s="17">
        <f>COUNTIF(J65:P76,"T")*4</f>
        <v>28</v>
      </c>
      <c r="O78" s="17"/>
      <c r="P78" s="17"/>
      <c r="R78" s="17" t="s">
        <v>11</v>
      </c>
      <c r="S78" s="17"/>
      <c r="T78" s="17"/>
      <c r="U78" s="17"/>
      <c r="V78" s="17">
        <f>COUNTIF(R65:X76,"T")*4</f>
        <v>20</v>
      </c>
      <c r="W78" s="17"/>
      <c r="X78" s="17"/>
      <c r="Y78" s="1"/>
      <c r="Z78" s="17" t="s">
        <v>11</v>
      </c>
      <c r="AA78" s="17"/>
      <c r="AB78" s="17"/>
      <c r="AC78" s="17"/>
      <c r="AD78" s="17">
        <f>COUNTIF(Z65:AF76,"T")*4</f>
        <v>20</v>
      </c>
      <c r="AE78" s="17"/>
      <c r="AF78" s="17"/>
      <c r="AG78" t="s">
        <v>2</v>
      </c>
      <c r="AH78">
        <f>SUM(F78:AD78)</f>
        <v>92</v>
      </c>
    </row>
    <row r="79" spans="2:34" ht="14.25" customHeight="1" thickBot="1">
      <c r="B79" s="17"/>
      <c r="C79" s="17"/>
      <c r="D79" s="17"/>
      <c r="E79" s="17"/>
      <c r="F79" s="17"/>
      <c r="G79" s="17"/>
      <c r="H79" s="17"/>
      <c r="I79" s="1"/>
      <c r="J79" s="17"/>
      <c r="K79" s="17"/>
      <c r="L79" s="17"/>
      <c r="M79" s="17"/>
      <c r="N79" s="17"/>
      <c r="O79" s="17"/>
      <c r="P79" s="17"/>
      <c r="R79" s="17"/>
      <c r="S79" s="17"/>
      <c r="T79" s="17"/>
      <c r="U79" s="17"/>
      <c r="V79" s="17"/>
      <c r="W79" s="17"/>
      <c r="X79" s="17"/>
      <c r="Y79" s="1"/>
      <c r="Z79" s="17"/>
      <c r="AA79" s="17"/>
      <c r="AB79" s="17"/>
      <c r="AC79" s="17"/>
      <c r="AD79" s="17"/>
      <c r="AE79" s="17"/>
      <c r="AF79" s="17"/>
    </row>
    <row r="80" spans="2:34" ht="13.5" customHeight="1" thickBot="1">
      <c r="B80" s="81">
        <f>AA63+1</f>
        <v>44136</v>
      </c>
      <c r="C80" s="82"/>
      <c r="D80" s="82"/>
      <c r="E80" s="82"/>
      <c r="F80" s="82"/>
      <c r="G80" s="82"/>
      <c r="H80" s="83"/>
      <c r="I80" s="65"/>
      <c r="J80" s="81">
        <f>C81+1</f>
        <v>44166</v>
      </c>
      <c r="K80" s="82"/>
      <c r="L80" s="82"/>
      <c r="M80" s="82"/>
      <c r="N80" s="82"/>
      <c r="O80" s="82"/>
      <c r="P80" s="83"/>
      <c r="Q80" s="3"/>
      <c r="R80" s="81">
        <f>K81+1</f>
        <v>44197</v>
      </c>
      <c r="S80" s="82"/>
      <c r="T80" s="82"/>
      <c r="U80" s="82"/>
      <c r="V80" s="82"/>
      <c r="W80" s="82"/>
      <c r="X80" s="83"/>
      <c r="Y80" s="65"/>
      <c r="Z80" s="81">
        <f>S81+1</f>
        <v>44228</v>
      </c>
      <c r="AA80" s="82"/>
      <c r="AB80" s="82"/>
      <c r="AC80" s="82"/>
      <c r="AD80" s="82"/>
      <c r="AE80" s="82"/>
      <c r="AF80" s="83"/>
    </row>
    <row r="81" spans="2:34" ht="13.5" hidden="1" customHeight="1" thickBot="1">
      <c r="B81" s="33">
        <f>WEEKDAY(B80)</f>
        <v>1</v>
      </c>
      <c r="C81" s="34">
        <f>EOMONTH(B80,0)</f>
        <v>44165</v>
      </c>
      <c r="D81" s="24"/>
      <c r="E81" s="24"/>
      <c r="F81" s="24"/>
      <c r="G81" s="24"/>
      <c r="H81" s="8"/>
      <c r="I81" s="65"/>
      <c r="J81" s="33">
        <f>WEEKDAY(J80)</f>
        <v>3</v>
      </c>
      <c r="K81" s="34">
        <f>EOMONTH(J80,0)</f>
        <v>44196</v>
      </c>
      <c r="L81" s="24"/>
      <c r="M81" s="24"/>
      <c r="N81" s="24"/>
      <c r="O81" s="24"/>
      <c r="P81" s="8"/>
      <c r="Q81" s="3"/>
      <c r="R81" s="33">
        <f>WEEKDAY(R80)</f>
        <v>6</v>
      </c>
      <c r="S81" s="34">
        <f>EOMONTH(R80,0)</f>
        <v>44227</v>
      </c>
      <c r="T81" s="24"/>
      <c r="U81" s="24"/>
      <c r="V81" s="24"/>
      <c r="W81" s="24"/>
      <c r="X81" s="8"/>
      <c r="Y81" s="65"/>
      <c r="Z81" s="33">
        <f>WEEKDAY(Z80)</f>
        <v>2</v>
      </c>
      <c r="AA81" s="34">
        <f>EOMONTH(Z80,0)</f>
        <v>44255</v>
      </c>
      <c r="AB81" s="24"/>
      <c r="AC81" s="24"/>
      <c r="AD81" s="24"/>
      <c r="AE81" s="24"/>
      <c r="AF81" s="8"/>
    </row>
    <row r="82" spans="2:34" ht="13.5" customHeight="1">
      <c r="B82" s="35" t="s">
        <v>0</v>
      </c>
      <c r="C82" s="9" t="s">
        <v>1</v>
      </c>
      <c r="D82" s="9" t="s">
        <v>2</v>
      </c>
      <c r="E82" s="9" t="s">
        <v>3</v>
      </c>
      <c r="F82" s="9" t="s">
        <v>3</v>
      </c>
      <c r="G82" s="9" t="s">
        <v>1</v>
      </c>
      <c r="H82" s="12" t="s">
        <v>1</v>
      </c>
      <c r="I82" s="65"/>
      <c r="J82" s="35" t="s">
        <v>0</v>
      </c>
      <c r="K82" s="9" t="s">
        <v>1</v>
      </c>
      <c r="L82" s="9" t="s">
        <v>2</v>
      </c>
      <c r="M82" s="9" t="s">
        <v>3</v>
      </c>
      <c r="N82" s="9" t="s">
        <v>3</v>
      </c>
      <c r="O82" s="9" t="s">
        <v>1</v>
      </c>
      <c r="P82" s="12" t="s">
        <v>1</v>
      </c>
      <c r="Q82" s="3"/>
      <c r="R82" s="35" t="s">
        <v>0</v>
      </c>
      <c r="S82" s="9" t="s">
        <v>1</v>
      </c>
      <c r="T82" s="9" t="s">
        <v>2</v>
      </c>
      <c r="U82" s="9" t="s">
        <v>3</v>
      </c>
      <c r="V82" s="9" t="s">
        <v>3</v>
      </c>
      <c r="W82" s="9" t="s">
        <v>1</v>
      </c>
      <c r="X82" s="12" t="s">
        <v>1</v>
      </c>
      <c r="Y82" s="65"/>
      <c r="Z82" s="35" t="s">
        <v>0</v>
      </c>
      <c r="AA82" s="9" t="s">
        <v>1</v>
      </c>
      <c r="AB82" s="9" t="s">
        <v>2</v>
      </c>
      <c r="AC82" s="9" t="s">
        <v>3</v>
      </c>
      <c r="AD82" s="9" t="s">
        <v>3</v>
      </c>
      <c r="AE82" s="9" t="s">
        <v>1</v>
      </c>
      <c r="AF82" s="12" t="s">
        <v>1</v>
      </c>
    </row>
    <row r="83" spans="2:34" ht="13.5" customHeight="1">
      <c r="B83" s="36">
        <f>IF(B81=1,B80,"")</f>
        <v>44136</v>
      </c>
      <c r="C83" s="27">
        <f>IF(B83="",IF(B81=2,B80,""),B83+1)</f>
        <v>44137</v>
      </c>
      <c r="D83" s="27">
        <f>IF(C83="",IF(B81=3,B80,""),C83+1)</f>
        <v>44138</v>
      </c>
      <c r="E83" s="27">
        <f>IF(D83="",IF(B81=4,B80,""),D83+1)</f>
        <v>44139</v>
      </c>
      <c r="F83" s="27">
        <f>IF(E83="",IF(B81=5,B80,""),E83+1)</f>
        <v>44140</v>
      </c>
      <c r="G83" s="27">
        <f>IF(F83="",IF(B81=6,B80,""),F83+1)</f>
        <v>44141</v>
      </c>
      <c r="H83" s="37">
        <f>IF(G83="",IF(B81=7,B80,""),G83+1)</f>
        <v>44142</v>
      </c>
      <c r="I83" s="14"/>
      <c r="J83" s="36" t="str">
        <f>IF(J81=1,J80,"")</f>
        <v/>
      </c>
      <c r="K83" s="27" t="str">
        <f>IF(J83="",IF(J81=2,J80,""),J83+1)</f>
        <v/>
      </c>
      <c r="L83" s="27">
        <f>IF(K83="",IF(J81=3,J80,""),K83+1)</f>
        <v>44166</v>
      </c>
      <c r="M83" s="27">
        <f>IF(L83="",IF(J81=4,J80,""),L83+1)</f>
        <v>44167</v>
      </c>
      <c r="N83" s="27">
        <f>IF(M83="",IF(J81=5,J80,""),M83+1)</f>
        <v>44168</v>
      </c>
      <c r="O83" s="27">
        <f>IF(N83="",IF(J81=6,J80,""),N83+1)</f>
        <v>44169</v>
      </c>
      <c r="P83" s="37">
        <f>IF(O83="",IF(J81=7,J80,""),O83+1)</f>
        <v>44170</v>
      </c>
      <c r="Q83" s="15"/>
      <c r="R83" s="36" t="str">
        <f>IF(R81=1,R80,"")</f>
        <v/>
      </c>
      <c r="S83" s="27" t="str">
        <f>IF(R83="",IF(R81=2,R80,""),R83+1)</f>
        <v/>
      </c>
      <c r="T83" s="27" t="str">
        <f>IF(S83="",IF(R81=3,R80,""),S83+1)</f>
        <v/>
      </c>
      <c r="U83" s="27" t="str">
        <f>IF(T83="",IF(R81=4,R80,""),T83+1)</f>
        <v/>
      </c>
      <c r="V83" s="27" t="str">
        <f>IF(U83="",IF(R81=5,R80,""),U83+1)</f>
        <v/>
      </c>
      <c r="W83" s="27">
        <f>IF(V83="",IF(R81=6,R80,""),V83+1)</f>
        <v>44197</v>
      </c>
      <c r="X83" s="37">
        <f>IF(W83="",IF(R81=7,R80,""),W83+1)</f>
        <v>44198</v>
      </c>
      <c r="Y83" s="15"/>
      <c r="Z83" s="36" t="str">
        <f>IF(Z81=1,Z80,"")</f>
        <v/>
      </c>
      <c r="AA83" s="27">
        <f>IF(Z83="",IF(Z81=2,Z80,""),Z83+1)</f>
        <v>44228</v>
      </c>
      <c r="AB83" s="27">
        <f>IF(AA83="",IF(Z81=3,Z80,""),AA83+1)</f>
        <v>44229</v>
      </c>
      <c r="AC83" s="27">
        <f>IF(AB83="",IF(Z81=4,Z80,""),AB83+1)</f>
        <v>44230</v>
      </c>
      <c r="AD83" s="27">
        <f>IF(AC83="",IF(Z81=5,Z80,""),AC83+1)</f>
        <v>44231</v>
      </c>
      <c r="AE83" s="27">
        <f>IF(AD83="",IF(Z81=6,Z80,""),AD83+1)</f>
        <v>44232</v>
      </c>
      <c r="AF83" s="37">
        <f>IF(AE83="",IF(Z81=7,Z80,""),AE83+1)</f>
        <v>44233</v>
      </c>
    </row>
    <row r="84" spans="2:34" ht="13.5" customHeight="1">
      <c r="B84" s="38"/>
      <c r="C84" s="10" t="s">
        <v>29</v>
      </c>
      <c r="D84" s="10" t="s">
        <v>9</v>
      </c>
      <c r="E84" s="10" t="s">
        <v>9</v>
      </c>
      <c r="F84" s="10" t="s">
        <v>9</v>
      </c>
      <c r="G84" s="10" t="s">
        <v>9</v>
      </c>
      <c r="H84" s="39"/>
      <c r="I84" s="14"/>
      <c r="J84" s="38"/>
      <c r="K84" s="10"/>
      <c r="L84" s="10" t="s">
        <v>9</v>
      </c>
      <c r="M84" s="10" t="s">
        <v>9</v>
      </c>
      <c r="N84" s="10" t="s">
        <v>9</v>
      </c>
      <c r="O84" s="10" t="s">
        <v>9</v>
      </c>
      <c r="P84" s="39"/>
      <c r="Q84" s="15"/>
      <c r="R84" s="38"/>
      <c r="S84" s="10"/>
      <c r="T84" s="10"/>
      <c r="U84" s="10"/>
      <c r="V84" s="10"/>
      <c r="W84" s="10" t="s">
        <v>19</v>
      </c>
      <c r="X84" s="39" t="s">
        <v>19</v>
      </c>
      <c r="Y84" s="15"/>
      <c r="Z84" s="38"/>
      <c r="AA84" s="10" t="s">
        <v>2</v>
      </c>
      <c r="AB84" s="10" t="s">
        <v>9</v>
      </c>
      <c r="AC84" s="10" t="s">
        <v>9</v>
      </c>
      <c r="AD84" s="10" t="s">
        <v>9</v>
      </c>
      <c r="AE84" s="10" t="s">
        <v>9</v>
      </c>
      <c r="AF84" s="39"/>
    </row>
    <row r="85" spans="2:34" ht="13.5" customHeight="1">
      <c r="B85" s="36">
        <f>H83+1</f>
        <v>44143</v>
      </c>
      <c r="C85" s="28">
        <f>B85+1</f>
        <v>44144</v>
      </c>
      <c r="D85" s="28">
        <f t="shared" ref="D85:H85" si="62">C85+1</f>
        <v>44145</v>
      </c>
      <c r="E85" s="28">
        <f t="shared" si="62"/>
        <v>44146</v>
      </c>
      <c r="F85" s="28">
        <f t="shared" si="62"/>
        <v>44147</v>
      </c>
      <c r="G85" s="28">
        <f t="shared" si="62"/>
        <v>44148</v>
      </c>
      <c r="H85" s="37">
        <f t="shared" si="62"/>
        <v>44149</v>
      </c>
      <c r="I85" s="14"/>
      <c r="J85" s="36">
        <f>P83+1</f>
        <v>44171</v>
      </c>
      <c r="K85" s="28">
        <f>J85+1</f>
        <v>44172</v>
      </c>
      <c r="L85" s="28">
        <f t="shared" ref="L85:P85" si="63">K85+1</f>
        <v>44173</v>
      </c>
      <c r="M85" s="28">
        <f t="shared" si="63"/>
        <v>44174</v>
      </c>
      <c r="N85" s="28">
        <f t="shared" si="63"/>
        <v>44175</v>
      </c>
      <c r="O85" s="28">
        <f t="shared" si="63"/>
        <v>44176</v>
      </c>
      <c r="P85" s="37">
        <f t="shared" si="63"/>
        <v>44177</v>
      </c>
      <c r="Q85" s="15"/>
      <c r="R85" s="36">
        <f>X83+1</f>
        <v>44199</v>
      </c>
      <c r="S85" s="28">
        <f>R85+1</f>
        <v>44200</v>
      </c>
      <c r="T85" s="28">
        <f t="shared" ref="T85:X85" si="64">S85+1</f>
        <v>44201</v>
      </c>
      <c r="U85" s="28">
        <f t="shared" si="64"/>
        <v>44202</v>
      </c>
      <c r="V85" s="28">
        <f t="shared" si="64"/>
        <v>44203</v>
      </c>
      <c r="W85" s="28">
        <f t="shared" si="64"/>
        <v>44204</v>
      </c>
      <c r="X85" s="37">
        <f t="shared" si="64"/>
        <v>44205</v>
      </c>
      <c r="Y85" s="16"/>
      <c r="Z85" s="36">
        <f>AF83+1</f>
        <v>44234</v>
      </c>
      <c r="AA85" s="28">
        <f>Z85+1</f>
        <v>44235</v>
      </c>
      <c r="AB85" s="28">
        <f t="shared" ref="AB85:AF85" si="65">AA85+1</f>
        <v>44236</v>
      </c>
      <c r="AC85" s="28">
        <f t="shared" si="65"/>
        <v>44237</v>
      </c>
      <c r="AD85" s="28">
        <f t="shared" si="65"/>
        <v>44238</v>
      </c>
      <c r="AE85" s="28">
        <f t="shared" si="65"/>
        <v>44239</v>
      </c>
      <c r="AF85" s="37">
        <f t="shared" si="65"/>
        <v>44240</v>
      </c>
    </row>
    <row r="86" spans="2:34" ht="13.5" customHeight="1">
      <c r="B86" s="40"/>
      <c r="C86" s="11" t="s">
        <v>2</v>
      </c>
      <c r="D86" s="11" t="s">
        <v>9</v>
      </c>
      <c r="E86" s="11" t="s">
        <v>9</v>
      </c>
      <c r="F86" s="11" t="s">
        <v>9</v>
      </c>
      <c r="G86" s="11" t="s">
        <v>9</v>
      </c>
      <c r="H86" s="41"/>
      <c r="I86" s="14"/>
      <c r="J86" s="40"/>
      <c r="K86" s="11" t="s">
        <v>2</v>
      </c>
      <c r="L86" s="11" t="s">
        <v>9</v>
      </c>
      <c r="M86" s="11" t="s">
        <v>9</v>
      </c>
      <c r="N86" s="11" t="s">
        <v>9</v>
      </c>
      <c r="O86" s="11" t="s">
        <v>9</v>
      </c>
      <c r="P86" s="41"/>
      <c r="Q86" s="15"/>
      <c r="R86" s="40" t="s">
        <v>19</v>
      </c>
      <c r="S86" s="11" t="s">
        <v>9</v>
      </c>
      <c r="T86" s="11" t="s">
        <v>9</v>
      </c>
      <c r="U86" s="11" t="s">
        <v>9</v>
      </c>
      <c r="V86" s="11" t="s">
        <v>9</v>
      </c>
      <c r="W86" s="11" t="s">
        <v>9</v>
      </c>
      <c r="X86" s="41"/>
      <c r="Y86" s="16"/>
      <c r="Z86" s="40"/>
      <c r="AA86" s="11" t="s">
        <v>2</v>
      </c>
      <c r="AB86" s="11" t="s">
        <v>9</v>
      </c>
      <c r="AC86" s="11" t="s">
        <v>9</v>
      </c>
      <c r="AD86" s="11" t="s">
        <v>29</v>
      </c>
      <c r="AE86" s="11" t="s">
        <v>9</v>
      </c>
      <c r="AF86" s="41"/>
    </row>
    <row r="87" spans="2:34" ht="13.5" customHeight="1">
      <c r="B87" s="36">
        <f>H85+1</f>
        <v>44150</v>
      </c>
      <c r="C87" s="28">
        <f>B87+1</f>
        <v>44151</v>
      </c>
      <c r="D87" s="28">
        <f t="shared" ref="D87:H87" si="66">C87+1</f>
        <v>44152</v>
      </c>
      <c r="E87" s="28">
        <f t="shared" si="66"/>
        <v>44153</v>
      </c>
      <c r="F87" s="28">
        <f t="shared" si="66"/>
        <v>44154</v>
      </c>
      <c r="G87" s="28">
        <f t="shared" si="66"/>
        <v>44155</v>
      </c>
      <c r="H87" s="37">
        <f t="shared" si="66"/>
        <v>44156</v>
      </c>
      <c r="I87" s="14"/>
      <c r="J87" s="36">
        <f>P85+1</f>
        <v>44178</v>
      </c>
      <c r="K87" s="28">
        <f>J87+1</f>
        <v>44179</v>
      </c>
      <c r="L87" s="28">
        <f t="shared" ref="L87:P87" si="67">K87+1</f>
        <v>44180</v>
      </c>
      <c r="M87" s="28">
        <f t="shared" si="67"/>
        <v>44181</v>
      </c>
      <c r="N87" s="28">
        <f t="shared" si="67"/>
        <v>44182</v>
      </c>
      <c r="O87" s="28">
        <f t="shared" si="67"/>
        <v>44183</v>
      </c>
      <c r="P87" s="37">
        <f t="shared" si="67"/>
        <v>44184</v>
      </c>
      <c r="Q87" s="15"/>
      <c r="R87" s="36">
        <f>X85+1</f>
        <v>44206</v>
      </c>
      <c r="S87" s="28">
        <f>R87+1</f>
        <v>44207</v>
      </c>
      <c r="T87" s="28">
        <f t="shared" ref="T87:X87" si="68">S87+1</f>
        <v>44208</v>
      </c>
      <c r="U87" s="28">
        <f t="shared" si="68"/>
        <v>44209</v>
      </c>
      <c r="V87" s="28">
        <f t="shared" si="68"/>
        <v>44210</v>
      </c>
      <c r="W87" s="28">
        <f t="shared" si="68"/>
        <v>44211</v>
      </c>
      <c r="X87" s="37">
        <f t="shared" si="68"/>
        <v>44212</v>
      </c>
      <c r="Y87" s="16"/>
      <c r="Z87" s="36">
        <f>AF85+1</f>
        <v>44241</v>
      </c>
      <c r="AA87" s="28">
        <f>Z87+1</f>
        <v>44242</v>
      </c>
      <c r="AB87" s="28">
        <f t="shared" ref="AB87:AF87" si="69">AA87+1</f>
        <v>44243</v>
      </c>
      <c r="AC87" s="28">
        <f t="shared" si="69"/>
        <v>44244</v>
      </c>
      <c r="AD87" s="28">
        <f t="shared" si="69"/>
        <v>44245</v>
      </c>
      <c r="AE87" s="28">
        <f t="shared" si="69"/>
        <v>44246</v>
      </c>
      <c r="AF87" s="37">
        <f t="shared" si="69"/>
        <v>44247</v>
      </c>
    </row>
    <row r="88" spans="2:34" ht="13.5" customHeight="1">
      <c r="B88" s="40"/>
      <c r="C88" s="11" t="s">
        <v>2</v>
      </c>
      <c r="D88" s="11" t="s">
        <v>9</v>
      </c>
      <c r="E88" s="11" t="s">
        <v>9</v>
      </c>
      <c r="F88" s="11" t="s">
        <v>2</v>
      </c>
      <c r="G88" s="11" t="s">
        <v>9</v>
      </c>
      <c r="H88" s="41"/>
      <c r="I88" s="14"/>
      <c r="J88" s="40"/>
      <c r="K88" s="11" t="s">
        <v>2</v>
      </c>
      <c r="L88" s="11" t="s">
        <v>9</v>
      </c>
      <c r="M88" s="11" t="s">
        <v>9</v>
      </c>
      <c r="N88" s="11" t="s">
        <v>19</v>
      </c>
      <c r="O88" s="11" t="s">
        <v>19</v>
      </c>
      <c r="P88" s="41" t="s">
        <v>19</v>
      </c>
      <c r="Q88" s="15"/>
      <c r="R88" s="40"/>
      <c r="S88" s="11" t="s">
        <v>2</v>
      </c>
      <c r="T88" s="11" t="s">
        <v>9</v>
      </c>
      <c r="U88" s="11" t="s">
        <v>9</v>
      </c>
      <c r="V88" s="11" t="s">
        <v>9</v>
      </c>
      <c r="W88" s="11" t="s">
        <v>9</v>
      </c>
      <c r="X88" s="41"/>
      <c r="Y88" s="16"/>
      <c r="Z88" s="40"/>
      <c r="AA88" s="11" t="s">
        <v>2</v>
      </c>
      <c r="AB88" s="11" t="s">
        <v>29</v>
      </c>
      <c r="AC88" s="11" t="s">
        <v>29</v>
      </c>
      <c r="AD88" s="11" t="s">
        <v>2</v>
      </c>
      <c r="AE88" s="11" t="s">
        <v>9</v>
      </c>
      <c r="AF88" s="41"/>
    </row>
    <row r="89" spans="2:34" ht="13.5" customHeight="1">
      <c r="B89" s="36">
        <f>H87+1</f>
        <v>44157</v>
      </c>
      <c r="C89" s="28">
        <f>B89+1</f>
        <v>44158</v>
      </c>
      <c r="D89" s="28">
        <f t="shared" ref="D89:H89" si="70">C89+1</f>
        <v>44159</v>
      </c>
      <c r="E89" s="28">
        <f t="shared" si="70"/>
        <v>44160</v>
      </c>
      <c r="F89" s="28">
        <f t="shared" si="70"/>
        <v>44161</v>
      </c>
      <c r="G89" s="28">
        <f t="shared" si="70"/>
        <v>44162</v>
      </c>
      <c r="H89" s="37">
        <f t="shared" si="70"/>
        <v>44163</v>
      </c>
      <c r="I89" s="14"/>
      <c r="J89" s="36">
        <f>P87+1</f>
        <v>44185</v>
      </c>
      <c r="K89" s="28">
        <f>J89+1</f>
        <v>44186</v>
      </c>
      <c r="L89" s="28">
        <f t="shared" ref="L89:P89" si="71">K89+1</f>
        <v>44187</v>
      </c>
      <c r="M89" s="28">
        <f t="shared" si="71"/>
        <v>44188</v>
      </c>
      <c r="N89" s="28">
        <f t="shared" si="71"/>
        <v>44189</v>
      </c>
      <c r="O89" s="28">
        <f t="shared" si="71"/>
        <v>44190</v>
      </c>
      <c r="P89" s="37">
        <f t="shared" si="71"/>
        <v>44191</v>
      </c>
      <c r="Q89" s="15"/>
      <c r="R89" s="36">
        <f>X87+1</f>
        <v>44213</v>
      </c>
      <c r="S89" s="28">
        <f>R89+1</f>
        <v>44214</v>
      </c>
      <c r="T89" s="28">
        <f t="shared" ref="T89:X89" si="72">S89+1</f>
        <v>44215</v>
      </c>
      <c r="U89" s="28">
        <f t="shared" si="72"/>
        <v>44216</v>
      </c>
      <c r="V89" s="28">
        <f t="shared" si="72"/>
        <v>44217</v>
      </c>
      <c r="W89" s="28">
        <f t="shared" si="72"/>
        <v>44218</v>
      </c>
      <c r="X89" s="37">
        <f t="shared" si="72"/>
        <v>44219</v>
      </c>
      <c r="Y89" s="16"/>
      <c r="Z89" s="36">
        <f>AF87+1</f>
        <v>44248</v>
      </c>
      <c r="AA89" s="28">
        <f>Z89+1</f>
        <v>44249</v>
      </c>
      <c r="AB89" s="28">
        <f t="shared" ref="AB89:AF89" si="73">AA89+1</f>
        <v>44250</v>
      </c>
      <c r="AC89" s="28">
        <f t="shared" si="73"/>
        <v>44251</v>
      </c>
      <c r="AD89" s="28">
        <f t="shared" si="73"/>
        <v>44252</v>
      </c>
      <c r="AE89" s="28">
        <f t="shared" si="73"/>
        <v>44253</v>
      </c>
      <c r="AF89" s="37">
        <f t="shared" si="73"/>
        <v>44254</v>
      </c>
    </row>
    <row r="90" spans="2:34" ht="13.5" customHeight="1">
      <c r="B90" s="40"/>
      <c r="C90" s="11" t="s">
        <v>2</v>
      </c>
      <c r="D90" s="11" t="s">
        <v>9</v>
      </c>
      <c r="E90" s="11" t="s">
        <v>9</v>
      </c>
      <c r="F90" s="11" t="s">
        <v>2</v>
      </c>
      <c r="G90" s="11" t="s">
        <v>9</v>
      </c>
      <c r="H90" s="41"/>
      <c r="I90" s="14"/>
      <c r="J90" s="40" t="s">
        <v>19</v>
      </c>
      <c r="K90" s="11" t="s">
        <v>19</v>
      </c>
      <c r="L90" s="11" t="s">
        <v>19</v>
      </c>
      <c r="M90" s="11" t="s">
        <v>19</v>
      </c>
      <c r="N90" s="11" t="s">
        <v>19</v>
      </c>
      <c r="O90" s="11" t="s">
        <v>19</v>
      </c>
      <c r="P90" s="41" t="s">
        <v>19</v>
      </c>
      <c r="Q90" s="15"/>
      <c r="R90" s="40"/>
      <c r="S90" s="11" t="s">
        <v>2</v>
      </c>
      <c r="T90" s="11" t="s">
        <v>9</v>
      </c>
      <c r="U90" s="11" t="s">
        <v>9</v>
      </c>
      <c r="V90" s="11" t="s">
        <v>2</v>
      </c>
      <c r="W90" s="11" t="s">
        <v>9</v>
      </c>
      <c r="X90" s="41"/>
      <c r="Y90" s="16"/>
      <c r="Z90" s="40"/>
      <c r="AA90" s="11" t="s">
        <v>2</v>
      </c>
      <c r="AB90" s="11" t="s">
        <v>9</v>
      </c>
      <c r="AC90" s="11" t="s">
        <v>9</v>
      </c>
      <c r="AD90" s="11" t="s">
        <v>2</v>
      </c>
      <c r="AE90" s="11" t="s">
        <v>9</v>
      </c>
      <c r="AF90" s="41"/>
    </row>
    <row r="91" spans="2:34" ht="13.5" customHeight="1">
      <c r="B91" s="36">
        <f>IF(H89&gt;EOMONTH(B80,0),"",H89+1)</f>
        <v>44164</v>
      </c>
      <c r="C91" s="28">
        <f>IF(B91="","",IF(B91&gt;=C81,"",B91+1))</f>
        <v>44165</v>
      </c>
      <c r="D91" s="28" t="str">
        <f>IF(C91="","",IF(C91&gt;=C81,"",C91+1))</f>
        <v/>
      </c>
      <c r="E91" s="28" t="str">
        <f>IF(D91="","",IF(D91&gt;=EOMONTH(B80,0),"",D91+1))</f>
        <v/>
      </c>
      <c r="F91" s="28" t="str">
        <f>IF(E91="","",IF(E91&gt;=EOMONTH(B80,0),"",E91+1))</f>
        <v/>
      </c>
      <c r="G91" s="28" t="str">
        <f>IF(F91="","",IF(F91&gt;=EOMONTH(B80,0),"",F91+1))</f>
        <v/>
      </c>
      <c r="H91" s="37" t="str">
        <f>IF(G91="","",IF(G91&gt;=EOMONTH(B80,0),"",G91+1))</f>
        <v/>
      </c>
      <c r="I91" s="14"/>
      <c r="J91" s="36">
        <f>IF(P89&gt;EOMONTH(J80,0),"",P89+1)</f>
        <v>44192</v>
      </c>
      <c r="K91" s="28">
        <f>IF(J91="","",IF(J91&gt;=K81,"",J91+1))</f>
        <v>44193</v>
      </c>
      <c r="L91" s="28">
        <f>IF(K91="","",IF(K91&gt;=K81,"",K91+1))</f>
        <v>44194</v>
      </c>
      <c r="M91" s="28">
        <f>IF(L91="","",IF(L91&gt;=EOMONTH(J80,0),"",L91+1))</f>
        <v>44195</v>
      </c>
      <c r="N91" s="28">
        <f>IF(M91="","",IF(M91&gt;=EOMONTH(J80,0),"",M91+1))</f>
        <v>44196</v>
      </c>
      <c r="O91" s="28" t="str">
        <f>IF(N91="","",IF(N91&gt;=EOMONTH(J80,0),"",N91+1))</f>
        <v/>
      </c>
      <c r="P91" s="37" t="str">
        <f>IF(O91="","",IF(O91&gt;=EOMONTH(J80,0),"",O91+1))</f>
        <v/>
      </c>
      <c r="Q91" s="15"/>
      <c r="R91" s="36">
        <f>IF(X89&gt;EOMONTH(R80,0),"",X89+1)</f>
        <v>44220</v>
      </c>
      <c r="S91" s="28">
        <f>IF(R91="","",IF(R91&gt;=S81,"",R91+1))</f>
        <v>44221</v>
      </c>
      <c r="T91" s="28">
        <f>IF(S91="","",IF(S91&gt;=S81,"",S91+1))</f>
        <v>44222</v>
      </c>
      <c r="U91" s="28">
        <f>IF(T91="","",IF(T91&gt;=EOMONTH(R80,0),"",T91+1))</f>
        <v>44223</v>
      </c>
      <c r="V91" s="28">
        <f>IF(U91="","",IF(U91&gt;=EOMONTH(R80,0),"",U91+1))</f>
        <v>44224</v>
      </c>
      <c r="W91" s="28">
        <f>IF(V91="","",IF(V91&gt;=EOMONTH(R80,0),"",V91+1))</f>
        <v>44225</v>
      </c>
      <c r="X91" s="37">
        <f>IF(W91="","",IF(W91&gt;=EOMONTH(R80,0),"",W91+1))</f>
        <v>44226</v>
      </c>
      <c r="Y91" s="16"/>
      <c r="Z91" s="36">
        <f>IF(AF89&gt;EOMONTH(Z80,0),"",AF89+1)</f>
        <v>44255</v>
      </c>
      <c r="AA91" s="28" t="str">
        <f>IF(Z91="","",IF(Z91&gt;=AA81,"",Z91+1))</f>
        <v/>
      </c>
      <c r="AB91" s="28" t="str">
        <f>IF(AA91="","",IF(AA91&gt;=AA81,"",AA91+1))</f>
        <v/>
      </c>
      <c r="AC91" s="28" t="str">
        <f>IF(AB91="","",IF(AB91&gt;=EOMONTH(Z80,0),"",AB91+1))</f>
        <v/>
      </c>
      <c r="AD91" s="28" t="str">
        <f>IF(AC91="","",IF(AC91&gt;=EOMONTH(Z80,0),"",AC91+1))</f>
        <v/>
      </c>
      <c r="AE91" s="28" t="str">
        <f>IF(AD91="","",IF(AD91&gt;=EOMONTH(Z80,0),"",AD91+1))</f>
        <v/>
      </c>
      <c r="AF91" s="37" t="str">
        <f>IF(AE91="","",IF(AE91&gt;=EOMONTH(Z80,0),"",AE91+1))</f>
        <v/>
      </c>
    </row>
    <row r="92" spans="2:34" ht="13.5" customHeight="1">
      <c r="B92" s="40"/>
      <c r="C92" s="11" t="s">
        <v>2</v>
      </c>
      <c r="D92" s="11"/>
      <c r="E92" s="11"/>
      <c r="F92" s="11"/>
      <c r="G92" s="11"/>
      <c r="H92" s="41"/>
      <c r="I92" s="14"/>
      <c r="J92" s="40" t="s">
        <v>19</v>
      </c>
      <c r="K92" s="11" t="s">
        <v>19</v>
      </c>
      <c r="L92" s="11" t="s">
        <v>19</v>
      </c>
      <c r="M92" s="11" t="s">
        <v>19</v>
      </c>
      <c r="N92" s="11" t="s">
        <v>19</v>
      </c>
      <c r="O92" s="11"/>
      <c r="P92" s="41"/>
      <c r="Q92" s="16"/>
      <c r="R92" s="40"/>
      <c r="S92" s="11" t="s">
        <v>2</v>
      </c>
      <c r="T92" s="11" t="s">
        <v>9</v>
      </c>
      <c r="U92" s="11" t="s">
        <v>9</v>
      </c>
      <c r="V92" s="11" t="s">
        <v>29</v>
      </c>
      <c r="W92" s="11" t="s">
        <v>9</v>
      </c>
      <c r="X92" s="41"/>
      <c r="Y92" s="15"/>
      <c r="Z92" s="40"/>
      <c r="AA92" s="11"/>
      <c r="AB92" s="11"/>
      <c r="AC92" s="11"/>
      <c r="AD92" s="11"/>
      <c r="AE92" s="11"/>
      <c r="AF92" s="41"/>
    </row>
    <row r="93" spans="2:34" ht="13.5" customHeight="1">
      <c r="B93" s="36" t="str">
        <f>IF(H91&gt;=EOMONTH(B80,0),"",H91+1)</f>
        <v/>
      </c>
      <c r="C93" s="29" t="str">
        <f>IF(B93="","",IF(B93&gt;EOMONTH(B80,0),"",B93+1))</f>
        <v/>
      </c>
      <c r="D93" s="29" t="str">
        <f t="shared" ref="D93:H93" si="74">IF(C93="","",IF(C93&lt;EOMONTH(C80,0),"",C93+1))</f>
        <v/>
      </c>
      <c r="E93" s="29" t="str">
        <f t="shared" si="74"/>
        <v/>
      </c>
      <c r="F93" s="29" t="str">
        <f t="shared" si="74"/>
        <v/>
      </c>
      <c r="G93" s="29" t="str">
        <f t="shared" si="74"/>
        <v/>
      </c>
      <c r="H93" s="42" t="str">
        <f t="shared" si="74"/>
        <v/>
      </c>
      <c r="I93" s="14"/>
      <c r="J93" s="36" t="str">
        <f>IF(P91&gt;=EOMONTH(J80,0),"",P91+1)</f>
        <v/>
      </c>
      <c r="K93" s="29" t="str">
        <f>IF(J93="","",IF(J93&gt;EOMONTH(J80,0),"",J93+1))</f>
        <v/>
      </c>
      <c r="L93" s="29" t="str">
        <f t="shared" ref="L93:P93" si="75">IF(K93="","",IF(K93&lt;EOMONTH(K80,0),"",K93+1))</f>
        <v/>
      </c>
      <c r="M93" s="29" t="str">
        <f t="shared" si="75"/>
        <v/>
      </c>
      <c r="N93" s="29" t="str">
        <f t="shared" si="75"/>
        <v/>
      </c>
      <c r="O93" s="29" t="str">
        <f t="shared" si="75"/>
        <v/>
      </c>
      <c r="P93" s="42" t="str">
        <f t="shared" si="75"/>
        <v/>
      </c>
      <c r="Q93" s="16"/>
      <c r="R93" s="36">
        <f>IF(X91&gt;=EOMONTH(R80,0),"",X91+1)</f>
        <v>44227</v>
      </c>
      <c r="S93" s="29">
        <f>IF(R93="","",IF(R93&gt;EOMONTH(R80,0),"",R93+1))</f>
        <v>44228</v>
      </c>
      <c r="T93" s="29">
        <f t="shared" ref="T93:W93" si="76">IF(S93="","",IF(S93&lt;EOMONTH(S80,0),"",S93+1))</f>
        <v>44229</v>
      </c>
      <c r="U93" s="29">
        <f t="shared" si="76"/>
        <v>44230</v>
      </c>
      <c r="V93" s="29">
        <f t="shared" si="76"/>
        <v>44231</v>
      </c>
      <c r="W93" s="29">
        <f t="shared" si="76"/>
        <v>44232</v>
      </c>
      <c r="X93" s="42"/>
      <c r="Y93" s="15"/>
      <c r="Z93" s="36" t="str">
        <f>IF(AF91&gt;=EOMONTH(Z80,0),"",AF91+1)</f>
        <v/>
      </c>
      <c r="AA93" s="29" t="str">
        <f>IF(Z93="","",IF(Z93&gt;EOMONTH(Z80,0),"",Z93+1))</f>
        <v/>
      </c>
      <c r="AB93" s="29" t="str">
        <f t="shared" ref="AB93:AE93" si="77">IF(AA93="","",IF(AA93&lt;EOMONTH(AA80,0),"",AA93+1))</f>
        <v/>
      </c>
      <c r="AC93" s="29" t="str">
        <f t="shared" si="77"/>
        <v/>
      </c>
      <c r="AD93" s="29" t="str">
        <f t="shared" si="77"/>
        <v/>
      </c>
      <c r="AE93" s="29" t="str">
        <f t="shared" si="77"/>
        <v/>
      </c>
      <c r="AF93" s="42" t="str">
        <f>IF(AE93="","",IF(AE93&lt;EOMONTH(Z80,0),"",AE93+1))</f>
        <v/>
      </c>
    </row>
    <row r="94" spans="2:34" ht="13.5" customHeight="1" thickBot="1">
      <c r="B94" s="43"/>
      <c r="C94" s="44"/>
      <c r="D94" s="44"/>
      <c r="E94" s="44"/>
      <c r="F94" s="44"/>
      <c r="G94" s="44"/>
      <c r="H94" s="45"/>
      <c r="I94" s="1"/>
      <c r="J94" s="43"/>
      <c r="K94" s="44"/>
      <c r="L94" s="44"/>
      <c r="M94" s="44"/>
      <c r="N94" s="44"/>
      <c r="O94" s="44"/>
      <c r="P94" s="45"/>
      <c r="R94" s="43"/>
      <c r="S94" s="44"/>
      <c r="T94" s="44"/>
      <c r="U94" s="44"/>
      <c r="V94" s="44"/>
      <c r="W94" s="44"/>
      <c r="X94" s="45"/>
      <c r="Y94" s="1"/>
      <c r="Z94" s="43"/>
      <c r="AA94" s="44"/>
      <c r="AB94" s="44"/>
      <c r="AC94" s="44"/>
      <c r="AD94" s="44"/>
      <c r="AE94" s="44"/>
      <c r="AF94" s="45"/>
    </row>
    <row r="95" spans="2:34" ht="13.5" customHeight="1">
      <c r="B95" s="17" t="s">
        <v>10</v>
      </c>
      <c r="C95" s="17"/>
      <c r="D95" s="17"/>
      <c r="E95" s="17"/>
      <c r="F95" s="17">
        <f>COUNTIF(B83:H94,"P")*4</f>
        <v>56</v>
      </c>
      <c r="G95" s="17"/>
      <c r="H95" s="17"/>
      <c r="I95" s="1"/>
      <c r="J95" s="17" t="s">
        <v>10</v>
      </c>
      <c r="K95" s="17"/>
      <c r="L95" s="17"/>
      <c r="M95" s="17"/>
      <c r="N95" s="17">
        <f>COUNTIF(J83:P94,"P")*4</f>
        <v>40</v>
      </c>
      <c r="O95" s="17"/>
      <c r="P95" s="17"/>
      <c r="R95" s="17" t="s">
        <v>10</v>
      </c>
      <c r="S95" s="17"/>
      <c r="T95" s="17"/>
      <c r="U95" s="17"/>
      <c r="V95" s="17">
        <f>COUNTIF(R83:X94,"P")*4</f>
        <v>60</v>
      </c>
      <c r="W95" s="17"/>
      <c r="X95" s="17"/>
      <c r="Y95" s="1"/>
      <c r="Z95" s="17" t="s">
        <v>10</v>
      </c>
      <c r="AA95" s="17"/>
      <c r="AB95" s="17"/>
      <c r="AC95" s="17"/>
      <c r="AD95" s="17">
        <f>COUNTIF(Z83:AF94,"P")*4</f>
        <v>44</v>
      </c>
      <c r="AE95" s="17"/>
      <c r="AF95" s="17"/>
      <c r="AG95" t="s">
        <v>9</v>
      </c>
      <c r="AH95">
        <f>SUM(F95:AD95)</f>
        <v>200</v>
      </c>
    </row>
    <row r="96" spans="2:34" ht="13.5" customHeight="1">
      <c r="B96" s="17" t="s">
        <v>11</v>
      </c>
      <c r="C96" s="17"/>
      <c r="D96" s="17"/>
      <c r="E96" s="17"/>
      <c r="F96" s="17">
        <f>COUNTIF(B83:H94,"T")*4</f>
        <v>24</v>
      </c>
      <c r="G96" s="17"/>
      <c r="H96" s="17"/>
      <c r="I96" s="1"/>
      <c r="J96" s="17" t="s">
        <v>11</v>
      </c>
      <c r="K96" s="17"/>
      <c r="L96" s="17"/>
      <c r="M96" s="17"/>
      <c r="N96" s="17">
        <f>COUNTIF(J83:P94,"T")*4</f>
        <v>8</v>
      </c>
      <c r="O96" s="17"/>
      <c r="P96" s="17"/>
      <c r="R96" s="17" t="s">
        <v>11</v>
      </c>
      <c r="S96" s="17"/>
      <c r="T96" s="17"/>
      <c r="U96" s="17"/>
      <c r="V96" s="17">
        <f>COUNTIF(R83:X94,"T")*4</f>
        <v>16</v>
      </c>
      <c r="W96" s="17"/>
      <c r="X96" s="17"/>
      <c r="Y96" s="1"/>
      <c r="Z96" s="17" t="s">
        <v>11</v>
      </c>
      <c r="AA96" s="17"/>
      <c r="AB96" s="17"/>
      <c r="AC96" s="17"/>
      <c r="AD96" s="17">
        <f>COUNTIF(Z83:AF94,"T")*4</f>
        <v>24</v>
      </c>
      <c r="AE96" s="17"/>
      <c r="AF96" s="17"/>
      <c r="AG96" t="s">
        <v>2</v>
      </c>
      <c r="AH96">
        <f>SUM(F96:AD96)</f>
        <v>72</v>
      </c>
    </row>
    <row r="97" spans="2:32" ht="13.5" customHeight="1" thickBot="1">
      <c r="B97" s="17"/>
      <c r="C97" s="17"/>
      <c r="D97" s="17"/>
      <c r="E97" s="17"/>
      <c r="F97" s="17"/>
      <c r="G97" s="17"/>
      <c r="H97" s="17"/>
      <c r="I97" s="1"/>
      <c r="J97" s="17"/>
      <c r="K97" s="17"/>
      <c r="L97" s="17"/>
      <c r="M97" s="17"/>
      <c r="N97" s="17"/>
      <c r="O97" s="17"/>
      <c r="P97" s="17"/>
      <c r="R97" s="17"/>
      <c r="S97" s="17"/>
      <c r="T97" s="17"/>
      <c r="U97" s="17"/>
      <c r="V97" s="17"/>
      <c r="W97" s="17"/>
      <c r="X97" s="17"/>
      <c r="Y97" s="1"/>
      <c r="Z97" s="17"/>
      <c r="AA97" s="17"/>
      <c r="AB97" s="17"/>
      <c r="AC97" s="17"/>
      <c r="AD97" s="17"/>
      <c r="AE97" s="17"/>
      <c r="AF97" s="17"/>
    </row>
    <row r="98" spans="2:32" ht="13.5" customHeight="1" thickBot="1">
      <c r="B98" s="81">
        <f>AA81+1</f>
        <v>44256</v>
      </c>
      <c r="C98" s="82"/>
      <c r="D98" s="82"/>
      <c r="E98" s="82"/>
      <c r="F98" s="82"/>
      <c r="G98" s="82"/>
      <c r="H98" s="83"/>
      <c r="I98" s="65"/>
      <c r="J98" s="81">
        <f>C99+1</f>
        <v>44287</v>
      </c>
      <c r="K98" s="82"/>
      <c r="L98" s="82"/>
      <c r="M98" s="82"/>
      <c r="N98" s="82"/>
      <c r="O98" s="82"/>
      <c r="P98" s="83"/>
      <c r="Q98" s="3"/>
      <c r="R98" s="81">
        <f>K99+1</f>
        <v>44317</v>
      </c>
      <c r="S98" s="82"/>
      <c r="T98" s="82"/>
      <c r="U98" s="82"/>
      <c r="V98" s="82"/>
      <c r="W98" s="82"/>
      <c r="X98" s="83"/>
      <c r="Y98" s="65"/>
      <c r="Z98" s="81">
        <f>S99+1</f>
        <v>44348</v>
      </c>
      <c r="AA98" s="82"/>
      <c r="AB98" s="82"/>
      <c r="AC98" s="82"/>
      <c r="AD98" s="82"/>
      <c r="AE98" s="82"/>
      <c r="AF98" s="83"/>
    </row>
    <row r="99" spans="2:32" ht="13.5" hidden="1" customHeight="1">
      <c r="B99" s="33">
        <f>WEEKDAY(B98)</f>
        <v>2</v>
      </c>
      <c r="C99" s="34">
        <f>EOMONTH(B98,0)</f>
        <v>44286</v>
      </c>
      <c r="D99" s="24"/>
      <c r="E99" s="24"/>
      <c r="F99" s="24"/>
      <c r="G99" s="24"/>
      <c r="H99" s="8"/>
      <c r="I99" s="65"/>
      <c r="J99" s="33">
        <f>WEEKDAY(J98)</f>
        <v>5</v>
      </c>
      <c r="K99" s="34">
        <f>EOMONTH(J98,0)</f>
        <v>44316</v>
      </c>
      <c r="L99" s="24"/>
      <c r="M99" s="24"/>
      <c r="N99" s="24"/>
      <c r="O99" s="24"/>
      <c r="P99" s="8"/>
      <c r="Q99" s="3"/>
      <c r="R99" s="33">
        <f>WEEKDAY(R98)</f>
        <v>7</v>
      </c>
      <c r="S99" s="34">
        <f>EOMONTH(R98,0)</f>
        <v>44347</v>
      </c>
      <c r="T99" s="24"/>
      <c r="U99" s="24"/>
      <c r="V99" s="24"/>
      <c r="W99" s="24"/>
      <c r="X99" s="8"/>
      <c r="Y99" s="65"/>
      <c r="Z99" s="33">
        <f>WEEKDAY(Z98)</f>
        <v>3</v>
      </c>
      <c r="AA99" s="34">
        <f>EOMONTH(Z98,0)</f>
        <v>44377</v>
      </c>
      <c r="AB99" s="24"/>
      <c r="AC99" s="24"/>
      <c r="AD99" s="24"/>
      <c r="AE99" s="24"/>
      <c r="AF99" s="8"/>
    </row>
    <row r="100" spans="2:32" ht="13.5" customHeight="1">
      <c r="B100" s="35" t="s">
        <v>0</v>
      </c>
      <c r="C100" s="9" t="s">
        <v>1</v>
      </c>
      <c r="D100" s="9" t="s">
        <v>2</v>
      </c>
      <c r="E100" s="9" t="s">
        <v>3</v>
      </c>
      <c r="F100" s="9" t="s">
        <v>3</v>
      </c>
      <c r="G100" s="9" t="s">
        <v>1</v>
      </c>
      <c r="H100" s="12" t="s">
        <v>1</v>
      </c>
      <c r="I100" s="65"/>
      <c r="J100" s="35" t="s">
        <v>0</v>
      </c>
      <c r="K100" s="9" t="s">
        <v>1</v>
      </c>
      <c r="L100" s="9" t="s">
        <v>2</v>
      </c>
      <c r="M100" s="9" t="s">
        <v>3</v>
      </c>
      <c r="N100" s="9" t="s">
        <v>3</v>
      </c>
      <c r="O100" s="9" t="s">
        <v>1</v>
      </c>
      <c r="P100" s="12" t="s">
        <v>1</v>
      </c>
      <c r="Q100" s="3"/>
      <c r="R100" s="35" t="s">
        <v>0</v>
      </c>
      <c r="S100" s="9" t="s">
        <v>1</v>
      </c>
      <c r="T100" s="9" t="s">
        <v>2</v>
      </c>
      <c r="U100" s="9" t="s">
        <v>3</v>
      </c>
      <c r="V100" s="9" t="s">
        <v>3</v>
      </c>
      <c r="W100" s="9" t="s">
        <v>1</v>
      </c>
      <c r="X100" s="12" t="s">
        <v>1</v>
      </c>
      <c r="Y100" s="65"/>
      <c r="Z100" s="35" t="s">
        <v>0</v>
      </c>
      <c r="AA100" s="9" t="s">
        <v>1</v>
      </c>
      <c r="AB100" s="9" t="s">
        <v>2</v>
      </c>
      <c r="AC100" s="9" t="s">
        <v>3</v>
      </c>
      <c r="AD100" s="9" t="s">
        <v>3</v>
      </c>
      <c r="AE100" s="9" t="s">
        <v>1</v>
      </c>
      <c r="AF100" s="12" t="s">
        <v>1</v>
      </c>
    </row>
    <row r="101" spans="2:32" ht="13.5" customHeight="1">
      <c r="B101" s="36" t="str">
        <f>IF(B99=1,B98,"")</f>
        <v/>
      </c>
      <c r="C101" s="27">
        <f>IF(B101="",IF(B99=2,B98,""),B101+1)</f>
        <v>44256</v>
      </c>
      <c r="D101" s="27">
        <f>IF(C101="",IF(B99=3,B98,""),C101+1)</f>
        <v>44257</v>
      </c>
      <c r="E101" s="27">
        <f>IF(D101="",IF(B99=4,B98,""),D101+1)</f>
        <v>44258</v>
      </c>
      <c r="F101" s="27">
        <f>IF(E101="",IF(B99=5,B98,""),E101+1)</f>
        <v>44259</v>
      </c>
      <c r="G101" s="27">
        <f>IF(F101="",IF(B99=6,B98,""),F101+1)</f>
        <v>44260</v>
      </c>
      <c r="H101" s="37">
        <f>IF(G101="",IF(B99=7,B98,""),G101+1)</f>
        <v>44261</v>
      </c>
      <c r="I101" s="14"/>
      <c r="J101" s="36" t="str">
        <f>IF(J99=1,J98,"")</f>
        <v/>
      </c>
      <c r="K101" s="27" t="str">
        <f>IF(J101="",IF(J99=2,J98,""),J101+1)</f>
        <v/>
      </c>
      <c r="L101" s="27" t="str">
        <f>IF(K101="",IF(J99=3,J98,""),K101+1)</f>
        <v/>
      </c>
      <c r="M101" s="27" t="str">
        <f>IF(L101="",IF(J99=4,J98,""),L101+1)</f>
        <v/>
      </c>
      <c r="N101" s="27">
        <f>IF(M101="",IF(J99=5,J98,""),M101+1)</f>
        <v>44287</v>
      </c>
      <c r="O101" s="27">
        <f>IF(N101="",IF(J99=6,J98,""),N101+1)</f>
        <v>44288</v>
      </c>
      <c r="P101" s="37">
        <f>IF(O101="",IF(J99=7,J98,""),O101+1)</f>
        <v>44289</v>
      </c>
      <c r="Q101" s="15"/>
      <c r="R101" s="36" t="str">
        <f>IF(R99=1,R98,"")</f>
        <v/>
      </c>
      <c r="S101" s="27" t="str">
        <f>IF(R101="",IF(R99=2,R98,""),R101+1)</f>
        <v/>
      </c>
      <c r="T101" s="27" t="str">
        <f>IF(S101="",IF(R99=3,R98,""),S101+1)</f>
        <v/>
      </c>
      <c r="U101" s="27" t="str">
        <f>IF(T101="",IF(R99=4,R98,""),T101+1)</f>
        <v/>
      </c>
      <c r="V101" s="27" t="str">
        <f>IF(U101="",IF(R99=5,R98,""),U101+1)</f>
        <v/>
      </c>
      <c r="W101" s="27" t="str">
        <f>IF(V101="",IF(R99=6,R98,""),V101+1)</f>
        <v/>
      </c>
      <c r="X101" s="37">
        <f>IF(W101="",IF(R99=7,R98,""),W101+1)</f>
        <v>44317</v>
      </c>
      <c r="Y101" s="15"/>
      <c r="Z101" s="36" t="str">
        <f>IF(Z99=1,Z98,"")</f>
        <v/>
      </c>
      <c r="AA101" s="27" t="str">
        <f>IF(Z101="",IF(Z99=2,Z98,""),Z101+1)</f>
        <v/>
      </c>
      <c r="AB101" s="27">
        <f>IF(AA101="",IF(Z99=3,Z98,""),AA101+1)</f>
        <v>44348</v>
      </c>
      <c r="AC101" s="27">
        <f>IF(AB101="",IF(Z99=4,Z98,""),AB101+1)</f>
        <v>44349</v>
      </c>
      <c r="AD101" s="27">
        <f>IF(AC101="",IF(Z99=5,Z98,""),AC101+1)</f>
        <v>44350</v>
      </c>
      <c r="AE101" s="27">
        <f>IF(AD101="",IF(Z99=6,Z98,""),AD101+1)</f>
        <v>44351</v>
      </c>
      <c r="AF101" s="37">
        <f>IF(AE101="",IF(Z99=7,Z98,""),AE101+1)</f>
        <v>44352</v>
      </c>
    </row>
    <row r="102" spans="2:32" ht="13.5" customHeight="1">
      <c r="B102" s="38"/>
      <c r="C102" s="10" t="s">
        <v>2</v>
      </c>
      <c r="D102" s="10" t="s">
        <v>9</v>
      </c>
      <c r="E102" s="10" t="s">
        <v>9</v>
      </c>
      <c r="F102" s="10" t="s">
        <v>9</v>
      </c>
      <c r="G102" s="10" t="s">
        <v>9</v>
      </c>
      <c r="H102" s="39"/>
      <c r="I102" s="14"/>
      <c r="J102" s="38"/>
      <c r="K102" s="10"/>
      <c r="L102" s="10"/>
      <c r="M102" s="10"/>
      <c r="N102" s="10" t="s">
        <v>9</v>
      </c>
      <c r="O102" s="10" t="s">
        <v>29</v>
      </c>
      <c r="P102" s="39"/>
      <c r="Q102" s="15"/>
      <c r="R102" s="38"/>
      <c r="S102" s="10"/>
      <c r="T102" s="10"/>
      <c r="U102" s="10"/>
      <c r="V102" s="10"/>
      <c r="W102" s="10"/>
      <c r="X102" s="39"/>
      <c r="Y102" s="15"/>
      <c r="Z102" s="38"/>
      <c r="AA102" s="10"/>
      <c r="AB102" s="10"/>
      <c r="AC102" s="10"/>
      <c r="AD102" s="10"/>
      <c r="AE102" s="10"/>
      <c r="AF102" s="39"/>
    </row>
    <row r="103" spans="2:32" ht="13.5" customHeight="1">
      <c r="B103" s="36">
        <f>H101+1</f>
        <v>44262</v>
      </c>
      <c r="C103" s="28">
        <f>B103+1</f>
        <v>44263</v>
      </c>
      <c r="D103" s="28">
        <f t="shared" ref="D103:H103" si="78">C103+1</f>
        <v>44264</v>
      </c>
      <c r="E103" s="28">
        <f t="shared" si="78"/>
        <v>44265</v>
      </c>
      <c r="F103" s="28">
        <f t="shared" si="78"/>
        <v>44266</v>
      </c>
      <c r="G103" s="28">
        <f t="shared" si="78"/>
        <v>44267</v>
      </c>
      <c r="H103" s="37">
        <f t="shared" si="78"/>
        <v>44268</v>
      </c>
      <c r="I103" s="14"/>
      <c r="J103" s="36">
        <f>P101+1</f>
        <v>44290</v>
      </c>
      <c r="K103" s="28">
        <f>J103+1</f>
        <v>44291</v>
      </c>
      <c r="L103" s="28">
        <f t="shared" ref="L103:P103" si="79">K103+1</f>
        <v>44292</v>
      </c>
      <c r="M103" s="28">
        <f t="shared" si="79"/>
        <v>44293</v>
      </c>
      <c r="N103" s="28">
        <f t="shared" si="79"/>
        <v>44294</v>
      </c>
      <c r="O103" s="28">
        <f t="shared" si="79"/>
        <v>44295</v>
      </c>
      <c r="P103" s="37">
        <f t="shared" si="79"/>
        <v>44296</v>
      </c>
      <c r="Q103" s="15"/>
      <c r="R103" s="36">
        <f>X101+1</f>
        <v>44318</v>
      </c>
      <c r="S103" s="28">
        <f>R103+1</f>
        <v>44319</v>
      </c>
      <c r="T103" s="28">
        <f t="shared" ref="T103:X103" si="80">S103+1</f>
        <v>44320</v>
      </c>
      <c r="U103" s="28">
        <f t="shared" si="80"/>
        <v>44321</v>
      </c>
      <c r="V103" s="28">
        <f t="shared" si="80"/>
        <v>44322</v>
      </c>
      <c r="W103" s="28">
        <f t="shared" si="80"/>
        <v>44323</v>
      </c>
      <c r="X103" s="37">
        <f t="shared" si="80"/>
        <v>44324</v>
      </c>
      <c r="Y103" s="16"/>
      <c r="Z103" s="36">
        <f>AF101+1</f>
        <v>44353</v>
      </c>
      <c r="AA103" s="28">
        <f>Z103+1</f>
        <v>44354</v>
      </c>
      <c r="AB103" s="28">
        <f t="shared" ref="AB103:AF103" si="81">AA103+1</f>
        <v>44355</v>
      </c>
      <c r="AC103" s="28">
        <f t="shared" si="81"/>
        <v>44356</v>
      </c>
      <c r="AD103" s="28">
        <f t="shared" si="81"/>
        <v>44357</v>
      </c>
      <c r="AE103" s="28">
        <f t="shared" si="81"/>
        <v>44358</v>
      </c>
      <c r="AF103" s="37">
        <f t="shared" si="81"/>
        <v>44359</v>
      </c>
    </row>
    <row r="104" spans="2:32" ht="13.5" customHeight="1">
      <c r="B104" s="40"/>
      <c r="C104" s="11" t="s">
        <v>2</v>
      </c>
      <c r="D104" s="11" t="s">
        <v>9</v>
      </c>
      <c r="E104" s="11" t="s">
        <v>9</v>
      </c>
      <c r="F104" s="11" t="s">
        <v>9</v>
      </c>
      <c r="G104" s="11" t="s">
        <v>9</v>
      </c>
      <c r="H104" s="41"/>
      <c r="I104" s="14"/>
      <c r="J104" s="40"/>
      <c r="K104" s="11" t="s">
        <v>2</v>
      </c>
      <c r="L104" s="11" t="s">
        <v>9</v>
      </c>
      <c r="M104" s="11" t="s">
        <v>9</v>
      </c>
      <c r="N104" s="11" t="s">
        <v>9</v>
      </c>
      <c r="O104" s="11" t="s">
        <v>9</v>
      </c>
      <c r="P104" s="41"/>
      <c r="Q104" s="15"/>
      <c r="R104" s="40"/>
      <c r="S104" s="11" t="s">
        <v>2</v>
      </c>
      <c r="T104" s="11" t="s">
        <v>9</v>
      </c>
      <c r="U104" s="11" t="s">
        <v>9</v>
      </c>
      <c r="V104" s="11" t="s">
        <v>9</v>
      </c>
      <c r="W104" s="11" t="s">
        <v>9</v>
      </c>
      <c r="X104" s="41"/>
      <c r="Y104" s="16"/>
      <c r="Z104" s="40"/>
      <c r="AA104" s="11"/>
      <c r="AB104" s="11"/>
      <c r="AC104" s="11"/>
      <c r="AD104" s="11"/>
      <c r="AE104" s="11"/>
      <c r="AF104" s="41"/>
    </row>
    <row r="105" spans="2:32" ht="13.5" customHeight="1">
      <c r="B105" s="36">
        <f>H103+1</f>
        <v>44269</v>
      </c>
      <c r="C105" s="28">
        <f>B105+1</f>
        <v>44270</v>
      </c>
      <c r="D105" s="28">
        <f t="shared" ref="D105:H105" si="82">C105+1</f>
        <v>44271</v>
      </c>
      <c r="E105" s="28">
        <f t="shared" si="82"/>
        <v>44272</v>
      </c>
      <c r="F105" s="28">
        <f t="shared" si="82"/>
        <v>44273</v>
      </c>
      <c r="G105" s="28">
        <f t="shared" si="82"/>
        <v>44274</v>
      </c>
      <c r="H105" s="37">
        <f t="shared" si="82"/>
        <v>44275</v>
      </c>
      <c r="I105" s="14"/>
      <c r="J105" s="36">
        <f>P103+1</f>
        <v>44297</v>
      </c>
      <c r="K105" s="28">
        <f>J105+1</f>
        <v>44298</v>
      </c>
      <c r="L105" s="28">
        <f t="shared" ref="L105:P105" si="83">K105+1</f>
        <v>44299</v>
      </c>
      <c r="M105" s="28">
        <f t="shared" si="83"/>
        <v>44300</v>
      </c>
      <c r="N105" s="28">
        <f t="shared" si="83"/>
        <v>44301</v>
      </c>
      <c r="O105" s="28">
        <f t="shared" si="83"/>
        <v>44302</v>
      </c>
      <c r="P105" s="37">
        <f t="shared" si="83"/>
        <v>44303</v>
      </c>
      <c r="Q105" s="15"/>
      <c r="R105" s="36">
        <f>X103+1</f>
        <v>44325</v>
      </c>
      <c r="S105" s="28">
        <f>R105+1</f>
        <v>44326</v>
      </c>
      <c r="T105" s="28">
        <f t="shared" ref="T105:X105" si="84">S105+1</f>
        <v>44327</v>
      </c>
      <c r="U105" s="28">
        <f t="shared" si="84"/>
        <v>44328</v>
      </c>
      <c r="V105" s="28">
        <f t="shared" si="84"/>
        <v>44329</v>
      </c>
      <c r="W105" s="28">
        <f t="shared" si="84"/>
        <v>44330</v>
      </c>
      <c r="X105" s="37">
        <f t="shared" si="84"/>
        <v>44331</v>
      </c>
      <c r="Y105" s="16"/>
      <c r="Z105" s="36">
        <f>AF103+1</f>
        <v>44360</v>
      </c>
      <c r="AA105" s="28">
        <f>Z105+1</f>
        <v>44361</v>
      </c>
      <c r="AB105" s="28">
        <f t="shared" ref="AB105:AF105" si="85">AA105+1</f>
        <v>44362</v>
      </c>
      <c r="AC105" s="28">
        <f t="shared" si="85"/>
        <v>44363</v>
      </c>
      <c r="AD105" s="28">
        <f t="shared" si="85"/>
        <v>44364</v>
      </c>
      <c r="AE105" s="28">
        <f t="shared" si="85"/>
        <v>44365</v>
      </c>
      <c r="AF105" s="37">
        <f t="shared" si="85"/>
        <v>44366</v>
      </c>
    </row>
    <row r="106" spans="2:32" ht="13.5" customHeight="1">
      <c r="B106" s="40"/>
      <c r="C106" s="11" t="s">
        <v>2</v>
      </c>
      <c r="D106" s="11" t="s">
        <v>9</v>
      </c>
      <c r="E106" s="11" t="s">
        <v>9</v>
      </c>
      <c r="F106" s="11" t="s">
        <v>2</v>
      </c>
      <c r="G106" s="11" t="s">
        <v>9</v>
      </c>
      <c r="H106" s="41"/>
      <c r="I106" s="14"/>
      <c r="J106" s="40"/>
      <c r="K106" s="11" t="s">
        <v>2</v>
      </c>
      <c r="L106" s="11" t="s">
        <v>9</v>
      </c>
      <c r="M106" s="11" t="s">
        <v>9</v>
      </c>
      <c r="N106" s="11" t="s">
        <v>9</v>
      </c>
      <c r="O106" s="11" t="s">
        <v>9</v>
      </c>
      <c r="P106" s="41"/>
      <c r="Q106" s="15"/>
      <c r="R106" s="40"/>
      <c r="S106" s="11" t="s">
        <v>2</v>
      </c>
      <c r="T106" s="11" t="s">
        <v>9</v>
      </c>
      <c r="U106" s="11" t="s">
        <v>9</v>
      </c>
      <c r="V106" s="11" t="s">
        <v>9</v>
      </c>
      <c r="W106" s="11" t="s">
        <v>9</v>
      </c>
      <c r="X106" s="41"/>
      <c r="Y106" s="16"/>
      <c r="Z106" s="40"/>
      <c r="AA106" s="11"/>
      <c r="AB106" s="11"/>
      <c r="AC106" s="11"/>
      <c r="AD106" s="11"/>
      <c r="AE106" s="11"/>
      <c r="AF106" s="41"/>
    </row>
    <row r="107" spans="2:32" ht="13.5" customHeight="1">
      <c r="B107" s="36">
        <f>H105+1</f>
        <v>44276</v>
      </c>
      <c r="C107" s="28">
        <f>B107+1</f>
        <v>44277</v>
      </c>
      <c r="D107" s="28">
        <f t="shared" ref="D107:H107" si="86">C107+1</f>
        <v>44278</v>
      </c>
      <c r="E107" s="28">
        <f t="shared" si="86"/>
        <v>44279</v>
      </c>
      <c r="F107" s="28">
        <f t="shared" si="86"/>
        <v>44280</v>
      </c>
      <c r="G107" s="28">
        <f t="shared" si="86"/>
        <v>44281</v>
      </c>
      <c r="H107" s="37">
        <f t="shared" si="86"/>
        <v>44282</v>
      </c>
      <c r="I107" s="14"/>
      <c r="J107" s="36">
        <f>P105+1</f>
        <v>44304</v>
      </c>
      <c r="K107" s="28">
        <f>J107+1</f>
        <v>44305</v>
      </c>
      <c r="L107" s="28">
        <f t="shared" ref="L107:P107" si="87">K107+1</f>
        <v>44306</v>
      </c>
      <c r="M107" s="28">
        <f t="shared" si="87"/>
        <v>44307</v>
      </c>
      <c r="N107" s="28">
        <f t="shared" si="87"/>
        <v>44308</v>
      </c>
      <c r="O107" s="28">
        <f t="shared" si="87"/>
        <v>44309</v>
      </c>
      <c r="P107" s="37">
        <f t="shared" si="87"/>
        <v>44310</v>
      </c>
      <c r="Q107" s="15"/>
      <c r="R107" s="36">
        <f>X105+1</f>
        <v>44332</v>
      </c>
      <c r="S107" s="28">
        <f>R107+1</f>
        <v>44333</v>
      </c>
      <c r="T107" s="28">
        <f t="shared" ref="T107:X107" si="88">S107+1</f>
        <v>44334</v>
      </c>
      <c r="U107" s="28">
        <f t="shared" si="88"/>
        <v>44335</v>
      </c>
      <c r="V107" s="28">
        <f t="shared" si="88"/>
        <v>44336</v>
      </c>
      <c r="W107" s="28">
        <f t="shared" si="88"/>
        <v>44337</v>
      </c>
      <c r="X107" s="37">
        <f t="shared" si="88"/>
        <v>44338</v>
      </c>
      <c r="Y107" s="16"/>
      <c r="Z107" s="36">
        <f>AF105+1</f>
        <v>44367</v>
      </c>
      <c r="AA107" s="28">
        <f>Z107+1</f>
        <v>44368</v>
      </c>
      <c r="AB107" s="28">
        <f t="shared" ref="AB107:AF107" si="89">AA107+1</f>
        <v>44369</v>
      </c>
      <c r="AC107" s="28">
        <f t="shared" si="89"/>
        <v>44370</v>
      </c>
      <c r="AD107" s="28">
        <f t="shared" si="89"/>
        <v>44371</v>
      </c>
      <c r="AE107" s="28">
        <f t="shared" si="89"/>
        <v>44372</v>
      </c>
      <c r="AF107" s="37">
        <f t="shared" si="89"/>
        <v>44373</v>
      </c>
    </row>
    <row r="108" spans="2:32" ht="13.5" customHeight="1">
      <c r="B108" s="40"/>
      <c r="C108" s="11" t="s">
        <v>2</v>
      </c>
      <c r="D108" s="11" t="s">
        <v>9</v>
      </c>
      <c r="E108" s="11" t="s">
        <v>9</v>
      </c>
      <c r="F108" s="11" t="s">
        <v>2</v>
      </c>
      <c r="G108" s="11" t="s">
        <v>9</v>
      </c>
      <c r="H108" s="41"/>
      <c r="I108" s="14"/>
      <c r="J108" s="40"/>
      <c r="K108" s="11" t="s">
        <v>2</v>
      </c>
      <c r="L108" s="11" t="s">
        <v>9</v>
      </c>
      <c r="M108" s="11" t="s">
        <v>29</v>
      </c>
      <c r="N108" s="11" t="s">
        <v>2</v>
      </c>
      <c r="O108" s="11" t="s">
        <v>9</v>
      </c>
      <c r="P108" s="41"/>
      <c r="Q108" s="15"/>
      <c r="R108" s="40"/>
      <c r="S108" s="11" t="s">
        <v>2</v>
      </c>
      <c r="T108" s="11" t="s">
        <v>9</v>
      </c>
      <c r="U108" s="11" t="s">
        <v>9</v>
      </c>
      <c r="V108" s="11" t="s">
        <v>2</v>
      </c>
      <c r="W108" s="11" t="s">
        <v>9</v>
      </c>
      <c r="X108" s="41"/>
      <c r="Y108" s="16"/>
      <c r="Z108" s="40"/>
      <c r="AA108" s="11"/>
      <c r="AB108" s="11"/>
      <c r="AC108" s="11"/>
      <c r="AD108" s="11"/>
      <c r="AE108" s="11"/>
      <c r="AF108" s="41"/>
    </row>
    <row r="109" spans="2:32" ht="13.5" customHeight="1">
      <c r="B109" s="36">
        <f>IF(H107&gt;EOMONTH(B98,0),"",H107+1)</f>
        <v>44283</v>
      </c>
      <c r="C109" s="28">
        <f>IF(B109="","",IF(B109&gt;=C99,"",B109+1))</f>
        <v>44284</v>
      </c>
      <c r="D109" s="28">
        <f>IF(C109="","",IF(C109&gt;=C99,"",C109+1))</f>
        <v>44285</v>
      </c>
      <c r="E109" s="28">
        <f>IF(D109="","",IF(D109&gt;=EOMONTH(B98,0),"",D109+1))</f>
        <v>44286</v>
      </c>
      <c r="F109" s="28" t="str">
        <f>IF(E109="","",IF(E109&gt;=EOMONTH(B98,0),"",E109+1))</f>
        <v/>
      </c>
      <c r="G109" s="28" t="str">
        <f>IF(F109="","",IF(F109&gt;=EOMONTH(B98,0),"",F109+1))</f>
        <v/>
      </c>
      <c r="H109" s="37" t="str">
        <f>IF(G109="","",IF(G109&gt;=EOMONTH(B98,0),"",G109+1))</f>
        <v/>
      </c>
      <c r="I109" s="14"/>
      <c r="J109" s="36">
        <f>IF(P107&gt;EOMONTH(J98,0),"",P107+1)</f>
        <v>44311</v>
      </c>
      <c r="K109" s="28">
        <f>IF(J109="","",IF(J109&gt;=K99,"",J109+1))</f>
        <v>44312</v>
      </c>
      <c r="L109" s="28">
        <f>IF(K109="","",IF(K109&gt;=K99,"",K109+1))</f>
        <v>44313</v>
      </c>
      <c r="M109" s="28">
        <f>IF(L109="","",IF(L109&gt;=EOMONTH(J98,0),"",L109+1))</f>
        <v>44314</v>
      </c>
      <c r="N109" s="28">
        <f>IF(M109="","",IF(M109&gt;=EOMONTH(J98,0),"",M109+1))</f>
        <v>44315</v>
      </c>
      <c r="O109" s="28">
        <f>IF(N109="","",IF(N109&gt;=EOMONTH(J98,0),"",N109+1))</f>
        <v>44316</v>
      </c>
      <c r="P109" s="37" t="str">
        <f>IF(O109="","",IF(O109&gt;=EOMONTH(J98,0),"",O109+1))</f>
        <v/>
      </c>
      <c r="Q109" s="15"/>
      <c r="R109" s="36">
        <f>IF(X107&gt;EOMONTH(R98,0),"",X107+1)</f>
        <v>44339</v>
      </c>
      <c r="S109" s="28">
        <f>IF(R109="","",IF(R109&gt;=S99,"",R109+1))</f>
        <v>44340</v>
      </c>
      <c r="T109" s="28">
        <f>IF(S109="","",IF(S109&gt;=S99,"",S109+1))</f>
        <v>44341</v>
      </c>
      <c r="U109" s="28">
        <f>IF(T109="","",IF(T109&gt;=EOMONTH(R98,0),"",T109+1))</f>
        <v>44342</v>
      </c>
      <c r="V109" s="28">
        <f>IF(U109="","",IF(U109&gt;=EOMONTH(R98,0),"",U109+1))</f>
        <v>44343</v>
      </c>
      <c r="W109" s="28">
        <f>IF(V109="","",IF(V109&gt;=EOMONTH(R98,0),"",V109+1))</f>
        <v>44344</v>
      </c>
      <c r="X109" s="37">
        <f>IF(W109="","",IF(W109&gt;=EOMONTH(R98,0),"",W109+1))</f>
        <v>44345</v>
      </c>
      <c r="Y109" s="16"/>
      <c r="Z109" s="36">
        <f>IF(AF107&gt;EOMONTH(Z98,0),"",AF107+1)</f>
        <v>44374</v>
      </c>
      <c r="AA109" s="28">
        <f>IF(Z109="","",IF(Z109&gt;=AA99,"",Z109+1))</f>
        <v>44375</v>
      </c>
      <c r="AB109" s="28">
        <f>IF(AA109="","",IF(AA109&gt;=AA99,"",AA109+1))</f>
        <v>44376</v>
      </c>
      <c r="AC109" s="28">
        <f>IF(AB109="","",IF(AB109&gt;=EOMONTH(Z98,0),"",AB109+1))</f>
        <v>44377</v>
      </c>
      <c r="AD109" s="28" t="str">
        <f>IF(AC109="","",IF(AC109&gt;=EOMONTH(Z98,0),"",AC109+1))</f>
        <v/>
      </c>
      <c r="AE109" s="28" t="str">
        <f>IF(AD109="","",IF(AD109&gt;=EOMONTH(Z98,0),"",AD109+1))</f>
        <v/>
      </c>
      <c r="AF109" s="37" t="str">
        <f>IF(AE109="","",IF(AE109&gt;=EOMONTH(Z98,0),"",AE109+1))</f>
        <v/>
      </c>
    </row>
    <row r="110" spans="2:32" ht="13.5" customHeight="1">
      <c r="B110" s="40"/>
      <c r="C110" s="11" t="s">
        <v>2</v>
      </c>
      <c r="D110" s="11" t="s">
        <v>9</v>
      </c>
      <c r="E110" s="11" t="s">
        <v>9</v>
      </c>
      <c r="F110" s="11"/>
      <c r="G110" s="11"/>
      <c r="H110" s="41"/>
      <c r="I110" s="14"/>
      <c r="J110" s="40"/>
      <c r="K110" s="11" t="s">
        <v>2</v>
      </c>
      <c r="L110" s="11" t="s">
        <v>9</v>
      </c>
      <c r="M110" s="11" t="s">
        <v>9</v>
      </c>
      <c r="N110" s="11" t="s">
        <v>2</v>
      </c>
      <c r="O110" s="11" t="s">
        <v>9</v>
      </c>
      <c r="P110" s="41"/>
      <c r="Q110" s="16"/>
      <c r="R110" s="40"/>
      <c r="S110" s="11" t="s">
        <v>2</v>
      </c>
      <c r="T110" s="11" t="s">
        <v>9</v>
      </c>
      <c r="U110" s="11" t="s">
        <v>9</v>
      </c>
      <c r="V110" s="11" t="s">
        <v>2</v>
      </c>
      <c r="W110" s="11" t="s">
        <v>9</v>
      </c>
      <c r="X110" s="41"/>
      <c r="Y110" s="15"/>
      <c r="Z110" s="40"/>
      <c r="AA110" s="11"/>
      <c r="AB110" s="11"/>
      <c r="AC110" s="11"/>
      <c r="AD110" s="11"/>
      <c r="AE110" s="11"/>
      <c r="AF110" s="41"/>
    </row>
    <row r="111" spans="2:32" ht="13.5" customHeight="1">
      <c r="B111" s="36" t="str">
        <f>IF(H109&gt;=EOMONTH(B98,0),"",H109+1)</f>
        <v/>
      </c>
      <c r="C111" s="29" t="str">
        <f>IF(B111="","",IF(B111&gt;EOMONTH(B98,0),"",B111+1))</f>
        <v/>
      </c>
      <c r="D111" s="29" t="str">
        <f t="shared" ref="D111:H111" si="90">IF(C111="","",IF(C111&lt;EOMONTH(C98,0),"",C111+1))</f>
        <v/>
      </c>
      <c r="E111" s="29" t="str">
        <f t="shared" si="90"/>
        <v/>
      </c>
      <c r="F111" s="29" t="str">
        <f t="shared" si="90"/>
        <v/>
      </c>
      <c r="G111" s="29" t="str">
        <f t="shared" si="90"/>
        <v/>
      </c>
      <c r="H111" s="42" t="str">
        <f t="shared" si="90"/>
        <v/>
      </c>
      <c r="I111" s="14"/>
      <c r="J111" s="36" t="str">
        <f>IF(P109&gt;=EOMONTH(J98,0),"",P109+1)</f>
        <v/>
      </c>
      <c r="K111" s="29" t="str">
        <f>IF(J111="","",IF(J111&gt;EOMONTH(J98,0),"",J111+1))</f>
        <v/>
      </c>
      <c r="L111" s="29" t="str">
        <f t="shared" ref="L111:P111" si="91">IF(K111="","",IF(K111&lt;EOMONTH(K98,0),"",K111+1))</f>
        <v/>
      </c>
      <c r="M111" s="29" t="str">
        <f t="shared" si="91"/>
        <v/>
      </c>
      <c r="N111" s="29" t="str">
        <f t="shared" si="91"/>
        <v/>
      </c>
      <c r="O111" s="29" t="str">
        <f t="shared" si="91"/>
        <v/>
      </c>
      <c r="P111" s="42" t="str">
        <f t="shared" si="91"/>
        <v/>
      </c>
      <c r="Q111" s="16"/>
      <c r="R111" s="36">
        <f>IF(X109&gt;=EOMONTH(R98,0),"",X109+1)</f>
        <v>44346</v>
      </c>
      <c r="S111" s="53">
        <v>31</v>
      </c>
      <c r="T111" s="29">
        <f t="shared" ref="T111:W111" si="92">IF(S111="","",IF(S111&lt;EOMONTH(S98,0),"",S111+1))</f>
        <v>32</v>
      </c>
      <c r="U111" s="29">
        <f t="shared" si="92"/>
        <v>33</v>
      </c>
      <c r="V111" s="29">
        <f t="shared" si="92"/>
        <v>34</v>
      </c>
      <c r="W111" s="29">
        <f t="shared" si="92"/>
        <v>35</v>
      </c>
      <c r="X111" s="42"/>
      <c r="Y111" s="15"/>
      <c r="Z111" s="36" t="str">
        <f>IF(AF109&gt;=EOMONTH(Z98,0),"",AF109+1)</f>
        <v/>
      </c>
      <c r="AA111" s="29" t="str">
        <f>IF(Z111="","",IF(Z111&gt;EOMONTH(Z98,0),"",Z111+1))</f>
        <v/>
      </c>
      <c r="AB111" s="29" t="str">
        <f t="shared" ref="AB111:AE111" si="93">IF(AA111="","",IF(AA111&lt;EOMONTH(AA98,0),"",AA111+1))</f>
        <v/>
      </c>
      <c r="AC111" s="29" t="str">
        <f t="shared" si="93"/>
        <v/>
      </c>
      <c r="AD111" s="29" t="str">
        <f t="shared" si="93"/>
        <v/>
      </c>
      <c r="AE111" s="29" t="str">
        <f t="shared" si="93"/>
        <v/>
      </c>
      <c r="AF111" s="42" t="str">
        <f>IF(AE111="","",IF(AE111&lt;EOMONTH(Z98,0),"",AE111+1))</f>
        <v/>
      </c>
    </row>
    <row r="112" spans="2:32" ht="13.5" customHeight="1" thickBot="1">
      <c r="B112" s="43"/>
      <c r="C112" s="44"/>
      <c r="D112" s="44"/>
      <c r="E112" s="44"/>
      <c r="F112" s="44"/>
      <c r="G112" s="44"/>
      <c r="H112" s="45"/>
      <c r="I112" s="1"/>
      <c r="J112" s="43"/>
      <c r="K112" s="44"/>
      <c r="L112" s="44"/>
      <c r="M112" s="44"/>
      <c r="N112" s="44"/>
      <c r="O112" s="44"/>
      <c r="P112" s="45"/>
      <c r="R112" s="43"/>
      <c r="S112" s="44" t="s">
        <v>9</v>
      </c>
      <c r="T112" s="44"/>
      <c r="U112" s="44"/>
      <c r="V112" s="44"/>
      <c r="W112" s="44"/>
      <c r="X112" s="45"/>
      <c r="Y112" s="1"/>
      <c r="Z112" s="43"/>
      <c r="AA112" s="44"/>
      <c r="AB112" s="44"/>
      <c r="AC112" s="44"/>
      <c r="AD112" s="44"/>
      <c r="AE112" s="44"/>
      <c r="AF112" s="45"/>
    </row>
    <row r="113" spans="2:34" ht="13.5" customHeight="1">
      <c r="B113" s="17" t="s">
        <v>10</v>
      </c>
      <c r="C113" s="17"/>
      <c r="D113" s="17"/>
      <c r="E113" s="17"/>
      <c r="F113" s="17">
        <f>COUNTIF(B101:H112,"P")*4</f>
        <v>64</v>
      </c>
      <c r="G113" s="17"/>
      <c r="H113" s="17"/>
      <c r="I113" s="1"/>
      <c r="J113" s="17" t="s">
        <v>10</v>
      </c>
      <c r="K113" s="17"/>
      <c r="L113" s="17"/>
      <c r="M113" s="17"/>
      <c r="N113" s="17">
        <f>COUNTIF(J101:P112,"P")*4</f>
        <v>56</v>
      </c>
      <c r="O113" s="17"/>
      <c r="P113" s="17"/>
      <c r="R113" s="17" t="s">
        <v>10</v>
      </c>
      <c r="S113" s="17"/>
      <c r="T113" s="17"/>
      <c r="U113" s="17"/>
      <c r="V113" s="17">
        <f>COUNTIF(R101:X112,"P")*4</f>
        <v>60</v>
      </c>
      <c r="W113" s="17"/>
      <c r="X113" s="17"/>
      <c r="Y113" s="1"/>
      <c r="Z113" s="17" t="s">
        <v>10</v>
      </c>
      <c r="AA113" s="17"/>
      <c r="AB113" s="17"/>
      <c r="AC113" s="17"/>
      <c r="AD113" s="17">
        <f>COUNTIF(Z101:AF112,"P")*4</f>
        <v>0</v>
      </c>
      <c r="AE113" s="17"/>
      <c r="AF113" s="17"/>
      <c r="AG113" t="s">
        <v>9</v>
      </c>
      <c r="AH113">
        <f>SUM(F113:AD113)</f>
        <v>180</v>
      </c>
    </row>
    <row r="114" spans="2:34" ht="13.5" customHeight="1">
      <c r="B114" s="17" t="s">
        <v>11</v>
      </c>
      <c r="C114" s="17"/>
      <c r="D114" s="17"/>
      <c r="E114" s="17"/>
      <c r="F114" s="17">
        <f>COUNTIF(B101:H112,"T")*4</f>
        <v>28</v>
      </c>
      <c r="G114" s="17"/>
      <c r="H114" s="17"/>
      <c r="I114" s="1"/>
      <c r="J114" s="17" t="s">
        <v>11</v>
      </c>
      <c r="K114" s="17"/>
      <c r="L114" s="17"/>
      <c r="M114" s="17"/>
      <c r="N114" s="17">
        <f>COUNTIF(J101:P112,"T")*4</f>
        <v>24</v>
      </c>
      <c r="O114" s="17"/>
      <c r="P114" s="17"/>
      <c r="R114" s="17" t="s">
        <v>11</v>
      </c>
      <c r="S114" s="17"/>
      <c r="T114" s="17"/>
      <c r="U114" s="17"/>
      <c r="V114" s="17">
        <f>COUNTIF(R101:X112,"T")*4</f>
        <v>24</v>
      </c>
      <c r="W114" s="17"/>
      <c r="X114" s="17"/>
      <c r="Y114" s="1"/>
      <c r="Z114" s="17" t="s">
        <v>11</v>
      </c>
      <c r="AA114" s="17"/>
      <c r="AB114" s="17"/>
      <c r="AC114" s="17"/>
      <c r="AD114" s="17">
        <f>COUNTIF(Z101:AF112,"T")*4</f>
        <v>0</v>
      </c>
      <c r="AE114" s="17"/>
      <c r="AF114" s="17"/>
      <c r="AG114" t="s">
        <v>2</v>
      </c>
      <c r="AH114">
        <f>SUM(F114:AD114)</f>
        <v>76</v>
      </c>
    </row>
    <row r="115" spans="2:34" ht="13.5" customHeight="1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>
      <c r="B116" s="4"/>
      <c r="C116" s="4"/>
      <c r="D116" s="4"/>
      <c r="E116" s="4"/>
      <c r="F116" s="4"/>
      <c r="G116" s="4"/>
      <c r="H116" s="4"/>
      <c r="I116" s="7"/>
    </row>
    <row r="117" spans="2:34" ht="13.5" customHeight="1" thickBot="1">
      <c r="B117" s="91"/>
      <c r="C117" s="91"/>
      <c r="D117" s="91"/>
      <c r="E117" s="91"/>
      <c r="F117" s="91"/>
      <c r="G117" s="91"/>
      <c r="H117" s="91"/>
      <c r="I117" s="7"/>
      <c r="J117" s="92" t="s">
        <v>4</v>
      </c>
      <c r="K117" s="93"/>
      <c r="L117" s="93"/>
      <c r="M117" s="93"/>
      <c r="N117" s="93"/>
      <c r="O117" s="93"/>
      <c r="P117" s="93"/>
      <c r="Q117" s="93"/>
      <c r="R117" s="94"/>
      <c r="S117" s="3"/>
      <c r="AC117" s="65"/>
      <c r="AD117" s="65"/>
      <c r="AE117" s="65"/>
    </row>
    <row r="118" spans="2:34" ht="13.5" customHeight="1">
      <c r="J118" s="84" t="s">
        <v>5</v>
      </c>
      <c r="K118" s="85"/>
      <c r="L118" s="85"/>
      <c r="M118" s="85"/>
      <c r="N118" s="85"/>
      <c r="O118" s="85"/>
      <c r="P118" s="85"/>
      <c r="Q118" s="86"/>
      <c r="R118" s="51" t="s">
        <v>9</v>
      </c>
      <c r="S118" s="3"/>
      <c r="T118" s="90" t="s">
        <v>32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</row>
    <row r="119" spans="2:34" ht="13.5" customHeight="1">
      <c r="J119" s="84" t="s">
        <v>6</v>
      </c>
      <c r="K119" s="85"/>
      <c r="L119" s="85"/>
      <c r="M119" s="85"/>
      <c r="N119" s="85"/>
      <c r="O119" s="85"/>
      <c r="P119" s="85"/>
      <c r="Q119" s="86"/>
      <c r="R119" s="32" t="s">
        <v>2</v>
      </c>
      <c r="S119" s="6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4" ht="13.5" customHeight="1">
      <c r="J120" s="84" t="s">
        <v>7</v>
      </c>
      <c r="K120" s="85"/>
      <c r="L120" s="85"/>
      <c r="M120" s="85"/>
      <c r="N120" s="85"/>
      <c r="O120" s="85"/>
      <c r="P120" s="85"/>
      <c r="Q120" s="86"/>
      <c r="R120" s="50" t="s">
        <v>27</v>
      </c>
      <c r="S120" s="3"/>
    </row>
    <row r="121" spans="2:34" ht="13.5" customHeight="1">
      <c r="J121" s="84" t="s">
        <v>8</v>
      </c>
      <c r="K121" s="85"/>
      <c r="L121" s="85"/>
      <c r="M121" s="85"/>
      <c r="N121" s="85"/>
      <c r="O121" s="85"/>
      <c r="P121" s="85"/>
      <c r="Q121" s="86"/>
      <c r="R121" s="49" t="s">
        <v>28</v>
      </c>
      <c r="S121" s="3"/>
    </row>
    <row r="122" spans="2:34" ht="13.5" customHeight="1">
      <c r="J122" s="59"/>
      <c r="K122" s="60"/>
      <c r="L122" s="60"/>
      <c r="M122" s="60"/>
      <c r="N122" s="60"/>
      <c r="O122" s="60"/>
      <c r="P122" s="60"/>
      <c r="Q122" s="61" t="s">
        <v>26</v>
      </c>
      <c r="R122" s="62" t="s">
        <v>30</v>
      </c>
      <c r="S122" s="3"/>
    </row>
    <row r="123" spans="2:34" ht="13.5" customHeight="1" thickBot="1">
      <c r="J123" s="87" t="s">
        <v>18</v>
      </c>
      <c r="K123" s="88"/>
      <c r="L123" s="88"/>
      <c r="M123" s="88"/>
      <c r="N123" s="88"/>
      <c r="O123" s="88"/>
      <c r="P123" s="88"/>
      <c r="Q123" s="89"/>
      <c r="R123" s="52" t="s">
        <v>29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>
      <c r="S124" s="65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</row>
    <row r="125" spans="2:34" ht="13.5" customHeight="1" thickBot="1">
      <c r="J125" s="22" t="s">
        <v>13</v>
      </c>
      <c r="K125" s="23"/>
      <c r="L125" s="23"/>
      <c r="M125" s="23"/>
      <c r="N125" s="23"/>
      <c r="O125" s="79">
        <f>SUMIF(AG23:AG114,"P",AH23:AH114)</f>
        <v>1288</v>
      </c>
      <c r="P125" s="79"/>
      <c r="Q125" s="79"/>
      <c r="R125" s="80"/>
      <c r="T125" s="90" t="s">
        <v>33</v>
      </c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 spans="2:34" ht="13.5" customHeight="1" thickBot="1">
      <c r="J126" s="19" t="s">
        <v>14</v>
      </c>
      <c r="K126" s="20"/>
      <c r="L126" s="20"/>
      <c r="M126" s="20"/>
      <c r="N126" s="20"/>
      <c r="O126" s="79">
        <f>SUMIF(AG17:AG115,"T",AH17:AH115)</f>
        <v>552</v>
      </c>
      <c r="P126" s="79"/>
      <c r="Q126" s="79"/>
      <c r="R126" s="80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</row>
  </sheetData>
  <mergeCells count="37">
    <mergeCell ref="O126:R126"/>
    <mergeCell ref="B117:H117"/>
    <mergeCell ref="J117:R117"/>
    <mergeCell ref="J118:Q118"/>
    <mergeCell ref="T118:AE118"/>
    <mergeCell ref="J119:Q119"/>
    <mergeCell ref="J120:Q120"/>
    <mergeCell ref="J121:Q121"/>
    <mergeCell ref="J123:Q123"/>
    <mergeCell ref="T124:AE124"/>
    <mergeCell ref="O125:R125"/>
    <mergeCell ref="T125:AE125"/>
    <mergeCell ref="B80:H80"/>
    <mergeCell ref="J80:P80"/>
    <mergeCell ref="R80:X80"/>
    <mergeCell ref="Z80:AF80"/>
    <mergeCell ref="B98:H98"/>
    <mergeCell ref="J98:P98"/>
    <mergeCell ref="R98:X98"/>
    <mergeCell ref="Z98:AF98"/>
    <mergeCell ref="B44:H44"/>
    <mergeCell ref="J44:P44"/>
    <mergeCell ref="R44:X44"/>
    <mergeCell ref="Z44:AF44"/>
    <mergeCell ref="B62:H62"/>
    <mergeCell ref="J62:P62"/>
    <mergeCell ref="R62:X62"/>
    <mergeCell ref="Z62:AF62"/>
    <mergeCell ref="B26:H26"/>
    <mergeCell ref="J26:P26"/>
    <mergeCell ref="R26:X26"/>
    <mergeCell ref="Z26:AF26"/>
    <mergeCell ref="B2:AC2"/>
    <mergeCell ref="B8:H8"/>
    <mergeCell ref="J8:P8"/>
    <mergeCell ref="R8:X8"/>
    <mergeCell ref="Z8:AF8"/>
  </mergeCells>
  <conditionalFormatting sqref="AK11:XFD12 AG11:AI12 AG13:XFD15 AG16:AG21 AJ16:XFD16 AK17:XFD21 B22:H22 B11:Y21 J22:P22 R22:X22 Z11:AF22 B40:H40 J40:P40 R40:X40 Z29:AF40 B58:H58 B47:Y57 J58:P58 R58:X58 Z47:AF58 B76:H76 B65:Y75 J76:P76 R76:X76 Z65:AF76 B94:H94 B83:Y93 J94:P94 R94:X94 Z83:AF94 B112:H112 B101:Y111 J112:P112 R112:X112 Z101:AF112 B29:Y39">
    <cfRule type="containsText" dxfId="34" priority="1" operator="containsText" text="P">
      <formula>NOT(ISERROR(SEARCH("P",B11)))</formula>
    </cfRule>
    <cfRule type="cellIs" dxfId="33" priority="2" operator="equal">
      <formula>"T"</formula>
    </cfRule>
    <cfRule type="cellIs" dxfId="32" priority="3" operator="equal">
      <formula>"FC"</formula>
    </cfRule>
    <cfRule type="cellIs" dxfId="31" priority="4" operator="equal">
      <formula>"FI"</formula>
    </cfRule>
    <cfRule type="cellIs" dxfId="30" priority="5" operator="equal">
      <formula>"R"</formula>
    </cfRule>
  </conditionalFormatting>
  <pageMargins left="0.7" right="0.7" top="0.75" bottom="0.75" header="0.3" footer="0.3"/>
  <pageSetup paperSize="9" scale="4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6"/>
  <sheetViews>
    <sheetView showGridLines="0" topLeftCell="A94" zoomScaleNormal="100" workbookViewId="0">
      <selection activeCell="N7" sqref="N7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3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1" t="s">
        <v>37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 t="s">
        <v>38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>
      <c r="B6" s="1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51</v>
      </c>
      <c r="Q6" s="1"/>
      <c r="R6" s="1"/>
      <c r="S6" s="1"/>
      <c r="T6" s="1"/>
      <c r="U6" s="1"/>
      <c r="V6" s="1"/>
      <c r="W6" s="1"/>
      <c r="X6" s="1"/>
      <c r="Y6" s="1"/>
    </row>
    <row r="7" spans="2:37" ht="13.5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>
      <c r="B8" s="95">
        <v>43647</v>
      </c>
      <c r="C8" s="96"/>
      <c r="D8" s="96"/>
      <c r="E8" s="96"/>
      <c r="F8" s="96"/>
      <c r="G8" s="96"/>
      <c r="H8" s="97"/>
      <c r="I8" s="65"/>
      <c r="J8" s="81">
        <f>C9+1</f>
        <v>43678</v>
      </c>
      <c r="K8" s="82"/>
      <c r="L8" s="82"/>
      <c r="M8" s="82"/>
      <c r="N8" s="82"/>
      <c r="O8" s="82"/>
      <c r="P8" s="83"/>
      <c r="Q8" s="3"/>
      <c r="R8" s="81">
        <f>K9+1</f>
        <v>43709</v>
      </c>
      <c r="S8" s="82"/>
      <c r="T8" s="82"/>
      <c r="U8" s="82"/>
      <c r="V8" s="82"/>
      <c r="W8" s="82"/>
      <c r="X8" s="83"/>
      <c r="Y8" s="65"/>
      <c r="Z8" s="81">
        <f>S9+1</f>
        <v>43739</v>
      </c>
      <c r="AA8" s="82"/>
      <c r="AB8" s="82"/>
      <c r="AC8" s="82"/>
      <c r="AD8" s="82"/>
      <c r="AE8" s="82"/>
      <c r="AF8" s="83"/>
      <c r="AH8" s="26"/>
    </row>
    <row r="9" spans="2:37" ht="13.5" hidden="1" customHeight="1" thickBot="1">
      <c r="B9" s="33">
        <f>WEEKDAY(B8)</f>
        <v>2</v>
      </c>
      <c r="C9" s="34">
        <f>EOMONTH(B8,0)</f>
        <v>43677</v>
      </c>
      <c r="D9" s="24"/>
      <c r="E9" s="24"/>
      <c r="F9" s="24"/>
      <c r="G9" s="24"/>
      <c r="H9" s="8"/>
      <c r="I9" s="65"/>
      <c r="J9" s="33">
        <f>WEEKDAY(J8)</f>
        <v>5</v>
      </c>
      <c r="K9" s="34">
        <f>EOMONTH(J8,0)</f>
        <v>43708</v>
      </c>
      <c r="L9" s="24"/>
      <c r="M9" s="24"/>
      <c r="N9" s="24"/>
      <c r="O9" s="24"/>
      <c r="P9" s="8"/>
      <c r="Q9" s="3"/>
      <c r="R9" s="33">
        <f>WEEKDAY(R8)</f>
        <v>1</v>
      </c>
      <c r="S9" s="34">
        <f>EOMONTH(R8,0)</f>
        <v>43738</v>
      </c>
      <c r="T9" s="24"/>
      <c r="U9" s="24"/>
      <c r="V9" s="24"/>
      <c r="W9" s="24"/>
      <c r="X9" s="8"/>
      <c r="Y9" s="65"/>
      <c r="Z9" s="33">
        <f>WEEKDAY(Z8)</f>
        <v>3</v>
      </c>
      <c r="AA9" s="34">
        <f>EOMONTH(Z8,0)</f>
        <v>43769</v>
      </c>
      <c r="AB9" s="24"/>
      <c r="AC9" s="24"/>
      <c r="AD9" s="24"/>
      <c r="AE9" s="24"/>
      <c r="AF9" s="8"/>
      <c r="AI9" s="25"/>
      <c r="AJ9" s="26"/>
      <c r="AK9" s="26"/>
    </row>
    <row r="10" spans="2:37" ht="13.5" customHeight="1">
      <c r="B10" s="35" t="s">
        <v>0</v>
      </c>
      <c r="C10" s="9" t="s">
        <v>1</v>
      </c>
      <c r="D10" s="9" t="s">
        <v>2</v>
      </c>
      <c r="E10" s="9" t="s">
        <v>3</v>
      </c>
      <c r="F10" s="9" t="s">
        <v>3</v>
      </c>
      <c r="G10" s="9" t="s">
        <v>1</v>
      </c>
      <c r="H10" s="12" t="s">
        <v>1</v>
      </c>
      <c r="I10" s="65"/>
      <c r="J10" s="35" t="s">
        <v>0</v>
      </c>
      <c r="K10" s="9" t="s">
        <v>1</v>
      </c>
      <c r="L10" s="9" t="s">
        <v>2</v>
      </c>
      <c r="M10" s="9" t="s">
        <v>3</v>
      </c>
      <c r="N10" s="9" t="s">
        <v>3</v>
      </c>
      <c r="O10" s="9" t="s">
        <v>1</v>
      </c>
      <c r="P10" s="12" t="s">
        <v>1</v>
      </c>
      <c r="Q10" s="3"/>
      <c r="R10" s="35" t="s">
        <v>0</v>
      </c>
      <c r="S10" s="9" t="s">
        <v>1</v>
      </c>
      <c r="T10" s="9" t="s">
        <v>2</v>
      </c>
      <c r="U10" s="9" t="s">
        <v>3</v>
      </c>
      <c r="V10" s="9" t="s">
        <v>3</v>
      </c>
      <c r="W10" s="9" t="s">
        <v>1</v>
      </c>
      <c r="X10" s="12" t="s">
        <v>1</v>
      </c>
      <c r="Y10" s="65"/>
      <c r="Z10" s="35" t="s">
        <v>0</v>
      </c>
      <c r="AA10" s="9" t="s">
        <v>1</v>
      </c>
      <c r="AB10" s="9" t="s">
        <v>2</v>
      </c>
      <c r="AC10" s="9" t="s">
        <v>3</v>
      </c>
      <c r="AD10" s="9" t="s">
        <v>3</v>
      </c>
      <c r="AE10" s="9" t="s">
        <v>1</v>
      </c>
      <c r="AF10" s="12" t="s">
        <v>1</v>
      </c>
      <c r="AI10" s="25"/>
    </row>
    <row r="11" spans="2:37" s="13" customFormat="1" ht="13.5" customHeight="1">
      <c r="B11" s="36" t="str">
        <f>IF(B9=1,B8,"")</f>
        <v/>
      </c>
      <c r="C11" s="27">
        <v>1</v>
      </c>
      <c r="D11" s="27">
        <f>IF(C11="",IF(B9=3,B8,""),C11+1)</f>
        <v>2</v>
      </c>
      <c r="E11" s="27">
        <f>IF(D11="",IF(B9=4,B8,""),D11+1)</f>
        <v>3</v>
      </c>
      <c r="F11" s="27">
        <f>IF(E11="",IF(B9=5,B8,""),E11+1)</f>
        <v>4</v>
      </c>
      <c r="G11" s="27">
        <f>IF(F11="",IF(B9=6,B8,""),F11+1)</f>
        <v>5</v>
      </c>
      <c r="H11" s="37">
        <f>IF(G11="",IF(B9=7,B8,""),G11+1)</f>
        <v>6</v>
      </c>
      <c r="I11" s="14"/>
      <c r="J11" s="36"/>
      <c r="K11" s="27" t="str">
        <f>IF(J11="",IF(J9=2,J8,""),J11+1)</f>
        <v/>
      </c>
      <c r="L11" s="27" t="str">
        <f>IF(K11="",IF(J9=3,J8,""),K11+1)</f>
        <v/>
      </c>
      <c r="M11" s="27" t="str">
        <f>IF(L11="",IF(J9=4,J8,""),L11+1)</f>
        <v/>
      </c>
      <c r="N11" s="27">
        <v>1</v>
      </c>
      <c r="O11" s="27">
        <f>IF(N11="",IF(J9=6,J8,""),N11+1)</f>
        <v>2</v>
      </c>
      <c r="P11" s="37">
        <f>IF(O11="",IF(J9=7,J8,""),O11+1)</f>
        <v>3</v>
      </c>
      <c r="Q11" s="15"/>
      <c r="R11" s="36">
        <v>1</v>
      </c>
      <c r="S11" s="27">
        <f>IF(R11="",IF(R9=2,R8,""),R11+1)</f>
        <v>2</v>
      </c>
      <c r="T11" s="27">
        <f>IF(S11="",IF(R9=3,R8,""),S11+1)</f>
        <v>3</v>
      </c>
      <c r="U11" s="27">
        <f>IF(T11="",IF(R9=4,R8,""),T11+1)</f>
        <v>4</v>
      </c>
      <c r="V11" s="27">
        <f>IF(U11="",IF(R9=5,R8,""),U11+1)</f>
        <v>5</v>
      </c>
      <c r="W11" s="27">
        <f>IF(V11="",IF(R9=6,R8,""),V11+1)</f>
        <v>6</v>
      </c>
      <c r="X11" s="37">
        <f>IF(W11="",IF(R9=7,R8,""),W11+1)</f>
        <v>7</v>
      </c>
      <c r="Y11" s="15"/>
      <c r="Z11" s="36" t="str">
        <f>IF(Z9=1,Z8,"")</f>
        <v/>
      </c>
      <c r="AA11" s="27" t="str">
        <f>IF(Z11="",IF(Z9=2,Z8,""),Z11+1)</f>
        <v/>
      </c>
      <c r="AB11" s="27">
        <v>1</v>
      </c>
      <c r="AC11" s="27">
        <f>IF(AB11="",IF(Z9=4,Z8,""),AB11+1)</f>
        <v>2</v>
      </c>
      <c r="AD11" s="27">
        <f>IF(AC11="",IF(Z9=5,Z8,""),AC11+1)</f>
        <v>3</v>
      </c>
      <c r="AE11" s="27">
        <f>IF(AD11="",IF(Z9=6,Z8,""),AD11+1)</f>
        <v>4</v>
      </c>
      <c r="AF11" s="37">
        <f>IF(AE11="",IF(Z9=7,Z8,""),AE11+1)</f>
        <v>5</v>
      </c>
      <c r="AJ11"/>
    </row>
    <row r="12" spans="2:37" s="13" customFormat="1" ht="13.5" customHeight="1">
      <c r="B12" s="38"/>
      <c r="C12" s="10" t="s">
        <v>2</v>
      </c>
      <c r="D12" s="10" t="s">
        <v>2</v>
      </c>
      <c r="E12" s="10" t="s">
        <v>2</v>
      </c>
      <c r="F12" s="10" t="s">
        <v>2</v>
      </c>
      <c r="G12" s="10" t="s">
        <v>2</v>
      </c>
      <c r="H12" s="39"/>
      <c r="I12" s="14"/>
      <c r="J12" s="38"/>
      <c r="K12" s="10"/>
      <c r="L12" s="10"/>
      <c r="M12" s="10"/>
      <c r="N12" s="10" t="s">
        <v>9</v>
      </c>
      <c r="O12" s="10" t="s">
        <v>9</v>
      </c>
      <c r="P12" s="39"/>
      <c r="Q12" s="15"/>
      <c r="R12" s="38"/>
      <c r="S12" s="10" t="s">
        <v>2</v>
      </c>
      <c r="T12" s="10" t="s">
        <v>9</v>
      </c>
      <c r="U12" s="10" t="s">
        <v>9</v>
      </c>
      <c r="V12" s="10" t="s">
        <v>9</v>
      </c>
      <c r="W12" s="10" t="s">
        <v>9</v>
      </c>
      <c r="X12" s="39"/>
      <c r="Y12" s="15"/>
      <c r="Z12" s="38"/>
      <c r="AA12" s="10"/>
      <c r="AB12" s="10" t="s">
        <v>9</v>
      </c>
      <c r="AC12" s="10" t="s">
        <v>9</v>
      </c>
      <c r="AD12" s="10" t="s">
        <v>9</v>
      </c>
      <c r="AE12" s="10" t="s">
        <v>9</v>
      </c>
      <c r="AF12" s="39"/>
      <c r="AJ12"/>
    </row>
    <row r="13" spans="2:37" s="13" customFormat="1" ht="13.5" customHeight="1">
      <c r="B13" s="36">
        <f>H11+1</f>
        <v>7</v>
      </c>
      <c r="C13" s="28">
        <f>B13+1</f>
        <v>8</v>
      </c>
      <c r="D13" s="28">
        <f t="shared" ref="D13:H17" si="0">C13+1</f>
        <v>9</v>
      </c>
      <c r="E13" s="28">
        <f t="shared" si="0"/>
        <v>10</v>
      </c>
      <c r="F13" s="28">
        <f t="shared" si="0"/>
        <v>11</v>
      </c>
      <c r="G13" s="28">
        <f t="shared" si="0"/>
        <v>12</v>
      </c>
      <c r="H13" s="37">
        <f t="shared" si="0"/>
        <v>13</v>
      </c>
      <c r="I13" s="14"/>
      <c r="J13" s="36">
        <f>P11+1</f>
        <v>4</v>
      </c>
      <c r="K13" s="28">
        <f>J13+1</f>
        <v>5</v>
      </c>
      <c r="L13" s="28">
        <f t="shared" ref="L13:P13" si="1">K13+1</f>
        <v>6</v>
      </c>
      <c r="M13" s="28">
        <f t="shared" si="1"/>
        <v>7</v>
      </c>
      <c r="N13" s="28">
        <f t="shared" si="1"/>
        <v>8</v>
      </c>
      <c r="O13" s="28">
        <f t="shared" si="1"/>
        <v>9</v>
      </c>
      <c r="P13" s="37">
        <f t="shared" si="1"/>
        <v>10</v>
      </c>
      <c r="Q13" s="15"/>
      <c r="R13" s="36">
        <f>X11+1</f>
        <v>8</v>
      </c>
      <c r="S13" s="28">
        <f>R13+1</f>
        <v>9</v>
      </c>
      <c r="T13" s="28">
        <f t="shared" ref="T13:X13" si="2">S13+1</f>
        <v>10</v>
      </c>
      <c r="U13" s="28">
        <f t="shared" si="2"/>
        <v>11</v>
      </c>
      <c r="V13" s="28">
        <f t="shared" si="2"/>
        <v>12</v>
      </c>
      <c r="W13" s="28">
        <f t="shared" si="2"/>
        <v>13</v>
      </c>
      <c r="X13" s="37">
        <f t="shared" si="2"/>
        <v>14</v>
      </c>
      <c r="Y13" s="16"/>
      <c r="Z13" s="36">
        <f>AF11+1</f>
        <v>6</v>
      </c>
      <c r="AA13" s="28">
        <f>Z13+1</f>
        <v>7</v>
      </c>
      <c r="AB13" s="28">
        <f t="shared" ref="AB13:AF13" si="3">AA13+1</f>
        <v>8</v>
      </c>
      <c r="AC13" s="28">
        <f t="shared" si="3"/>
        <v>9</v>
      </c>
      <c r="AD13" s="28">
        <f t="shared" si="3"/>
        <v>10</v>
      </c>
      <c r="AE13" s="28">
        <f t="shared" si="3"/>
        <v>11</v>
      </c>
      <c r="AF13" s="37">
        <f t="shared" si="3"/>
        <v>12</v>
      </c>
    </row>
    <row r="14" spans="2:37" s="13" customFormat="1" ht="13.5" customHeight="1">
      <c r="B14" s="40"/>
      <c r="C14" s="11" t="s">
        <v>2</v>
      </c>
      <c r="D14" s="11" t="s">
        <v>2</v>
      </c>
      <c r="E14" s="11" t="s">
        <v>2</v>
      </c>
      <c r="F14" s="11" t="s">
        <v>2</v>
      </c>
      <c r="G14" s="11" t="s">
        <v>2</v>
      </c>
      <c r="H14" s="41"/>
      <c r="I14" s="14"/>
      <c r="J14" s="40"/>
      <c r="K14" s="11" t="s">
        <v>2</v>
      </c>
      <c r="L14" s="11" t="s">
        <v>9</v>
      </c>
      <c r="M14" s="11" t="s">
        <v>9</v>
      </c>
      <c r="N14" s="11" t="s">
        <v>9</v>
      </c>
      <c r="O14" s="11" t="s">
        <v>9</v>
      </c>
      <c r="P14" s="41"/>
      <c r="Q14" s="15"/>
      <c r="R14" s="40"/>
      <c r="S14" s="11" t="s">
        <v>2</v>
      </c>
      <c r="T14" s="11" t="s">
        <v>9</v>
      </c>
      <c r="U14" s="11" t="s">
        <v>9</v>
      </c>
      <c r="V14" s="11" t="s">
        <v>9</v>
      </c>
      <c r="W14" s="11" t="s">
        <v>9</v>
      </c>
      <c r="X14" s="41"/>
      <c r="Y14" s="16"/>
      <c r="Z14" s="40"/>
      <c r="AA14" s="11" t="s">
        <v>2</v>
      </c>
      <c r="AB14" s="11" t="s">
        <v>9</v>
      </c>
      <c r="AC14" s="11" t="s">
        <v>9</v>
      </c>
      <c r="AD14" s="11" t="s">
        <v>9</v>
      </c>
      <c r="AE14" s="11" t="s">
        <v>9</v>
      </c>
      <c r="AF14" s="41"/>
    </row>
    <row r="15" spans="2:37" s="13" customFormat="1" ht="13.5" customHeight="1">
      <c r="B15" s="36">
        <f>H13+1</f>
        <v>14</v>
      </c>
      <c r="C15" s="28">
        <f>B15+1</f>
        <v>15</v>
      </c>
      <c r="D15" s="28">
        <f t="shared" si="0"/>
        <v>16</v>
      </c>
      <c r="E15" s="28">
        <f t="shared" si="0"/>
        <v>17</v>
      </c>
      <c r="F15" s="28">
        <f t="shared" si="0"/>
        <v>18</v>
      </c>
      <c r="G15" s="28">
        <f t="shared" si="0"/>
        <v>19</v>
      </c>
      <c r="H15" s="37">
        <f t="shared" si="0"/>
        <v>20</v>
      </c>
      <c r="I15" s="14"/>
      <c r="J15" s="36">
        <f>P13+1</f>
        <v>11</v>
      </c>
      <c r="K15" s="28">
        <f>J15+1</f>
        <v>12</v>
      </c>
      <c r="L15" s="28">
        <f t="shared" ref="L15:P15" si="4">K15+1</f>
        <v>13</v>
      </c>
      <c r="M15" s="28">
        <f t="shared" si="4"/>
        <v>14</v>
      </c>
      <c r="N15" s="28">
        <f t="shared" si="4"/>
        <v>15</v>
      </c>
      <c r="O15" s="28">
        <f t="shared" si="4"/>
        <v>16</v>
      </c>
      <c r="P15" s="37">
        <f t="shared" si="4"/>
        <v>17</v>
      </c>
      <c r="Q15" s="15"/>
      <c r="R15" s="36">
        <f>X13+1</f>
        <v>15</v>
      </c>
      <c r="S15" s="28">
        <f>R15+1</f>
        <v>16</v>
      </c>
      <c r="T15" s="28">
        <f t="shared" ref="T15:X15" si="5">S15+1</f>
        <v>17</v>
      </c>
      <c r="U15" s="28">
        <f t="shared" si="5"/>
        <v>18</v>
      </c>
      <c r="V15" s="28">
        <f t="shared" si="5"/>
        <v>19</v>
      </c>
      <c r="W15" s="28">
        <f t="shared" si="5"/>
        <v>20</v>
      </c>
      <c r="X15" s="37">
        <f t="shared" si="5"/>
        <v>21</v>
      </c>
      <c r="Y15" s="16"/>
      <c r="Z15" s="36">
        <f>AF13+1</f>
        <v>13</v>
      </c>
      <c r="AA15" s="28">
        <f>Z15+1</f>
        <v>14</v>
      </c>
      <c r="AB15" s="28">
        <f t="shared" ref="AB15:AF15" si="6">AA15+1</f>
        <v>15</v>
      </c>
      <c r="AC15" s="28">
        <f t="shared" si="6"/>
        <v>16</v>
      </c>
      <c r="AD15" s="28">
        <f t="shared" si="6"/>
        <v>17</v>
      </c>
      <c r="AE15" s="28">
        <f t="shared" si="6"/>
        <v>18</v>
      </c>
      <c r="AF15" s="37">
        <f t="shared" si="6"/>
        <v>19</v>
      </c>
    </row>
    <row r="16" spans="2:37" s="13" customFormat="1" ht="13.5" customHeight="1">
      <c r="B16" s="40"/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9</v>
      </c>
      <c r="H16" s="41"/>
      <c r="I16" s="14"/>
      <c r="J16" s="40"/>
      <c r="K16" s="11" t="s">
        <v>2</v>
      </c>
      <c r="L16" s="11" t="s">
        <v>9</v>
      </c>
      <c r="M16" s="11" t="s">
        <v>9</v>
      </c>
      <c r="N16" s="11" t="s">
        <v>9</v>
      </c>
      <c r="O16" s="11" t="s">
        <v>9</v>
      </c>
      <c r="P16" s="41"/>
      <c r="Q16" s="15"/>
      <c r="R16" s="40"/>
      <c r="S16" s="11" t="s">
        <v>2</v>
      </c>
      <c r="T16" s="11" t="s">
        <v>9</v>
      </c>
      <c r="U16" s="11" t="s">
        <v>9</v>
      </c>
      <c r="V16" s="11" t="s">
        <v>2</v>
      </c>
      <c r="W16" s="11" t="s">
        <v>9</v>
      </c>
      <c r="X16" s="41"/>
      <c r="Y16" s="16"/>
      <c r="Z16" s="40"/>
      <c r="AA16" s="11" t="s">
        <v>2</v>
      </c>
      <c r="AB16" s="11" t="s">
        <v>9</v>
      </c>
      <c r="AC16" s="11" t="s">
        <v>9</v>
      </c>
      <c r="AD16" s="11" t="s">
        <v>9</v>
      </c>
      <c r="AE16" s="11" t="s">
        <v>9</v>
      </c>
      <c r="AF16" s="41"/>
    </row>
    <row r="17" spans="2:36" s="13" customFormat="1" ht="13.5" customHeight="1">
      <c r="B17" s="36">
        <f>H15+1</f>
        <v>21</v>
      </c>
      <c r="C17" s="28">
        <f>B17+1</f>
        <v>22</v>
      </c>
      <c r="D17" s="28">
        <f t="shared" si="0"/>
        <v>23</v>
      </c>
      <c r="E17" s="28">
        <f t="shared" si="0"/>
        <v>24</v>
      </c>
      <c r="F17" s="28">
        <f t="shared" si="0"/>
        <v>25</v>
      </c>
      <c r="G17" s="28">
        <f t="shared" si="0"/>
        <v>26</v>
      </c>
      <c r="H17" s="37">
        <f t="shared" si="0"/>
        <v>27</v>
      </c>
      <c r="I17" s="14"/>
      <c r="J17" s="36">
        <f>P15+1</f>
        <v>18</v>
      </c>
      <c r="K17" s="28">
        <f>J17+1</f>
        <v>19</v>
      </c>
      <c r="L17" s="28">
        <f t="shared" ref="L17:P17" si="7">K17+1</f>
        <v>20</v>
      </c>
      <c r="M17" s="28">
        <f t="shared" si="7"/>
        <v>21</v>
      </c>
      <c r="N17" s="28">
        <f t="shared" si="7"/>
        <v>22</v>
      </c>
      <c r="O17" s="28">
        <f t="shared" si="7"/>
        <v>23</v>
      </c>
      <c r="P17" s="37">
        <f t="shared" si="7"/>
        <v>24</v>
      </c>
      <c r="Q17" s="15"/>
      <c r="R17" s="36">
        <f>X15+1</f>
        <v>22</v>
      </c>
      <c r="S17" s="28">
        <f>R17+1</f>
        <v>23</v>
      </c>
      <c r="T17" s="28">
        <f t="shared" ref="T17:X17" si="8">S17+1</f>
        <v>24</v>
      </c>
      <c r="U17" s="28">
        <f t="shared" si="8"/>
        <v>25</v>
      </c>
      <c r="V17" s="28">
        <f t="shared" si="8"/>
        <v>26</v>
      </c>
      <c r="W17" s="28">
        <f t="shared" si="8"/>
        <v>27</v>
      </c>
      <c r="X17" s="37">
        <f t="shared" si="8"/>
        <v>28</v>
      </c>
      <c r="Y17" s="16"/>
      <c r="Z17" s="36">
        <f>AF15+1</f>
        <v>20</v>
      </c>
      <c r="AA17" s="28">
        <f>Z17+1</f>
        <v>21</v>
      </c>
      <c r="AB17" s="28">
        <f t="shared" ref="AB17:AF17" si="9">AA17+1</f>
        <v>22</v>
      </c>
      <c r="AC17" s="28">
        <f t="shared" si="9"/>
        <v>23</v>
      </c>
      <c r="AD17" s="28">
        <f t="shared" si="9"/>
        <v>24</v>
      </c>
      <c r="AE17" s="28">
        <f t="shared" si="9"/>
        <v>25</v>
      </c>
      <c r="AF17" s="37">
        <f t="shared" si="9"/>
        <v>26</v>
      </c>
      <c r="AI17" s="17"/>
      <c r="AJ17" s="4"/>
    </row>
    <row r="18" spans="2:36" s="13" customFormat="1" ht="13.5" customHeight="1">
      <c r="B18" s="40"/>
      <c r="C18" s="11" t="s">
        <v>2</v>
      </c>
      <c r="D18" s="11" t="s">
        <v>9</v>
      </c>
      <c r="E18" s="11" t="s">
        <v>9</v>
      </c>
      <c r="F18" s="11" t="s">
        <v>9</v>
      </c>
      <c r="G18" s="11" t="s">
        <v>9</v>
      </c>
      <c r="H18" s="41"/>
      <c r="I18" s="14"/>
      <c r="J18" s="40"/>
      <c r="K18" s="11" t="s">
        <v>2</v>
      </c>
      <c r="L18" s="11" t="s">
        <v>9</v>
      </c>
      <c r="M18" s="11" t="s">
        <v>9</v>
      </c>
      <c r="N18" s="11" t="s">
        <v>2</v>
      </c>
      <c r="O18" s="11" t="s">
        <v>9</v>
      </c>
      <c r="P18" s="41"/>
      <c r="Q18" s="15"/>
      <c r="R18" s="40"/>
      <c r="S18" s="11" t="s">
        <v>2</v>
      </c>
      <c r="T18" s="11" t="s">
        <v>9</v>
      </c>
      <c r="U18" s="11" t="s">
        <v>9</v>
      </c>
      <c r="V18" s="11" t="s">
        <v>2</v>
      </c>
      <c r="W18" s="11" t="s">
        <v>9</v>
      </c>
      <c r="X18" s="41"/>
      <c r="Y18" s="16"/>
      <c r="Z18" s="40"/>
      <c r="AA18" s="11" t="s">
        <v>2</v>
      </c>
      <c r="AB18" s="11" t="s">
        <v>9</v>
      </c>
      <c r="AC18" s="11" t="s">
        <v>9</v>
      </c>
      <c r="AD18" s="11" t="s">
        <v>2</v>
      </c>
      <c r="AE18" s="11" t="s">
        <v>9</v>
      </c>
      <c r="AF18" s="41"/>
      <c r="AI18" s="17"/>
      <c r="AJ18" s="4"/>
    </row>
    <row r="19" spans="2:36" s="13" customFormat="1" ht="13.5" customHeight="1">
      <c r="B19" s="36">
        <f>IF(H17&gt;EOMONTH(B8,0),"",H17+1)</f>
        <v>28</v>
      </c>
      <c r="C19" s="28">
        <f>IF(B19="","",IF(B19&gt;=C9,"",B19+1))</f>
        <v>29</v>
      </c>
      <c r="D19" s="28">
        <f>IF(C19="","",IF(C19&gt;=C9,"",C19+1))</f>
        <v>30</v>
      </c>
      <c r="E19" s="28">
        <f>IF(D19="","",IF(D19&gt;=EOMONTH(B8,0),"",D19+1))</f>
        <v>31</v>
      </c>
      <c r="F19" s="28"/>
      <c r="G19" s="28" t="str">
        <f>IF(F19="","",IF(F19&gt;=EOMONTH(B8,0),"",F19+1))</f>
        <v/>
      </c>
      <c r="H19" s="37" t="str">
        <f>IF(G19="","",IF(G19&gt;=EOMONTH(B8,0),"",G19+1))</f>
        <v/>
      </c>
      <c r="I19" s="14"/>
      <c r="J19" s="36">
        <f>IF(P17&gt;EOMONTH(J8,0),"",P17+1)</f>
        <v>25</v>
      </c>
      <c r="K19" s="28">
        <f>IF(J19="","",IF(J19&gt;=K9,"",J19+1))</f>
        <v>26</v>
      </c>
      <c r="L19" s="28">
        <f>IF(K19="","",IF(K19&gt;=K9,"",K19+1))</f>
        <v>27</v>
      </c>
      <c r="M19" s="28">
        <f>IF(L19="","",IF(L19&gt;=EOMONTH(J8,0),"",L19+1))</f>
        <v>28</v>
      </c>
      <c r="N19" s="28">
        <f>IF(M19="","",IF(M19&gt;=EOMONTH(J8,0),"",M19+1))</f>
        <v>29</v>
      </c>
      <c r="O19" s="28">
        <f>IF(N19="","",IF(N19&gt;=EOMONTH(J8,0),"",N19+1))</f>
        <v>30</v>
      </c>
      <c r="P19" s="37">
        <f>IF(O19="","",IF(O19&gt;=EOMONTH(J8,0),"",O19+1))</f>
        <v>31</v>
      </c>
      <c r="Q19" s="15"/>
      <c r="R19" s="36">
        <f>IF(X17&gt;EOMONTH(R8,0),"",X17+1)</f>
        <v>29</v>
      </c>
      <c r="S19" s="28">
        <f>IF(R19="","",IF(R19&gt;=S9,"",R19+1))</f>
        <v>30</v>
      </c>
      <c r="T19" s="28"/>
      <c r="U19" s="28"/>
      <c r="V19" s="28" t="str">
        <f>IF(U19="","",IF(U19&gt;=EOMONTH(R8,0),"",U19+1))</f>
        <v/>
      </c>
      <c r="W19" s="28" t="str">
        <f>IF(V19="","",IF(V19&gt;=EOMONTH(R8,0),"",V19+1))</f>
        <v/>
      </c>
      <c r="X19" s="37" t="str">
        <f>IF(W19="","",IF(W19&gt;=EOMONTH(R8,0),"",W19+1))</f>
        <v/>
      </c>
      <c r="Y19" s="16"/>
      <c r="Z19" s="36">
        <f>IF(AF17&gt;EOMONTH(Z8,0),"",AF17+1)</f>
        <v>27</v>
      </c>
      <c r="AA19" s="28">
        <f>IF(Z19="","",IF(Z19&gt;=AA9,"",Z19+1))</f>
        <v>28</v>
      </c>
      <c r="AB19" s="28">
        <f>IF(AA19="","",IF(AA19&gt;=AA9,"",AA19+1))</f>
        <v>29</v>
      </c>
      <c r="AC19" s="28">
        <f>IF(AB19="","",IF(AB19&gt;=EOMONTH(Z8,0),"",AB19+1))</f>
        <v>30</v>
      </c>
      <c r="AD19" s="28">
        <f>IF(AC19="","",IF(AC19&gt;=EOMONTH(Z8,0),"",AC19+1))</f>
        <v>31</v>
      </c>
      <c r="AE19" s="28"/>
      <c r="AF19" s="37" t="str">
        <f>IF(AE19="","",IF(AE19&gt;=EOMONTH(Z8,0),"",AE19+1))</f>
        <v/>
      </c>
      <c r="AI19" s="17"/>
      <c r="AJ19" s="4"/>
    </row>
    <row r="20" spans="2:36" s="13" customFormat="1" ht="13.5" customHeight="1">
      <c r="B20" s="40"/>
      <c r="C20" s="11" t="s">
        <v>2</v>
      </c>
      <c r="D20" s="11" t="s">
        <v>9</v>
      </c>
      <c r="E20" s="11" t="s">
        <v>9</v>
      </c>
      <c r="F20" s="11"/>
      <c r="G20" s="11"/>
      <c r="H20" s="41"/>
      <c r="I20" s="14"/>
      <c r="J20" s="40"/>
      <c r="K20" s="11" t="s">
        <v>2</v>
      </c>
      <c r="L20" s="11" t="s">
        <v>9</v>
      </c>
      <c r="M20" s="11" t="s">
        <v>9</v>
      </c>
      <c r="N20" s="11" t="s">
        <v>2</v>
      </c>
      <c r="O20" s="11" t="s">
        <v>9</v>
      </c>
      <c r="P20" s="41"/>
      <c r="Q20" s="16"/>
      <c r="R20" s="40"/>
      <c r="S20" s="11" t="s">
        <v>2</v>
      </c>
      <c r="T20" s="11"/>
      <c r="U20" s="11"/>
      <c r="V20" s="11"/>
      <c r="W20" s="11"/>
      <c r="X20" s="41"/>
      <c r="Y20" s="15"/>
      <c r="Z20" s="40"/>
      <c r="AA20" s="11" t="s">
        <v>2</v>
      </c>
      <c r="AB20" s="11" t="s">
        <v>9</v>
      </c>
      <c r="AC20" s="11" t="s">
        <v>9</v>
      </c>
      <c r="AD20" s="11" t="s">
        <v>2</v>
      </c>
      <c r="AE20" s="11"/>
      <c r="AF20" s="41"/>
      <c r="AI20" s="17"/>
      <c r="AJ20" s="4"/>
    </row>
    <row r="21" spans="2:36" s="13" customFormat="1" ht="13.5" customHeight="1">
      <c r="B21" s="36" t="str">
        <f>IF(H19&gt;=EOMONTH(B8,0),"",H19+1)</f>
        <v/>
      </c>
      <c r="C21" s="29" t="str">
        <f>IF(B21="","",IF(B21&gt;EOMONTH(B8,0),"",B21+1))</f>
        <v/>
      </c>
      <c r="D21" s="29" t="str">
        <f t="shared" ref="D21:H21" si="10">IF(C21="","",IF(C21&lt;EOMONTH(C8,0),"",C21+1))</f>
        <v/>
      </c>
      <c r="E21" s="29" t="str">
        <f t="shared" si="10"/>
        <v/>
      </c>
      <c r="F21" s="29" t="str">
        <f t="shared" si="10"/>
        <v/>
      </c>
      <c r="G21" s="29" t="str">
        <f t="shared" si="10"/>
        <v/>
      </c>
      <c r="H21" s="42" t="str">
        <f t="shared" si="10"/>
        <v/>
      </c>
      <c r="I21" s="14"/>
      <c r="J21" s="36"/>
      <c r="K21" s="29" t="str">
        <f>IF(J21="","",IF(J21&gt;EOMONTH(J8,0),"",J21+1))</f>
        <v/>
      </c>
      <c r="L21" s="29" t="str">
        <f t="shared" ref="L21:P21" si="11">IF(K21="","",IF(K21&lt;EOMONTH(K8,0),"",K21+1))</f>
        <v/>
      </c>
      <c r="M21" s="29" t="str">
        <f t="shared" si="11"/>
        <v/>
      </c>
      <c r="N21" s="29" t="str">
        <f t="shared" si="11"/>
        <v/>
      </c>
      <c r="O21" s="29" t="str">
        <f t="shared" si="11"/>
        <v/>
      </c>
      <c r="P21" s="42" t="str">
        <f t="shared" si="11"/>
        <v/>
      </c>
      <c r="Q21" s="16"/>
      <c r="R21" s="36" t="str">
        <f>IF(X19&gt;=EOMONTH(R8,0),"",X19+1)</f>
        <v/>
      </c>
      <c r="S21" s="29" t="str">
        <f>IF(R21="","",IF(R21&gt;EOMONTH(R8,0),"",R21+1))</f>
        <v/>
      </c>
      <c r="T21" s="29" t="str">
        <f t="shared" ref="T21:X21" si="12">IF(S21="","",IF(S21&lt;EOMONTH(S8,0),"",S21+1))</f>
        <v/>
      </c>
      <c r="U21" s="29" t="str">
        <f t="shared" si="12"/>
        <v/>
      </c>
      <c r="V21" s="29" t="str">
        <f t="shared" si="12"/>
        <v/>
      </c>
      <c r="W21" s="29" t="str">
        <f t="shared" si="12"/>
        <v/>
      </c>
      <c r="X21" s="42" t="str">
        <f t="shared" si="12"/>
        <v/>
      </c>
      <c r="Y21" s="15"/>
      <c r="Z21" s="36" t="str">
        <f>IF(AF19&gt;=EOMONTH(Z8,0),"",AF19+1)</f>
        <v/>
      </c>
      <c r="AA21" s="29" t="str">
        <f>IF(Z21="","",IF(Z21&gt;EOMONTH(Z8,0),"",Z21+1))</f>
        <v/>
      </c>
      <c r="AB21" s="29" t="str">
        <f t="shared" ref="AB21:AE21" si="13">IF(AA21="","",IF(AA21&lt;EOMONTH(AA8,0),"",AA21+1))</f>
        <v/>
      </c>
      <c r="AC21" s="29" t="str">
        <f t="shared" si="13"/>
        <v/>
      </c>
      <c r="AD21" s="29" t="str">
        <f t="shared" si="13"/>
        <v/>
      </c>
      <c r="AE21" s="29" t="str">
        <f t="shared" si="13"/>
        <v/>
      </c>
      <c r="AF21" s="42" t="str">
        <f>IF(AE21="","",IF(AE21&lt;EOMONTH(Z8,0),"",AE21+1))</f>
        <v/>
      </c>
      <c r="AI21" s="17"/>
      <c r="AJ21" s="4"/>
    </row>
    <row r="22" spans="2:36" ht="13.5" customHeight="1" thickBot="1">
      <c r="B22" s="43"/>
      <c r="C22" s="44"/>
      <c r="D22" s="44"/>
      <c r="E22" s="44"/>
      <c r="F22" s="44"/>
      <c r="G22" s="44"/>
      <c r="H22" s="45"/>
      <c r="I22" s="1"/>
      <c r="J22" s="43"/>
      <c r="K22" s="44"/>
      <c r="L22" s="44"/>
      <c r="M22" s="44"/>
      <c r="N22" s="44"/>
      <c r="O22" s="44"/>
      <c r="P22" s="45"/>
      <c r="R22" s="43"/>
      <c r="S22" s="44"/>
      <c r="T22" s="44"/>
      <c r="U22" s="44"/>
      <c r="V22" s="44"/>
      <c r="W22" s="44"/>
      <c r="X22" s="45"/>
      <c r="Y22" s="1"/>
      <c r="Z22" s="43"/>
      <c r="AA22" s="44"/>
      <c r="AB22" s="44"/>
      <c r="AC22" s="44"/>
      <c r="AD22" s="44"/>
      <c r="AE22" s="44"/>
      <c r="AF22" s="45"/>
      <c r="AI22" s="17"/>
      <c r="AJ22" s="4"/>
    </row>
    <row r="23" spans="2:36" ht="13.5" customHeight="1">
      <c r="B23" s="17" t="s">
        <v>10</v>
      </c>
      <c r="C23" s="17"/>
      <c r="D23" s="17"/>
      <c r="E23" s="17"/>
      <c r="F23" s="17">
        <f>COUNTIF(B11:H22,"P")*4</f>
        <v>28</v>
      </c>
      <c r="G23" s="17"/>
      <c r="H23" s="17"/>
      <c r="I23" s="1"/>
      <c r="J23" s="17" t="s">
        <v>10</v>
      </c>
      <c r="K23" s="17"/>
      <c r="L23" s="17"/>
      <c r="M23" s="17"/>
      <c r="N23" s="17">
        <f>COUNTIF(J11:P22,"P")*4</f>
        <v>64</v>
      </c>
      <c r="O23" s="17"/>
      <c r="P23" s="17"/>
      <c r="R23" s="17" t="s">
        <v>10</v>
      </c>
      <c r="S23" s="17"/>
      <c r="T23" s="17"/>
      <c r="U23" s="17"/>
      <c r="V23" s="17">
        <f>COUNTIF(R11:X22,"P")*4</f>
        <v>56</v>
      </c>
      <c r="W23" s="17"/>
      <c r="X23" s="17"/>
      <c r="Y23" s="1"/>
      <c r="Z23" s="17" t="s">
        <v>10</v>
      </c>
      <c r="AA23" s="17"/>
      <c r="AB23" s="17"/>
      <c r="AC23" s="17"/>
      <c r="AD23" s="17">
        <f>COUNTIF(Z11:AF22,"P")*4</f>
        <v>68</v>
      </c>
      <c r="AE23" s="17"/>
      <c r="AF23" s="17"/>
      <c r="AG23" t="s">
        <v>9</v>
      </c>
      <c r="AH23">
        <f>SUM(F23:AD23)</f>
        <v>216</v>
      </c>
    </row>
    <row r="24" spans="2:36" ht="13.5" customHeight="1">
      <c r="B24" s="17" t="s">
        <v>11</v>
      </c>
      <c r="C24" s="17"/>
      <c r="D24" s="17"/>
      <c r="E24" s="17"/>
      <c r="F24" s="17">
        <f>COUNTIF(B11:H22,"T")*4</f>
        <v>64</v>
      </c>
      <c r="G24" s="17"/>
      <c r="H24" s="17"/>
      <c r="I24" s="1"/>
      <c r="J24" s="17" t="s">
        <v>11</v>
      </c>
      <c r="K24" s="17"/>
      <c r="L24" s="17"/>
      <c r="M24" s="17"/>
      <c r="N24" s="17">
        <f>COUNTIF(J11:P22,"T")*4</f>
        <v>24</v>
      </c>
      <c r="O24" s="17"/>
      <c r="P24" s="17"/>
      <c r="R24" s="17" t="s">
        <v>11</v>
      </c>
      <c r="S24" s="17"/>
      <c r="T24" s="17"/>
      <c r="U24" s="17"/>
      <c r="V24" s="17">
        <f>COUNTIF(R11:X22,"T")*4</f>
        <v>28</v>
      </c>
      <c r="W24" s="17"/>
      <c r="X24" s="17"/>
      <c r="Y24" s="1"/>
      <c r="Z24" s="17" t="s">
        <v>11</v>
      </c>
      <c r="AA24" s="17"/>
      <c r="AB24" s="17"/>
      <c r="AC24" s="17"/>
      <c r="AD24" s="17">
        <f>COUNTIF(Z11:AF22,"T")*4</f>
        <v>24</v>
      </c>
      <c r="AE24" s="17"/>
      <c r="AF24" s="17"/>
      <c r="AG24" t="s">
        <v>2</v>
      </c>
      <c r="AH24">
        <f>SUM(F24:AD24)</f>
        <v>140</v>
      </c>
    </row>
    <row r="25" spans="2:36" ht="13.5" customHeight="1" thickBot="1"/>
    <row r="26" spans="2:36" ht="13.5" customHeight="1" thickBot="1">
      <c r="B26" s="81">
        <f>AA9+1</f>
        <v>43770</v>
      </c>
      <c r="C26" s="82"/>
      <c r="D26" s="82"/>
      <c r="E26" s="82"/>
      <c r="F26" s="82"/>
      <c r="G26" s="82"/>
      <c r="H26" s="83"/>
      <c r="I26" s="65"/>
      <c r="J26" s="81">
        <f>C27+1</f>
        <v>43800</v>
      </c>
      <c r="K26" s="82"/>
      <c r="L26" s="82"/>
      <c r="M26" s="82"/>
      <c r="N26" s="82"/>
      <c r="O26" s="82"/>
      <c r="P26" s="83"/>
      <c r="Q26" s="3"/>
      <c r="R26" s="81">
        <f>K27+1</f>
        <v>43831</v>
      </c>
      <c r="S26" s="82"/>
      <c r="T26" s="82"/>
      <c r="U26" s="82"/>
      <c r="V26" s="82"/>
      <c r="W26" s="82"/>
      <c r="X26" s="83"/>
      <c r="Y26" s="65"/>
      <c r="Z26" s="81">
        <f>S27+1</f>
        <v>43862</v>
      </c>
      <c r="AA26" s="82"/>
      <c r="AB26" s="82"/>
      <c r="AC26" s="82"/>
      <c r="AD26" s="82"/>
      <c r="AE26" s="82"/>
      <c r="AF26" s="83"/>
    </row>
    <row r="27" spans="2:36" ht="13.5" hidden="1" customHeight="1" thickBot="1">
      <c r="B27" s="33">
        <f>WEEKDAY(B26)</f>
        <v>6</v>
      </c>
      <c r="C27" s="34">
        <f>EOMONTH(B26,0)</f>
        <v>43799</v>
      </c>
      <c r="D27" s="24"/>
      <c r="E27" s="24"/>
      <c r="F27" s="24"/>
      <c r="G27" s="24"/>
      <c r="H27" s="8"/>
      <c r="I27" s="65"/>
      <c r="J27" s="33">
        <f>WEEKDAY(J26)</f>
        <v>1</v>
      </c>
      <c r="K27" s="34">
        <f>EOMONTH(J26,0)</f>
        <v>43830</v>
      </c>
      <c r="L27" s="24"/>
      <c r="M27" s="24"/>
      <c r="N27" s="24"/>
      <c r="O27" s="24"/>
      <c r="P27" s="8"/>
      <c r="Q27" s="3"/>
      <c r="R27" s="33">
        <f>WEEKDAY(R26)</f>
        <v>4</v>
      </c>
      <c r="S27" s="34">
        <f>EOMONTH(R26,0)</f>
        <v>43861</v>
      </c>
      <c r="T27" s="24"/>
      <c r="U27" s="24"/>
      <c r="V27" s="24"/>
      <c r="W27" s="24"/>
      <c r="X27" s="8"/>
      <c r="Y27" s="65"/>
      <c r="Z27" s="33">
        <f>WEEKDAY(Z26)</f>
        <v>7</v>
      </c>
      <c r="AA27" s="34">
        <f>EOMONTH(Z26,0)</f>
        <v>43890</v>
      </c>
      <c r="AB27" s="24"/>
      <c r="AC27" s="24"/>
      <c r="AD27" s="24"/>
      <c r="AE27" s="24"/>
      <c r="AF27" s="8"/>
    </row>
    <row r="28" spans="2:36" ht="13.5" customHeight="1">
      <c r="B28" s="35" t="s">
        <v>0</v>
      </c>
      <c r="C28" s="9" t="s">
        <v>1</v>
      </c>
      <c r="D28" s="9" t="s">
        <v>2</v>
      </c>
      <c r="E28" s="9" t="s">
        <v>3</v>
      </c>
      <c r="F28" s="9" t="s">
        <v>3</v>
      </c>
      <c r="G28" s="9" t="s">
        <v>1</v>
      </c>
      <c r="H28" s="12" t="s">
        <v>1</v>
      </c>
      <c r="I28" s="65"/>
      <c r="J28" s="35" t="s">
        <v>0</v>
      </c>
      <c r="K28" s="9" t="s">
        <v>1</v>
      </c>
      <c r="L28" s="9" t="s">
        <v>2</v>
      </c>
      <c r="M28" s="9" t="s">
        <v>3</v>
      </c>
      <c r="N28" s="9" t="s">
        <v>3</v>
      </c>
      <c r="O28" s="9" t="s">
        <v>1</v>
      </c>
      <c r="P28" s="12" t="s">
        <v>1</v>
      </c>
      <c r="Q28" s="3"/>
      <c r="R28" s="35" t="s">
        <v>0</v>
      </c>
      <c r="S28" s="9" t="s">
        <v>1</v>
      </c>
      <c r="T28" s="9" t="s">
        <v>2</v>
      </c>
      <c r="U28" s="9" t="s">
        <v>3</v>
      </c>
      <c r="V28" s="9" t="s">
        <v>3</v>
      </c>
      <c r="W28" s="9" t="s">
        <v>1</v>
      </c>
      <c r="X28" s="12" t="s">
        <v>1</v>
      </c>
      <c r="Y28" s="65"/>
      <c r="Z28" s="35" t="s">
        <v>0</v>
      </c>
      <c r="AA28" s="9" t="s">
        <v>1</v>
      </c>
      <c r="AB28" s="9" t="s">
        <v>2</v>
      </c>
      <c r="AC28" s="9" t="s">
        <v>3</v>
      </c>
      <c r="AD28" s="9" t="s">
        <v>3</v>
      </c>
      <c r="AE28" s="9" t="s">
        <v>1</v>
      </c>
      <c r="AF28" s="12" t="s">
        <v>1</v>
      </c>
    </row>
    <row r="29" spans="2:36" ht="13.5" customHeight="1">
      <c r="B29" s="36"/>
      <c r="C29" s="27" t="str">
        <f>IF(B29="",IF(B27=2,B26,""),B29+1)</f>
        <v/>
      </c>
      <c r="D29" s="27" t="str">
        <f>IF(C29="",IF(B27=3,B26,""),C29+1)</f>
        <v/>
      </c>
      <c r="E29" s="27" t="str">
        <f>IF(D29="",IF(B27=4,B26,""),D29+1)</f>
        <v/>
      </c>
      <c r="F29" s="27" t="str">
        <f>IF(E29="",IF(B27=5,B26,""),E29+1)</f>
        <v/>
      </c>
      <c r="G29" s="27">
        <v>1</v>
      </c>
      <c r="H29" s="37">
        <f>IF(G29="",IF(B27=7,B26,""),G29+1)</f>
        <v>2</v>
      </c>
      <c r="I29" s="14"/>
      <c r="J29" s="36">
        <v>1</v>
      </c>
      <c r="K29" s="27">
        <f>IF(J29="",IF(J27=2,J26,""),J29+1)</f>
        <v>2</v>
      </c>
      <c r="L29" s="27">
        <f>IF(K29="",IF(J27=3,J26,""),K29+1)</f>
        <v>3</v>
      </c>
      <c r="M29" s="27">
        <f>IF(L29="",IF(J27=4,J26,""),L29+1)</f>
        <v>4</v>
      </c>
      <c r="N29" s="27">
        <f>IF(M29="",IF(J27=5,J26,""),M29+1)</f>
        <v>5</v>
      </c>
      <c r="O29" s="27">
        <f>IF(N29="",IF(J27=6,J26,""),N29+1)</f>
        <v>6</v>
      </c>
      <c r="P29" s="37">
        <f>IF(O29="",IF(J27=7,J26,""),O29+1)</f>
        <v>7</v>
      </c>
      <c r="Q29" s="15"/>
      <c r="R29" s="36" t="str">
        <f>IF(R27=1,R26,"")</f>
        <v/>
      </c>
      <c r="S29" s="27" t="str">
        <f>IF(R29="",IF(R27=2,R26,""),R29+1)</f>
        <v/>
      </c>
      <c r="T29" s="27" t="str">
        <f>IF(S29="",IF(R27=3,R26,""),S29+1)</f>
        <v/>
      </c>
      <c r="U29" s="27">
        <v>1</v>
      </c>
      <c r="V29" s="27">
        <f>IF(U29="",IF(R27=5,R26,""),U29+1)</f>
        <v>2</v>
      </c>
      <c r="W29" s="27">
        <f>IF(V29="",IF(R27=6,R26,""),V29+1)</f>
        <v>3</v>
      </c>
      <c r="X29" s="37">
        <f>IF(W29="",IF(R27=7,R26,""),W29+1)</f>
        <v>4</v>
      </c>
      <c r="Y29" s="15"/>
      <c r="Z29" s="36" t="str">
        <f>IF(Z27=1,Z26,"")</f>
        <v/>
      </c>
      <c r="AA29" s="27"/>
      <c r="AB29" s="27"/>
      <c r="AC29" s="27" t="str">
        <f>IF(AB29="",IF(Z27=4,Z26,""),AB29+1)</f>
        <v/>
      </c>
      <c r="AD29" s="27" t="str">
        <f>IF(AC29="",IF(Z27=5,Z26,""),AC29+1)</f>
        <v/>
      </c>
      <c r="AE29" s="27" t="str">
        <f>IF(AD29="",IF(Z27=6,Z26,""),AD29+1)</f>
        <v/>
      </c>
      <c r="AF29" s="37">
        <v>1</v>
      </c>
    </row>
    <row r="30" spans="2:36" ht="13.5" customHeight="1">
      <c r="B30" s="38"/>
      <c r="C30" s="11"/>
      <c r="D30" s="11"/>
      <c r="E30" s="11"/>
      <c r="F30" s="11"/>
      <c r="G30" s="11" t="s">
        <v>9</v>
      </c>
      <c r="H30" s="39"/>
      <c r="I30" s="14"/>
      <c r="J30" s="38"/>
      <c r="K30" s="10" t="s">
        <v>9</v>
      </c>
      <c r="L30" s="10" t="s">
        <v>9</v>
      </c>
      <c r="M30" s="10" t="s">
        <v>9</v>
      </c>
      <c r="N30" s="10" t="s">
        <v>9</v>
      </c>
      <c r="O30" s="10" t="s">
        <v>9</v>
      </c>
      <c r="P30" s="39"/>
      <c r="Q30" s="15"/>
      <c r="R30" s="38"/>
      <c r="S30" s="10"/>
      <c r="T30" s="10"/>
      <c r="U30" s="55" t="s">
        <v>27</v>
      </c>
      <c r="V30" s="55" t="s">
        <v>27</v>
      </c>
      <c r="W30" s="55" t="s">
        <v>27</v>
      </c>
      <c r="X30" s="58" t="s">
        <v>27</v>
      </c>
      <c r="Y30" s="15"/>
      <c r="Z30" s="38"/>
      <c r="AA30" s="10"/>
      <c r="AB30" s="10"/>
      <c r="AC30" s="10"/>
      <c r="AD30" s="10"/>
      <c r="AE30" s="10"/>
      <c r="AF30" s="39"/>
    </row>
    <row r="31" spans="2:36" ht="13.5" customHeight="1">
      <c r="B31" s="36">
        <f>H29+1</f>
        <v>3</v>
      </c>
      <c r="C31" s="28">
        <f>B31+1</f>
        <v>4</v>
      </c>
      <c r="D31" s="28">
        <f t="shared" ref="D31:H31" si="14">C31+1</f>
        <v>5</v>
      </c>
      <c r="E31" s="28">
        <f t="shared" si="14"/>
        <v>6</v>
      </c>
      <c r="F31" s="28">
        <f t="shared" si="14"/>
        <v>7</v>
      </c>
      <c r="G31" s="28">
        <f t="shared" si="14"/>
        <v>8</v>
      </c>
      <c r="H31" s="37">
        <f t="shared" si="14"/>
        <v>9</v>
      </c>
      <c r="I31" s="14"/>
      <c r="J31" s="36">
        <f>P29+1</f>
        <v>8</v>
      </c>
      <c r="K31" s="28">
        <f>J31+1</f>
        <v>9</v>
      </c>
      <c r="L31" s="28">
        <f t="shared" ref="L31:P31" si="15">K31+1</f>
        <v>10</v>
      </c>
      <c r="M31" s="28">
        <f t="shared" si="15"/>
        <v>11</v>
      </c>
      <c r="N31" s="28">
        <f t="shared" si="15"/>
        <v>12</v>
      </c>
      <c r="O31" s="28">
        <f t="shared" si="15"/>
        <v>13</v>
      </c>
      <c r="P31" s="37">
        <f t="shared" si="15"/>
        <v>14</v>
      </c>
      <c r="Q31" s="15"/>
      <c r="R31" s="36">
        <f>X29+1</f>
        <v>5</v>
      </c>
      <c r="S31" s="28">
        <f>R31+1</f>
        <v>6</v>
      </c>
      <c r="T31" s="28">
        <f t="shared" ref="T31:X31" si="16">S31+1</f>
        <v>7</v>
      </c>
      <c r="U31" s="28">
        <f t="shared" si="16"/>
        <v>8</v>
      </c>
      <c r="V31" s="28">
        <f t="shared" si="16"/>
        <v>9</v>
      </c>
      <c r="W31" s="28">
        <f t="shared" si="16"/>
        <v>10</v>
      </c>
      <c r="X31" s="37">
        <f t="shared" si="16"/>
        <v>11</v>
      </c>
      <c r="Y31" s="16"/>
      <c r="Z31" s="36">
        <f>AF29+1</f>
        <v>2</v>
      </c>
      <c r="AA31" s="28">
        <f>Z31+1</f>
        <v>3</v>
      </c>
      <c r="AB31" s="28">
        <f t="shared" ref="AB31:AF31" si="17">AA31+1</f>
        <v>4</v>
      </c>
      <c r="AC31" s="28">
        <f t="shared" si="17"/>
        <v>5</v>
      </c>
      <c r="AD31" s="28">
        <f t="shared" si="17"/>
        <v>6</v>
      </c>
      <c r="AE31" s="28">
        <f t="shared" si="17"/>
        <v>7</v>
      </c>
      <c r="AF31" s="37">
        <f t="shared" si="17"/>
        <v>8</v>
      </c>
    </row>
    <row r="32" spans="2:36" ht="13.5" customHeight="1">
      <c r="B32" s="40"/>
      <c r="C32" s="11" t="s">
        <v>2</v>
      </c>
      <c r="D32" s="11" t="s">
        <v>9</v>
      </c>
      <c r="E32" s="11" t="s">
        <v>9</v>
      </c>
      <c r="F32" s="11" t="s">
        <v>9</v>
      </c>
      <c r="G32" s="11" t="s">
        <v>9</v>
      </c>
      <c r="H32" s="41"/>
      <c r="I32" s="14"/>
      <c r="J32" s="40"/>
      <c r="K32" s="11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41"/>
      <c r="Q32" s="15"/>
      <c r="R32" s="56" t="s">
        <v>27</v>
      </c>
      <c r="S32" s="11" t="s">
        <v>9</v>
      </c>
      <c r="T32" s="11" t="s">
        <v>9</v>
      </c>
      <c r="U32" s="11" t="s">
        <v>9</v>
      </c>
      <c r="V32" s="11" t="s">
        <v>9</v>
      </c>
      <c r="W32" s="11" t="s">
        <v>9</v>
      </c>
      <c r="X32" s="41"/>
      <c r="Y32" s="16"/>
      <c r="Z32" s="40"/>
      <c r="AA32" s="11" t="s">
        <v>2</v>
      </c>
      <c r="AB32" s="11" t="s">
        <v>9</v>
      </c>
      <c r="AC32" s="11" t="s">
        <v>9</v>
      </c>
      <c r="AD32" s="11" t="s">
        <v>9</v>
      </c>
      <c r="AE32" s="11" t="s">
        <v>9</v>
      </c>
      <c r="AF32" s="41"/>
    </row>
    <row r="33" spans="2:34" ht="13.5" customHeight="1">
      <c r="B33" s="36">
        <f>H31+1</f>
        <v>10</v>
      </c>
      <c r="C33" s="28">
        <f>B33+1</f>
        <v>11</v>
      </c>
      <c r="D33" s="28">
        <f t="shared" ref="D33:H33" si="18">C33+1</f>
        <v>12</v>
      </c>
      <c r="E33" s="28">
        <f t="shared" si="18"/>
        <v>13</v>
      </c>
      <c r="F33" s="28">
        <f t="shared" si="18"/>
        <v>14</v>
      </c>
      <c r="G33" s="28">
        <f t="shared" si="18"/>
        <v>15</v>
      </c>
      <c r="H33" s="37">
        <f t="shared" si="18"/>
        <v>16</v>
      </c>
      <c r="I33" s="14"/>
      <c r="J33" s="36">
        <f>P31+1</f>
        <v>15</v>
      </c>
      <c r="K33" s="28">
        <f>J33+1</f>
        <v>16</v>
      </c>
      <c r="L33" s="28">
        <f t="shared" ref="L33:P33" si="19">K33+1</f>
        <v>17</v>
      </c>
      <c r="M33" s="28">
        <f t="shared" si="19"/>
        <v>18</v>
      </c>
      <c r="N33" s="28">
        <f t="shared" si="19"/>
        <v>19</v>
      </c>
      <c r="O33" s="28">
        <f t="shared" si="19"/>
        <v>20</v>
      </c>
      <c r="P33" s="37">
        <f t="shared" si="19"/>
        <v>21</v>
      </c>
      <c r="Q33" s="15"/>
      <c r="R33" s="36">
        <f>X31+1</f>
        <v>12</v>
      </c>
      <c r="S33" s="28">
        <f>R33+1</f>
        <v>13</v>
      </c>
      <c r="T33" s="28">
        <f t="shared" ref="T33:X33" si="20">S33+1</f>
        <v>14</v>
      </c>
      <c r="U33" s="28">
        <f t="shared" si="20"/>
        <v>15</v>
      </c>
      <c r="V33" s="28">
        <f t="shared" si="20"/>
        <v>16</v>
      </c>
      <c r="W33" s="28">
        <f t="shared" si="20"/>
        <v>17</v>
      </c>
      <c r="X33" s="37">
        <f t="shared" si="20"/>
        <v>18</v>
      </c>
      <c r="Y33" s="16"/>
      <c r="Z33" s="36">
        <f>AF31+1</f>
        <v>9</v>
      </c>
      <c r="AA33" s="28">
        <f>Z33+1</f>
        <v>10</v>
      </c>
      <c r="AB33" s="28">
        <f t="shared" ref="AB33:AF33" si="21">AA33+1</f>
        <v>11</v>
      </c>
      <c r="AC33" s="28">
        <f t="shared" si="21"/>
        <v>12</v>
      </c>
      <c r="AD33" s="28">
        <f t="shared" si="21"/>
        <v>13</v>
      </c>
      <c r="AE33" s="28">
        <f t="shared" si="21"/>
        <v>14</v>
      </c>
      <c r="AF33" s="37">
        <f t="shared" si="21"/>
        <v>15</v>
      </c>
    </row>
    <row r="34" spans="2:34" ht="13.5" customHeight="1">
      <c r="B34" s="40"/>
      <c r="C34" s="11" t="s">
        <v>2</v>
      </c>
      <c r="D34" s="11" t="s">
        <v>9</v>
      </c>
      <c r="E34" s="11" t="s">
        <v>9</v>
      </c>
      <c r="F34" s="11" t="s">
        <v>9</v>
      </c>
      <c r="G34" s="11" t="s">
        <v>29</v>
      </c>
      <c r="H34" s="41"/>
      <c r="I34" s="14"/>
      <c r="J34" s="40"/>
      <c r="K34" s="11" t="s">
        <v>9</v>
      </c>
      <c r="L34" s="11" t="s">
        <v>9</v>
      </c>
      <c r="M34" s="11" t="s">
        <v>9</v>
      </c>
      <c r="N34" s="55" t="s">
        <v>30</v>
      </c>
      <c r="O34" s="55" t="s">
        <v>30</v>
      </c>
      <c r="P34" s="57" t="s">
        <v>30</v>
      </c>
      <c r="Q34" s="15"/>
      <c r="R34" s="40"/>
      <c r="S34" s="11" t="s">
        <v>2</v>
      </c>
      <c r="T34" s="11" t="s">
        <v>9</v>
      </c>
      <c r="U34" s="11" t="s">
        <v>9</v>
      </c>
      <c r="V34" s="11" t="s">
        <v>9</v>
      </c>
      <c r="W34" s="11" t="s">
        <v>9</v>
      </c>
      <c r="X34" s="41"/>
      <c r="Y34" s="16"/>
      <c r="Z34" s="40"/>
      <c r="AA34" s="11" t="s">
        <v>2</v>
      </c>
      <c r="AB34" s="11" t="s">
        <v>29</v>
      </c>
      <c r="AC34" s="11" t="s">
        <v>9</v>
      </c>
      <c r="AD34" s="11" t="s">
        <v>9</v>
      </c>
      <c r="AE34" s="11" t="s">
        <v>9</v>
      </c>
      <c r="AF34" s="41"/>
    </row>
    <row r="35" spans="2:34" ht="13.5" customHeight="1">
      <c r="B35" s="36">
        <f>H33+1</f>
        <v>17</v>
      </c>
      <c r="C35" s="28">
        <f>B35+1</f>
        <v>18</v>
      </c>
      <c r="D35" s="28">
        <f t="shared" ref="D35:H35" si="22">C35+1</f>
        <v>19</v>
      </c>
      <c r="E35" s="28">
        <f t="shared" si="22"/>
        <v>20</v>
      </c>
      <c r="F35" s="28">
        <f t="shared" si="22"/>
        <v>21</v>
      </c>
      <c r="G35" s="28">
        <f t="shared" si="22"/>
        <v>22</v>
      </c>
      <c r="H35" s="37">
        <f t="shared" si="22"/>
        <v>23</v>
      </c>
      <c r="I35" s="14"/>
      <c r="J35" s="36">
        <f>P33+1</f>
        <v>22</v>
      </c>
      <c r="K35" s="28">
        <f>J35+1</f>
        <v>23</v>
      </c>
      <c r="L35" s="28">
        <f t="shared" ref="L35:P35" si="23">K35+1</f>
        <v>24</v>
      </c>
      <c r="M35" s="28">
        <f t="shared" si="23"/>
        <v>25</v>
      </c>
      <c r="N35" s="28">
        <f t="shared" si="23"/>
        <v>26</v>
      </c>
      <c r="O35" s="28">
        <f t="shared" si="23"/>
        <v>27</v>
      </c>
      <c r="P35" s="37">
        <f t="shared" si="23"/>
        <v>28</v>
      </c>
      <c r="Q35" s="15"/>
      <c r="R35" s="36">
        <f>X33+1</f>
        <v>19</v>
      </c>
      <c r="S35" s="28">
        <f>R35+1</f>
        <v>20</v>
      </c>
      <c r="T35" s="28">
        <f>S35+1</f>
        <v>21</v>
      </c>
      <c r="U35" s="28">
        <f t="shared" ref="U35:X35" si="24">T35+1</f>
        <v>22</v>
      </c>
      <c r="V35" s="28">
        <f t="shared" si="24"/>
        <v>23</v>
      </c>
      <c r="W35" s="28">
        <f t="shared" si="24"/>
        <v>24</v>
      </c>
      <c r="X35" s="37">
        <f t="shared" si="24"/>
        <v>25</v>
      </c>
      <c r="Y35" s="16"/>
      <c r="Z35" s="36">
        <f>AF33+1</f>
        <v>16</v>
      </c>
      <c r="AA35" s="28">
        <f>Z35+1</f>
        <v>17</v>
      </c>
      <c r="AB35" s="28">
        <f t="shared" ref="AB35:AF35" si="25">AA35+1</f>
        <v>18</v>
      </c>
      <c r="AC35" s="28">
        <f t="shared" si="25"/>
        <v>19</v>
      </c>
      <c r="AD35" s="28">
        <f t="shared" si="25"/>
        <v>20</v>
      </c>
      <c r="AE35" s="28">
        <f t="shared" si="25"/>
        <v>21</v>
      </c>
      <c r="AF35" s="37">
        <f t="shared" si="25"/>
        <v>22</v>
      </c>
    </row>
    <row r="36" spans="2:34" ht="13.5" customHeight="1">
      <c r="B36" s="40"/>
      <c r="C36" s="11" t="s">
        <v>2</v>
      </c>
      <c r="D36" s="11" t="s">
        <v>9</v>
      </c>
      <c r="E36" s="11" t="s">
        <v>9</v>
      </c>
      <c r="F36" s="11" t="s">
        <v>2</v>
      </c>
      <c r="G36" s="11" t="s">
        <v>9</v>
      </c>
      <c r="H36" s="41"/>
      <c r="I36" s="14"/>
      <c r="J36" s="56" t="s">
        <v>30</v>
      </c>
      <c r="K36" s="55" t="s">
        <v>30</v>
      </c>
      <c r="L36" s="55" t="s">
        <v>27</v>
      </c>
      <c r="M36" s="55" t="s">
        <v>27</v>
      </c>
      <c r="N36" s="55" t="s">
        <v>27</v>
      </c>
      <c r="O36" s="55" t="s">
        <v>27</v>
      </c>
      <c r="P36" s="57" t="s">
        <v>27</v>
      </c>
      <c r="Q36" s="15"/>
      <c r="R36" s="40"/>
      <c r="S36" s="11" t="s">
        <v>2</v>
      </c>
      <c r="T36" s="11" t="s">
        <v>9</v>
      </c>
      <c r="U36" s="11" t="s">
        <v>9</v>
      </c>
      <c r="V36" s="11" t="s">
        <v>2</v>
      </c>
      <c r="W36" s="11" t="s">
        <v>9</v>
      </c>
      <c r="X36" s="41"/>
      <c r="Y36" s="16"/>
      <c r="Z36" s="40"/>
      <c r="AA36" s="11" t="s">
        <v>2</v>
      </c>
      <c r="AB36" s="11" t="s">
        <v>9</v>
      </c>
      <c r="AC36" s="11" t="s">
        <v>9</v>
      </c>
      <c r="AD36" s="11" t="s">
        <v>2</v>
      </c>
      <c r="AE36" s="11" t="s">
        <v>9</v>
      </c>
      <c r="AF36" s="41"/>
    </row>
    <row r="37" spans="2:34" ht="13.5" customHeight="1">
      <c r="B37" s="36">
        <f>IF(H35&gt;EOMONTH(B26,0),"",H35+1)</f>
        <v>24</v>
      </c>
      <c r="C37" s="28">
        <f>IF(B37="","",IF(B37&gt;=C27,"",B37+1))</f>
        <v>25</v>
      </c>
      <c r="D37" s="28">
        <f>IF(C37="","",IF(C37&gt;=C27,"",C37+1))</f>
        <v>26</v>
      </c>
      <c r="E37" s="28">
        <f>IF(D37="","",IF(D37&gt;=EOMONTH(B26,0),"",D37+1))</f>
        <v>27</v>
      </c>
      <c r="F37" s="28">
        <f>IF(E37="","",IF(E37&gt;=EOMONTH(B26,0),"",E37+1))</f>
        <v>28</v>
      </c>
      <c r="G37" s="28">
        <f>IF(F37="","",IF(F37&gt;=EOMONTH(B26,0),"",F37+1))</f>
        <v>29</v>
      </c>
      <c r="H37" s="37">
        <f>IF(G37="","",IF(G37&gt;=EOMONTH(B26,0),"",G37+1))</f>
        <v>30</v>
      </c>
      <c r="I37" s="14"/>
      <c r="J37" s="36">
        <f>IF(P35&gt;EOMONTH(J26,0),"",P35+1)</f>
        <v>29</v>
      </c>
      <c r="K37" s="28">
        <f>IF(J37="","",IF(J37&gt;=K27,"",J37+1))</f>
        <v>30</v>
      </c>
      <c r="L37" s="28">
        <f>IF(K37="","",IF(K37&gt;=K27,"",K37+1))</f>
        <v>31</v>
      </c>
      <c r="M37" s="28"/>
      <c r="N37" s="28" t="str">
        <f>IF(M37="","",IF(M37&gt;=EOMONTH(J26,0),"",M37+1))</f>
        <v/>
      </c>
      <c r="O37" s="28" t="str">
        <f>IF(N37="","",IF(N37&gt;=EOMONTH(J26,0),"",N37+1))</f>
        <v/>
      </c>
      <c r="P37" s="37" t="str">
        <f>IF(O37="","",IF(O37&gt;=EOMONTH(J26,0),"",O37+1))</f>
        <v/>
      </c>
      <c r="Q37" s="15"/>
      <c r="R37" s="36">
        <f>IF(X35&gt;EOMONTH(R26,0),"",X35+1)</f>
        <v>26</v>
      </c>
      <c r="S37" s="28">
        <f>IF(R37="","",IF(R37&gt;=S27,"",R37+1))</f>
        <v>27</v>
      </c>
      <c r="T37" s="28">
        <f>IF(S37="","",IF(S37&gt;=S27,"",S37+1))</f>
        <v>28</v>
      </c>
      <c r="U37" s="28">
        <f>IF(T37="","",IF(T37&gt;=EOMONTH(R26,0),"",T37+1))</f>
        <v>29</v>
      </c>
      <c r="V37" s="28">
        <f>IF(U37="","",IF(U37&gt;=EOMONTH(R26,0),"",U37+1))</f>
        <v>30</v>
      </c>
      <c r="W37" s="28">
        <f>IF(V37="","",IF(V37&gt;=EOMONTH(R26,0),"",V37+1))</f>
        <v>31</v>
      </c>
      <c r="X37" s="37">
        <f>IF(W37="","",IF(W37&gt;=EOMONTH(R26,0),"",W37+1))</f>
        <v>32</v>
      </c>
      <c r="Y37" s="16"/>
      <c r="Z37" s="36">
        <f>IF(AF35&gt;EOMONTH(Z26,0),"",AF35+1)</f>
        <v>23</v>
      </c>
      <c r="AA37" s="28">
        <f>IF(Z37="","",IF(Z37&gt;=AA27,"",Z37+1))</f>
        <v>24</v>
      </c>
      <c r="AB37" s="28">
        <f>IF(AA37="","",IF(AA37&gt;=AA27,"",AA37+1))</f>
        <v>25</v>
      </c>
      <c r="AC37" s="28">
        <f>IF(AB37="","",IF(AB37&gt;=EOMONTH(Z26,0),"",AB37+1))</f>
        <v>26</v>
      </c>
      <c r="AD37" s="28">
        <f>IF(AC37="","",IF(AC37&gt;=EOMONTH(Z26,0),"",AC37+1))</f>
        <v>27</v>
      </c>
      <c r="AE37" s="28">
        <f>IF(AD37="","",IF(AD37&gt;=EOMONTH(Z26,0),"",AD37+1))</f>
        <v>28</v>
      </c>
      <c r="AF37" s="37">
        <f>IF(AE37="","",IF(AE37&gt;=EOMONTH(Z26,0),"",AE37+1))</f>
        <v>29</v>
      </c>
    </row>
    <row r="38" spans="2:34" ht="13.5" customHeight="1">
      <c r="B38" s="40"/>
      <c r="C38" s="11" t="s">
        <v>2</v>
      </c>
      <c r="D38" s="11" t="s">
        <v>9</v>
      </c>
      <c r="E38" s="11" t="s">
        <v>9</v>
      </c>
      <c r="F38" s="11" t="s">
        <v>2</v>
      </c>
      <c r="G38" s="11" t="s">
        <v>9</v>
      </c>
      <c r="H38" s="41"/>
      <c r="I38" s="14"/>
      <c r="J38" s="56" t="s">
        <v>27</v>
      </c>
      <c r="K38" s="55" t="s">
        <v>27</v>
      </c>
      <c r="L38" s="55" t="s">
        <v>27</v>
      </c>
      <c r="M38" s="11"/>
      <c r="N38" s="11"/>
      <c r="O38" s="11"/>
      <c r="P38" s="41"/>
      <c r="Q38" s="16"/>
      <c r="R38" s="40"/>
      <c r="S38" s="11" t="s">
        <v>2</v>
      </c>
      <c r="T38" s="11" t="s">
        <v>9</v>
      </c>
      <c r="U38" s="11" t="s">
        <v>9</v>
      </c>
      <c r="V38" s="11" t="s">
        <v>2</v>
      </c>
      <c r="W38" s="11" t="s">
        <v>9</v>
      </c>
      <c r="X38" s="41"/>
      <c r="Y38" s="15"/>
      <c r="Z38" s="40"/>
      <c r="AA38" s="11" t="s">
        <v>2</v>
      </c>
      <c r="AB38" s="11" t="s">
        <v>29</v>
      </c>
      <c r="AC38" s="11" t="s">
        <v>29</v>
      </c>
      <c r="AD38" s="11" t="s">
        <v>2</v>
      </c>
      <c r="AE38" s="11" t="s">
        <v>9</v>
      </c>
      <c r="AF38" s="41"/>
    </row>
    <row r="39" spans="2:34" ht="13.5" customHeight="1">
      <c r="B39" s="36"/>
      <c r="C39" s="29" t="str">
        <f>IF(B39="","",IF(B39&gt;EOMONTH(B26,0),"",B39+1))</f>
        <v/>
      </c>
      <c r="D39" s="29" t="str">
        <f t="shared" ref="D39:G39" si="26">IF(C39="","",IF(C39&lt;EOMONTH(C26,0),"",C39+1))</f>
        <v/>
      </c>
      <c r="E39" s="29" t="str">
        <f t="shared" si="26"/>
        <v/>
      </c>
      <c r="F39" s="29" t="str">
        <f t="shared" si="26"/>
        <v/>
      </c>
      <c r="G39" s="29" t="str">
        <f t="shared" si="26"/>
        <v/>
      </c>
      <c r="H39" s="42"/>
      <c r="I39" s="14"/>
      <c r="J39" s="36" t="str">
        <f>IF(P37&gt;=EOMONTH(J26,0),"",P37+1)</f>
        <v/>
      </c>
      <c r="K39" s="29" t="str">
        <f>IF(J39="","",IF(J39&gt;EOMONTH(J26,0),"",J39+1))</f>
        <v/>
      </c>
      <c r="L39" s="29" t="str">
        <f t="shared" ref="L39:P39" si="27">IF(K39="","",IF(K39&lt;EOMONTH(K26,0),"",K39+1))</f>
        <v/>
      </c>
      <c r="M39" s="29" t="str">
        <f t="shared" si="27"/>
        <v/>
      </c>
      <c r="N39" s="29" t="str">
        <f t="shared" si="27"/>
        <v/>
      </c>
      <c r="O39" s="29" t="str">
        <f t="shared" si="27"/>
        <v/>
      </c>
      <c r="P39" s="42" t="str">
        <f t="shared" si="27"/>
        <v/>
      </c>
      <c r="Q39" s="16"/>
      <c r="R39" s="36"/>
      <c r="S39" s="29" t="str">
        <f>IF(R39="","",IF(R39&gt;EOMONTH(R26,0),"",R39+1))</f>
        <v/>
      </c>
      <c r="T39" s="29" t="str">
        <f t="shared" ref="T39:W39" si="28">IF(S39="","",IF(S39&lt;EOMONTH(S26,0),"",S39+1))</f>
        <v/>
      </c>
      <c r="U39" s="29" t="str">
        <f t="shared" si="28"/>
        <v/>
      </c>
      <c r="V39" s="29" t="str">
        <f t="shared" si="28"/>
        <v/>
      </c>
      <c r="W39" s="29" t="str">
        <f t="shared" si="28"/>
        <v/>
      </c>
      <c r="X39" s="42"/>
      <c r="Y39" s="15"/>
      <c r="Z39" s="36"/>
      <c r="AA39" s="29" t="str">
        <f>IF(Z39="","",IF(Z39&gt;EOMONTH(Z26,0),"",Z39+1))</f>
        <v/>
      </c>
      <c r="AB39" s="29" t="str">
        <f t="shared" ref="AB39:AE39" si="29">IF(AA39="","",IF(AA39&lt;EOMONTH(AA26,0),"",AA39+1))</f>
        <v/>
      </c>
      <c r="AC39" s="29" t="str">
        <f t="shared" si="29"/>
        <v/>
      </c>
      <c r="AD39" s="29" t="str">
        <f t="shared" si="29"/>
        <v/>
      </c>
      <c r="AE39" s="29" t="str">
        <f t="shared" si="29"/>
        <v/>
      </c>
      <c r="AF39" s="42" t="str">
        <f>IF(AE39="","",IF(AE39&lt;EOMONTH(Z26,0),"",AE39+1))</f>
        <v/>
      </c>
    </row>
    <row r="40" spans="2:34" ht="13.5" customHeight="1" thickBot="1">
      <c r="B40" s="43"/>
      <c r="C40" s="44"/>
      <c r="D40" s="44"/>
      <c r="E40" s="44"/>
      <c r="F40" s="44"/>
      <c r="G40" s="44"/>
      <c r="H40" s="45"/>
      <c r="I40" s="1"/>
      <c r="J40" s="43"/>
      <c r="K40" s="44"/>
      <c r="L40" s="44"/>
      <c r="M40" s="44"/>
      <c r="N40" s="44"/>
      <c r="O40" s="44"/>
      <c r="P40" s="45"/>
      <c r="R40" s="43"/>
      <c r="S40" s="44"/>
      <c r="T40" s="44"/>
      <c r="U40" s="44"/>
      <c r="V40" s="44"/>
      <c r="W40" s="44"/>
      <c r="X40" s="45"/>
      <c r="Y40" s="1"/>
      <c r="Z40" s="43"/>
      <c r="AA40" s="44"/>
      <c r="AB40" s="44"/>
      <c r="AC40" s="44"/>
      <c r="AD40" s="44"/>
      <c r="AE40" s="44"/>
      <c r="AF40" s="45"/>
    </row>
    <row r="41" spans="2:34" ht="13.5" customHeight="1">
      <c r="B41" s="17" t="s">
        <v>10</v>
      </c>
      <c r="C41" s="17"/>
      <c r="D41" s="17"/>
      <c r="E41" s="17"/>
      <c r="F41" s="17">
        <f>COUNTIF(B29:H40,"P")*4</f>
        <v>56</v>
      </c>
      <c r="G41" s="17"/>
      <c r="H41" s="17"/>
      <c r="I41" s="1"/>
      <c r="J41" s="17" t="s">
        <v>10</v>
      </c>
      <c r="K41" s="17"/>
      <c r="L41" s="17"/>
      <c r="M41" s="17"/>
      <c r="N41" s="17">
        <f>COUNTIF(J29:P40,"P")*4</f>
        <v>52</v>
      </c>
      <c r="O41" s="17"/>
      <c r="P41" s="17"/>
      <c r="R41" s="17" t="s">
        <v>10</v>
      </c>
      <c r="S41" s="17"/>
      <c r="T41" s="17"/>
      <c r="U41" s="17"/>
      <c r="V41" s="17">
        <f>COUNTIF(R29:X40,"P")*4</f>
        <v>60</v>
      </c>
      <c r="W41" s="17"/>
      <c r="X41" s="17"/>
      <c r="Y41" s="1"/>
      <c r="Z41" s="17" t="s">
        <v>10</v>
      </c>
      <c r="AA41" s="17"/>
      <c r="AB41" s="17"/>
      <c r="AC41" s="17"/>
      <c r="AD41" s="17">
        <f>COUNTIF(Z29:AF40,"P")*4</f>
        <v>44</v>
      </c>
      <c r="AE41" s="17"/>
      <c r="AF41" s="17"/>
      <c r="AG41" t="s">
        <v>9</v>
      </c>
      <c r="AH41">
        <f>SUM(F41:AD41)</f>
        <v>212</v>
      </c>
    </row>
    <row r="42" spans="2:34" ht="13.5" customHeight="1">
      <c r="B42" s="17" t="s">
        <v>11</v>
      </c>
      <c r="C42" s="17"/>
      <c r="D42" s="17"/>
      <c r="E42" s="17"/>
      <c r="F42" s="17">
        <f>COUNTIF(B29:H40,"T")*4</f>
        <v>24</v>
      </c>
      <c r="G42" s="17"/>
      <c r="H42" s="17"/>
      <c r="I42" s="1"/>
      <c r="J42" s="17" t="s">
        <v>11</v>
      </c>
      <c r="K42" s="17"/>
      <c r="L42" s="17"/>
      <c r="M42" s="17"/>
      <c r="N42" s="17">
        <f>COUNTIF(J29:P40,"T")*4</f>
        <v>0</v>
      </c>
      <c r="O42" s="17"/>
      <c r="P42" s="17"/>
      <c r="R42" s="17" t="s">
        <v>11</v>
      </c>
      <c r="S42" s="17"/>
      <c r="T42" s="17"/>
      <c r="U42" s="17"/>
      <c r="V42" s="17">
        <f>COUNTIF(R29:X40,"T")*4</f>
        <v>20</v>
      </c>
      <c r="W42" s="17"/>
      <c r="X42" s="17"/>
      <c r="Y42" s="1"/>
      <c r="Z42" s="17" t="s">
        <v>11</v>
      </c>
      <c r="AA42" s="17"/>
      <c r="AB42" s="17"/>
      <c r="AC42" s="17"/>
      <c r="AD42" s="17">
        <f>COUNTIF(Z29:AF40,"T")*4</f>
        <v>24</v>
      </c>
      <c r="AE42" s="17"/>
      <c r="AF42" s="17"/>
      <c r="AG42" t="s">
        <v>2</v>
      </c>
      <c r="AH42">
        <f>SUM(F42:AD42)</f>
        <v>68</v>
      </c>
    </row>
    <row r="43" spans="2:34" ht="13.5" customHeight="1" thickBot="1">
      <c r="B43" s="17"/>
      <c r="C43" s="17"/>
      <c r="D43" s="17"/>
      <c r="E43" s="17"/>
      <c r="F43" s="17"/>
      <c r="G43" s="17"/>
      <c r="H43" s="17"/>
      <c r="I43" s="1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  <c r="Y43" s="1"/>
      <c r="Z43" s="17"/>
      <c r="AA43" s="17"/>
      <c r="AB43" s="17"/>
      <c r="AC43" s="17"/>
      <c r="AD43" s="17"/>
      <c r="AE43" s="17"/>
      <c r="AF43" s="17"/>
    </row>
    <row r="44" spans="2:34" ht="13.5" customHeight="1" thickBot="1">
      <c r="B44" s="81">
        <f>AA27+1</f>
        <v>43891</v>
      </c>
      <c r="C44" s="82"/>
      <c r="D44" s="82"/>
      <c r="E44" s="82"/>
      <c r="F44" s="82"/>
      <c r="G44" s="82"/>
      <c r="H44" s="83"/>
      <c r="I44" s="65"/>
      <c r="J44" s="81">
        <f>C45+1</f>
        <v>43922</v>
      </c>
      <c r="K44" s="82"/>
      <c r="L44" s="82"/>
      <c r="M44" s="82"/>
      <c r="N44" s="82"/>
      <c r="O44" s="82"/>
      <c r="P44" s="83"/>
      <c r="Q44" s="3"/>
      <c r="R44" s="81">
        <f>K45+1</f>
        <v>43952</v>
      </c>
      <c r="S44" s="82"/>
      <c r="T44" s="82"/>
      <c r="U44" s="82"/>
      <c r="V44" s="82"/>
      <c r="W44" s="82"/>
      <c r="X44" s="83"/>
      <c r="Y44" s="65"/>
      <c r="Z44" s="81">
        <f>S45+1</f>
        <v>43983</v>
      </c>
      <c r="AA44" s="82"/>
      <c r="AB44" s="82"/>
      <c r="AC44" s="82"/>
      <c r="AD44" s="82"/>
      <c r="AE44" s="82"/>
      <c r="AF44" s="83"/>
    </row>
    <row r="45" spans="2:34" ht="13.5" hidden="1" customHeight="1" thickBot="1">
      <c r="B45" s="33">
        <f>WEEKDAY(B44)</f>
        <v>1</v>
      </c>
      <c r="C45" s="34">
        <f>EOMONTH(B44,0)</f>
        <v>43921</v>
      </c>
      <c r="D45" s="24"/>
      <c r="E45" s="24"/>
      <c r="F45" s="24"/>
      <c r="G45" s="24"/>
      <c r="H45" s="8"/>
      <c r="I45" s="65"/>
      <c r="J45" s="33">
        <f>WEEKDAY(J44)</f>
        <v>4</v>
      </c>
      <c r="K45" s="34">
        <f>EOMONTH(J44,0)</f>
        <v>43951</v>
      </c>
      <c r="L45" s="24"/>
      <c r="M45" s="24"/>
      <c r="N45" s="24"/>
      <c r="O45" s="24"/>
      <c r="P45" s="8"/>
      <c r="Q45" s="3"/>
      <c r="R45" s="33">
        <f>WEEKDAY(R44)</f>
        <v>6</v>
      </c>
      <c r="S45" s="34">
        <f>EOMONTH(R44,0)</f>
        <v>43982</v>
      </c>
      <c r="T45" s="24"/>
      <c r="U45" s="24"/>
      <c r="V45" s="24"/>
      <c r="W45" s="24"/>
      <c r="X45" s="8"/>
      <c r="Y45" s="65"/>
      <c r="Z45" s="33">
        <f>WEEKDAY(Z44)</f>
        <v>2</v>
      </c>
      <c r="AA45" s="34">
        <f>EOMONTH(Z44,0)</f>
        <v>44012</v>
      </c>
      <c r="AB45" s="24"/>
      <c r="AC45" s="24"/>
      <c r="AD45" s="24"/>
      <c r="AE45" s="24"/>
      <c r="AF45" s="8"/>
    </row>
    <row r="46" spans="2:34" ht="13.5" customHeight="1">
      <c r="B46" s="35" t="s">
        <v>0</v>
      </c>
      <c r="C46" s="9" t="s">
        <v>1</v>
      </c>
      <c r="D46" s="9" t="s">
        <v>2</v>
      </c>
      <c r="E46" s="9" t="s">
        <v>3</v>
      </c>
      <c r="F46" s="9" t="s">
        <v>3</v>
      </c>
      <c r="G46" s="9" t="s">
        <v>1</v>
      </c>
      <c r="H46" s="12" t="s">
        <v>1</v>
      </c>
      <c r="I46" s="65"/>
      <c r="J46" s="35" t="s">
        <v>0</v>
      </c>
      <c r="K46" s="9" t="s">
        <v>1</v>
      </c>
      <c r="L46" s="9" t="s">
        <v>2</v>
      </c>
      <c r="M46" s="9" t="s">
        <v>3</v>
      </c>
      <c r="N46" s="9" t="s">
        <v>3</v>
      </c>
      <c r="O46" s="9" t="s">
        <v>1</v>
      </c>
      <c r="P46" s="12" t="s">
        <v>1</v>
      </c>
      <c r="Q46" s="3"/>
      <c r="R46" s="35" t="s">
        <v>0</v>
      </c>
      <c r="S46" s="9" t="s">
        <v>1</v>
      </c>
      <c r="T46" s="9" t="s">
        <v>2</v>
      </c>
      <c r="U46" s="9" t="s">
        <v>3</v>
      </c>
      <c r="V46" s="9" t="s">
        <v>3</v>
      </c>
      <c r="W46" s="9" t="s">
        <v>1</v>
      </c>
      <c r="X46" s="12" t="s">
        <v>1</v>
      </c>
      <c r="Y46" s="65"/>
      <c r="Z46" s="35" t="s">
        <v>0</v>
      </c>
      <c r="AA46" s="9" t="s">
        <v>1</v>
      </c>
      <c r="AB46" s="9" t="s">
        <v>2</v>
      </c>
      <c r="AC46" s="9" t="s">
        <v>3</v>
      </c>
      <c r="AD46" s="9" t="s">
        <v>3</v>
      </c>
      <c r="AE46" s="9" t="s">
        <v>1</v>
      </c>
      <c r="AF46" s="12" t="s">
        <v>1</v>
      </c>
    </row>
    <row r="47" spans="2:34" ht="13.5" customHeight="1">
      <c r="B47" s="36">
        <f>IF(B45=1,B44,"")</f>
        <v>43891</v>
      </c>
      <c r="C47" s="27">
        <f>IF(B47="",IF(B45=2,B44,""),B47+1)</f>
        <v>43892</v>
      </c>
      <c r="D47" s="27">
        <f>IF(C47="",IF(B45=3,B44,""),C47+1)</f>
        <v>43893</v>
      </c>
      <c r="E47" s="27">
        <f>IF(D47="",IF(B45=4,B44,""),D47+1)</f>
        <v>43894</v>
      </c>
      <c r="F47" s="27">
        <f>IF(E47="",IF(B45=5,B44,""),E47+1)</f>
        <v>43895</v>
      </c>
      <c r="G47" s="27">
        <f>IF(F47="",IF(B45=6,B44,""),F47+1)</f>
        <v>43896</v>
      </c>
      <c r="H47" s="37">
        <f>IF(G47="",IF(B45=7,B44,""),G47+1)</f>
        <v>43897</v>
      </c>
      <c r="I47" s="14"/>
      <c r="J47" s="36" t="str">
        <f>IF(J45=1,J44,"")</f>
        <v/>
      </c>
      <c r="K47" s="27" t="str">
        <f>IF(J47="",IF(J45=2,J44,""),J47+1)</f>
        <v/>
      </c>
      <c r="L47" s="27" t="str">
        <f>IF(K47="",IF(J45=3,J44,""),K47+1)</f>
        <v/>
      </c>
      <c r="M47" s="27">
        <f>IF(L47="",IF(J45=4,J44,""),L47+1)</f>
        <v>43922</v>
      </c>
      <c r="N47" s="27">
        <f>IF(M47="",IF(J45=5,J44,""),M47+1)</f>
        <v>43923</v>
      </c>
      <c r="O47" s="27">
        <f>IF(N47="",IF(J45=6,J44,""),N47+1)</f>
        <v>43924</v>
      </c>
      <c r="P47" s="37">
        <f>IF(O47="",IF(J45=7,J44,""),O47+1)</f>
        <v>43925</v>
      </c>
      <c r="Q47" s="15"/>
      <c r="R47" s="36" t="str">
        <f>IF(R45=1,R44,"")</f>
        <v/>
      </c>
      <c r="S47" s="27" t="str">
        <f>IF(R47="",IF(R45=2,R44,""),R47+1)</f>
        <v/>
      </c>
      <c r="T47" s="27" t="str">
        <f>IF(S47="",IF(R45=3,R44,""),S47+1)</f>
        <v/>
      </c>
      <c r="U47" s="27" t="str">
        <f>IF(T47="",IF(R45=4,R44,""),T47+1)</f>
        <v/>
      </c>
      <c r="V47" s="27" t="str">
        <f>IF(U47="",IF(R45=5,R44,""),U47+1)</f>
        <v/>
      </c>
      <c r="W47" s="27">
        <f>IF(V47="",IF(R45=6,R44,""),V47+1)</f>
        <v>43952</v>
      </c>
      <c r="X47" s="37">
        <f>IF(W47="",IF(R45=7,R44,""),W47+1)</f>
        <v>43953</v>
      </c>
      <c r="Y47" s="15"/>
      <c r="Z47" s="36" t="str">
        <f>IF(Z45=1,Z44,"")</f>
        <v/>
      </c>
      <c r="AA47" s="27">
        <f>IF(Z47="",IF(Z45=2,Z44,""),Z47+1)</f>
        <v>43983</v>
      </c>
      <c r="AB47" s="27">
        <f>IF(AA47="",IF(Z45=3,Z44,""),AA47+1)</f>
        <v>43984</v>
      </c>
      <c r="AC47" s="27">
        <f>IF(AB47="",IF(Z45=4,Z44,""),AB47+1)</f>
        <v>43985</v>
      </c>
      <c r="AD47" s="27">
        <f>IF(AC47="",IF(Z45=5,Z44,""),AC47+1)</f>
        <v>43986</v>
      </c>
      <c r="AE47" s="27">
        <f>IF(AD47="",IF(Z45=6,Z44,""),AD47+1)</f>
        <v>43987</v>
      </c>
      <c r="AF47" s="37">
        <f>IF(AE47="",IF(Z45=7,Z44,""),AE47+1)</f>
        <v>43988</v>
      </c>
    </row>
    <row r="48" spans="2:34" ht="13.5" customHeight="1">
      <c r="B48" s="38"/>
      <c r="C48" s="10" t="s">
        <v>2</v>
      </c>
      <c r="D48" s="10" t="s">
        <v>9</v>
      </c>
      <c r="E48" s="10" t="s">
        <v>9</v>
      </c>
      <c r="F48" s="10" t="s">
        <v>9</v>
      </c>
      <c r="G48" s="10" t="s">
        <v>9</v>
      </c>
      <c r="H48" s="39"/>
      <c r="I48" s="14"/>
      <c r="J48" s="38"/>
      <c r="K48" s="10"/>
      <c r="L48" s="10"/>
      <c r="M48" s="10" t="s">
        <v>9</v>
      </c>
      <c r="N48" s="10" t="s">
        <v>9</v>
      </c>
      <c r="O48" s="10" t="s">
        <v>9</v>
      </c>
      <c r="P48" s="39"/>
      <c r="Q48" s="15"/>
      <c r="R48" s="38"/>
      <c r="S48" s="10"/>
      <c r="T48" s="10"/>
      <c r="U48" s="10"/>
      <c r="V48" s="10"/>
      <c r="W48" s="10" t="s">
        <v>29</v>
      </c>
      <c r="X48" s="39"/>
      <c r="Y48" s="15"/>
      <c r="Z48" s="38"/>
      <c r="AA48" s="10" t="s">
        <v>2</v>
      </c>
      <c r="AB48" s="10" t="s">
        <v>9</v>
      </c>
      <c r="AC48" s="10" t="s">
        <v>9</v>
      </c>
      <c r="AD48" s="10" t="s">
        <v>9</v>
      </c>
      <c r="AE48" s="10" t="s">
        <v>9</v>
      </c>
      <c r="AF48" s="39"/>
    </row>
    <row r="49" spans="2:34" ht="13.5" customHeight="1">
      <c r="B49" s="36">
        <f>H47+1</f>
        <v>43898</v>
      </c>
      <c r="C49" s="28">
        <f>B49+1</f>
        <v>43899</v>
      </c>
      <c r="D49" s="28">
        <f t="shared" ref="D49:H49" si="30">C49+1</f>
        <v>43900</v>
      </c>
      <c r="E49" s="28">
        <f t="shared" si="30"/>
        <v>43901</v>
      </c>
      <c r="F49" s="28">
        <f t="shared" si="30"/>
        <v>43902</v>
      </c>
      <c r="G49" s="28">
        <f t="shared" si="30"/>
        <v>43903</v>
      </c>
      <c r="H49" s="37">
        <f t="shared" si="30"/>
        <v>43904</v>
      </c>
      <c r="I49" s="14"/>
      <c r="J49" s="36">
        <f>P47+1</f>
        <v>43926</v>
      </c>
      <c r="K49" s="28">
        <f>J49+1</f>
        <v>43927</v>
      </c>
      <c r="L49" s="28">
        <f t="shared" ref="L49:P49" si="31">K49+1</f>
        <v>43928</v>
      </c>
      <c r="M49" s="28">
        <f t="shared" si="31"/>
        <v>43929</v>
      </c>
      <c r="N49" s="28">
        <f t="shared" si="31"/>
        <v>43930</v>
      </c>
      <c r="O49" s="28">
        <f t="shared" si="31"/>
        <v>43931</v>
      </c>
      <c r="P49" s="37">
        <f t="shared" si="31"/>
        <v>43932</v>
      </c>
      <c r="Q49" s="15"/>
      <c r="R49" s="36">
        <f>X47+1</f>
        <v>43954</v>
      </c>
      <c r="S49" s="28">
        <f>R49+1</f>
        <v>43955</v>
      </c>
      <c r="T49" s="28">
        <f t="shared" ref="T49:X49" si="32">S49+1</f>
        <v>43956</v>
      </c>
      <c r="U49" s="28">
        <f t="shared" si="32"/>
        <v>43957</v>
      </c>
      <c r="V49" s="28">
        <f t="shared" si="32"/>
        <v>43958</v>
      </c>
      <c r="W49" s="28">
        <f t="shared" si="32"/>
        <v>43959</v>
      </c>
      <c r="X49" s="37">
        <f t="shared" si="32"/>
        <v>43960</v>
      </c>
      <c r="Y49" s="16"/>
      <c r="Z49" s="36">
        <f>AF47+1</f>
        <v>43989</v>
      </c>
      <c r="AA49" s="28">
        <f>Z49+1</f>
        <v>43990</v>
      </c>
      <c r="AB49" s="28">
        <f t="shared" ref="AB49:AF49" si="33">AA49+1</f>
        <v>43991</v>
      </c>
      <c r="AC49" s="28">
        <f t="shared" si="33"/>
        <v>43992</v>
      </c>
      <c r="AD49" s="28">
        <f t="shared" si="33"/>
        <v>43993</v>
      </c>
      <c r="AE49" s="28">
        <f t="shared" si="33"/>
        <v>43994</v>
      </c>
      <c r="AF49" s="37">
        <f t="shared" si="33"/>
        <v>43995</v>
      </c>
    </row>
    <row r="50" spans="2:34" ht="13.5" customHeight="1">
      <c r="B50" s="40"/>
      <c r="C50" s="11" t="s">
        <v>2</v>
      </c>
      <c r="D50" s="11" t="s">
        <v>9</v>
      </c>
      <c r="E50" s="11" t="s">
        <v>9</v>
      </c>
      <c r="F50" s="11" t="s">
        <v>9</v>
      </c>
      <c r="G50" s="11" t="s">
        <v>9</v>
      </c>
      <c r="H50" s="41"/>
      <c r="I50" s="14"/>
      <c r="J50" s="40"/>
      <c r="K50" s="11" t="s">
        <v>2</v>
      </c>
      <c r="L50" s="11" t="s">
        <v>9</v>
      </c>
      <c r="M50" s="11" t="s">
        <v>9</v>
      </c>
      <c r="N50" s="11" t="s">
        <v>9</v>
      </c>
      <c r="O50" s="11" t="s">
        <v>29</v>
      </c>
      <c r="P50" s="41"/>
      <c r="Q50" s="15"/>
      <c r="R50" s="40"/>
      <c r="S50" s="11" t="s">
        <v>2</v>
      </c>
      <c r="T50" s="11" t="s">
        <v>9</v>
      </c>
      <c r="U50" s="11" t="s">
        <v>9</v>
      </c>
      <c r="V50" s="11" t="s">
        <v>9</v>
      </c>
      <c r="W50" s="11" t="s">
        <v>9</v>
      </c>
      <c r="X50" s="41"/>
      <c r="Y50" s="16"/>
      <c r="Z50" s="40"/>
      <c r="AA50" s="11" t="s">
        <v>2</v>
      </c>
      <c r="AB50" s="11" t="s">
        <v>9</v>
      </c>
      <c r="AC50" s="11" t="s">
        <v>9</v>
      </c>
      <c r="AD50" s="11" t="s">
        <v>29</v>
      </c>
      <c r="AE50" s="11" t="s">
        <v>9</v>
      </c>
      <c r="AF50" s="41"/>
    </row>
    <row r="51" spans="2:34" ht="13.5" customHeight="1">
      <c r="B51" s="36">
        <f>H49+1</f>
        <v>43905</v>
      </c>
      <c r="C51" s="28">
        <f>B51+1</f>
        <v>43906</v>
      </c>
      <c r="D51" s="28">
        <f t="shared" ref="D51:H51" si="34">C51+1</f>
        <v>43907</v>
      </c>
      <c r="E51" s="28">
        <f t="shared" si="34"/>
        <v>43908</v>
      </c>
      <c r="F51" s="28">
        <f t="shared" si="34"/>
        <v>43909</v>
      </c>
      <c r="G51" s="28">
        <f t="shared" si="34"/>
        <v>43910</v>
      </c>
      <c r="H51" s="37">
        <f t="shared" si="34"/>
        <v>43911</v>
      </c>
      <c r="I51" s="14"/>
      <c r="J51" s="36">
        <f>P49+1</f>
        <v>43933</v>
      </c>
      <c r="K51" s="28">
        <f>J51+1</f>
        <v>43934</v>
      </c>
      <c r="L51" s="28">
        <f t="shared" ref="L51:P51" si="35">K51+1</f>
        <v>43935</v>
      </c>
      <c r="M51" s="28">
        <f t="shared" si="35"/>
        <v>43936</v>
      </c>
      <c r="N51" s="28">
        <f t="shared" si="35"/>
        <v>43937</v>
      </c>
      <c r="O51" s="28">
        <f t="shared" si="35"/>
        <v>43938</v>
      </c>
      <c r="P51" s="37">
        <f t="shared" si="35"/>
        <v>43939</v>
      </c>
      <c r="Q51" s="15"/>
      <c r="R51" s="36">
        <f>X49+1</f>
        <v>43961</v>
      </c>
      <c r="S51" s="28">
        <f>R51+1</f>
        <v>43962</v>
      </c>
      <c r="T51" s="28">
        <f t="shared" ref="T51:X51" si="36">S51+1</f>
        <v>43963</v>
      </c>
      <c r="U51" s="28">
        <f t="shared" si="36"/>
        <v>43964</v>
      </c>
      <c r="V51" s="28">
        <f t="shared" si="36"/>
        <v>43965</v>
      </c>
      <c r="W51" s="28">
        <f t="shared" si="36"/>
        <v>43966</v>
      </c>
      <c r="X51" s="37">
        <f t="shared" si="36"/>
        <v>43967</v>
      </c>
      <c r="Y51" s="16"/>
      <c r="Z51" s="36">
        <f>AF49+1</f>
        <v>43996</v>
      </c>
      <c r="AA51" s="28">
        <f>Z51+1</f>
        <v>43997</v>
      </c>
      <c r="AB51" s="28">
        <f t="shared" ref="AB51:AF51" si="37">AA51+1</f>
        <v>43998</v>
      </c>
      <c r="AC51" s="28">
        <f t="shared" si="37"/>
        <v>43999</v>
      </c>
      <c r="AD51" s="28">
        <f t="shared" si="37"/>
        <v>44000</v>
      </c>
      <c r="AE51" s="28">
        <f t="shared" si="37"/>
        <v>44001</v>
      </c>
      <c r="AF51" s="37">
        <f t="shared" si="37"/>
        <v>44002</v>
      </c>
    </row>
    <row r="52" spans="2:34" ht="13.5" customHeight="1">
      <c r="B52" s="40"/>
      <c r="C52" s="11" t="s">
        <v>2</v>
      </c>
      <c r="D52" s="11" t="s">
        <v>9</v>
      </c>
      <c r="E52" s="11" t="s">
        <v>9</v>
      </c>
      <c r="F52" s="11" t="s">
        <v>2</v>
      </c>
      <c r="G52" s="11" t="s">
        <v>9</v>
      </c>
      <c r="H52" s="41"/>
      <c r="I52" s="14"/>
      <c r="J52" s="40"/>
      <c r="K52" s="11" t="s">
        <v>2</v>
      </c>
      <c r="L52" s="11" t="s">
        <v>9</v>
      </c>
      <c r="M52" s="11" t="s">
        <v>9</v>
      </c>
      <c r="N52" s="11" t="s">
        <v>9</v>
      </c>
      <c r="O52" s="11" t="s">
        <v>9</v>
      </c>
      <c r="P52" s="41"/>
      <c r="Q52" s="15"/>
      <c r="R52" s="40"/>
      <c r="S52" s="11" t="s">
        <v>2</v>
      </c>
      <c r="T52" s="11" t="s">
        <v>9</v>
      </c>
      <c r="U52" s="11" t="s">
        <v>9</v>
      </c>
      <c r="V52" s="11" t="s">
        <v>9</v>
      </c>
      <c r="W52" s="11" t="s">
        <v>9</v>
      </c>
      <c r="X52" s="41"/>
      <c r="Y52" s="16"/>
      <c r="Z52" s="40"/>
      <c r="AA52" s="11" t="s">
        <v>2</v>
      </c>
      <c r="AB52" s="11" t="s">
        <v>9</v>
      </c>
      <c r="AC52" s="11" t="s">
        <v>9</v>
      </c>
      <c r="AD52" s="11" t="s">
        <v>2</v>
      </c>
      <c r="AE52" s="11" t="s">
        <v>9</v>
      </c>
      <c r="AF52" s="41"/>
    </row>
    <row r="53" spans="2:34" ht="13.5" customHeight="1">
      <c r="B53" s="36">
        <f>H51+1</f>
        <v>43912</v>
      </c>
      <c r="C53" s="28">
        <f>B53+1</f>
        <v>43913</v>
      </c>
      <c r="D53" s="28">
        <f t="shared" ref="D53:H53" si="38">C53+1</f>
        <v>43914</v>
      </c>
      <c r="E53" s="28">
        <f t="shared" si="38"/>
        <v>43915</v>
      </c>
      <c r="F53" s="28">
        <f t="shared" si="38"/>
        <v>43916</v>
      </c>
      <c r="G53" s="28">
        <f t="shared" si="38"/>
        <v>43917</v>
      </c>
      <c r="H53" s="37">
        <f t="shared" si="38"/>
        <v>43918</v>
      </c>
      <c r="I53" s="14"/>
      <c r="J53" s="36">
        <f>P51+1</f>
        <v>43940</v>
      </c>
      <c r="K53" s="28">
        <f>J53+1</f>
        <v>43941</v>
      </c>
      <c r="L53" s="28">
        <f t="shared" ref="L53:P53" si="39">K53+1</f>
        <v>43942</v>
      </c>
      <c r="M53" s="28">
        <f t="shared" si="39"/>
        <v>43943</v>
      </c>
      <c r="N53" s="28">
        <f t="shared" si="39"/>
        <v>43944</v>
      </c>
      <c r="O53" s="28">
        <f t="shared" si="39"/>
        <v>43945</v>
      </c>
      <c r="P53" s="37">
        <f t="shared" si="39"/>
        <v>43946</v>
      </c>
      <c r="Q53" s="15"/>
      <c r="R53" s="36">
        <f>X51+1</f>
        <v>43968</v>
      </c>
      <c r="S53" s="28">
        <f>R53+1</f>
        <v>43969</v>
      </c>
      <c r="T53" s="28">
        <f t="shared" ref="T53:X53" si="40">S53+1</f>
        <v>43970</v>
      </c>
      <c r="U53" s="28">
        <f t="shared" si="40"/>
        <v>43971</v>
      </c>
      <c r="V53" s="28">
        <f t="shared" si="40"/>
        <v>43972</v>
      </c>
      <c r="W53" s="28">
        <f t="shared" si="40"/>
        <v>43973</v>
      </c>
      <c r="X53" s="37">
        <f t="shared" si="40"/>
        <v>43974</v>
      </c>
      <c r="Y53" s="16"/>
      <c r="Z53" s="36">
        <f>AF51+1</f>
        <v>44003</v>
      </c>
      <c r="AA53" s="28">
        <f>Z53+1</f>
        <v>44004</v>
      </c>
      <c r="AB53" s="28">
        <f t="shared" ref="AB53:AF53" si="41">AA53+1</f>
        <v>44005</v>
      </c>
      <c r="AC53" s="28">
        <f t="shared" si="41"/>
        <v>44006</v>
      </c>
      <c r="AD53" s="28">
        <f t="shared" si="41"/>
        <v>44007</v>
      </c>
      <c r="AE53" s="28">
        <f t="shared" si="41"/>
        <v>44008</v>
      </c>
      <c r="AF53" s="37">
        <f t="shared" si="41"/>
        <v>44009</v>
      </c>
    </row>
    <row r="54" spans="2:34" ht="13.5" customHeight="1">
      <c r="B54" s="40"/>
      <c r="C54" s="11" t="s">
        <v>2</v>
      </c>
      <c r="D54" s="11" t="s">
        <v>9</v>
      </c>
      <c r="E54" s="11" t="s">
        <v>9</v>
      </c>
      <c r="F54" s="11" t="s">
        <v>2</v>
      </c>
      <c r="G54" s="11" t="s">
        <v>9</v>
      </c>
      <c r="H54" s="41"/>
      <c r="I54" s="14"/>
      <c r="J54" s="40"/>
      <c r="K54" s="11" t="s">
        <v>2</v>
      </c>
      <c r="L54" s="11" t="s">
        <v>29</v>
      </c>
      <c r="M54" s="11" t="s">
        <v>9</v>
      </c>
      <c r="N54" s="11" t="s">
        <v>2</v>
      </c>
      <c r="O54" s="11" t="s">
        <v>9</v>
      </c>
      <c r="P54" s="41"/>
      <c r="Q54" s="15"/>
      <c r="R54" s="40"/>
      <c r="S54" s="11" t="s">
        <v>2</v>
      </c>
      <c r="T54" s="11" t="s">
        <v>9</v>
      </c>
      <c r="U54" s="11" t="s">
        <v>9</v>
      </c>
      <c r="V54" s="11" t="s">
        <v>2</v>
      </c>
      <c r="W54" s="11" t="s">
        <v>9</v>
      </c>
      <c r="X54" s="41"/>
      <c r="Y54" s="16"/>
      <c r="Z54" s="40"/>
      <c r="AA54" s="11" t="s">
        <v>2</v>
      </c>
      <c r="AB54" s="11" t="s">
        <v>9</v>
      </c>
      <c r="AC54" s="11" t="s">
        <v>9</v>
      </c>
      <c r="AD54" s="11" t="s">
        <v>2</v>
      </c>
      <c r="AE54" s="11" t="s">
        <v>9</v>
      </c>
      <c r="AF54" s="41"/>
    </row>
    <row r="55" spans="2:34" ht="13.5" customHeight="1">
      <c r="B55" s="36">
        <f>IF(H53&gt;EOMONTH(B44,0),"",H53+1)</f>
        <v>43919</v>
      </c>
      <c r="C55" s="28">
        <f>IF(B55="","",IF(B55&gt;=C45,"",B55+1))</f>
        <v>43920</v>
      </c>
      <c r="D55" s="28">
        <f>IF(C55="","",IF(C55&gt;=C45,"",C55+1))</f>
        <v>43921</v>
      </c>
      <c r="E55" s="28" t="str">
        <f>IF(D55="","",IF(D55&gt;=EOMONTH(B44,0),"",D55+1))</f>
        <v/>
      </c>
      <c r="F55" s="28" t="str">
        <f>IF(E55="","",IF(E55&gt;=EOMONTH(B44,0),"",E55+1))</f>
        <v/>
      </c>
      <c r="G55" s="28" t="str">
        <f>IF(F55="","",IF(F55&gt;=EOMONTH(B44,0),"",F55+1))</f>
        <v/>
      </c>
      <c r="H55" s="37" t="str">
        <f>IF(G55="","",IF(G55&gt;=EOMONTH(B44,0),"",G55+1))</f>
        <v/>
      </c>
      <c r="I55" s="14"/>
      <c r="J55" s="36">
        <f>IF(P53&gt;EOMONTH(J44,0),"",P53+1)</f>
        <v>43947</v>
      </c>
      <c r="K55" s="28">
        <f>IF(J55="","",IF(J55&gt;=K45,"",J55+1))</f>
        <v>43948</v>
      </c>
      <c r="L55" s="28">
        <f>IF(K55="","",IF(K55&gt;=K45,"",K55+1))</f>
        <v>43949</v>
      </c>
      <c r="M55" s="28">
        <f>IF(L55="","",IF(L55&gt;=EOMONTH(J44,0),"",L55+1))</f>
        <v>43950</v>
      </c>
      <c r="N55" s="28">
        <f>IF(M55="","",IF(M55&gt;=EOMONTH(J44,0),"",M55+1))</f>
        <v>43951</v>
      </c>
      <c r="O55" s="28" t="str">
        <f>IF(N55="","",IF(N55&gt;=EOMONTH(J44,0),"",N55+1))</f>
        <v/>
      </c>
      <c r="P55" s="37" t="str">
        <f>IF(O55="","",IF(O55&gt;=EOMONTH(J44,0),"",O55+1))</f>
        <v/>
      </c>
      <c r="Q55" s="15"/>
      <c r="R55" s="36">
        <f>IF(X53&gt;EOMONTH(R44,0),"",X53+1)</f>
        <v>43975</v>
      </c>
      <c r="S55" s="28">
        <f>IF(R55="","",IF(R55&gt;=S45,"",R55+1))</f>
        <v>43976</v>
      </c>
      <c r="T55" s="28">
        <f>IF(S55="","",IF(S55&gt;=S45,"",S55+1))</f>
        <v>43977</v>
      </c>
      <c r="U55" s="28">
        <f>IF(T55="","",IF(T55&gt;=EOMONTH(R44,0),"",T55+1))</f>
        <v>43978</v>
      </c>
      <c r="V55" s="28">
        <f>IF(U55="","",IF(U55&gt;=EOMONTH(R44,0),"",U55+1))</f>
        <v>43979</v>
      </c>
      <c r="W55" s="28">
        <f>IF(V55="","",IF(V55&gt;=EOMONTH(R44,0),"",V55+1))</f>
        <v>43980</v>
      </c>
      <c r="X55" s="37">
        <f>IF(W55="","",IF(W55&gt;=EOMONTH(R44,0),"",W55+1))</f>
        <v>43981</v>
      </c>
      <c r="Y55" s="16"/>
      <c r="Z55" s="36">
        <f>IF(AF53&gt;EOMONTH(Z44,0),"",AF53+1)</f>
        <v>44010</v>
      </c>
      <c r="AA55" s="28">
        <f>IF(Z55="","",IF(Z55&gt;=AA45,"",Z55+1))</f>
        <v>44011</v>
      </c>
      <c r="AB55" s="28">
        <f>IF(AA55="","",IF(AA55&gt;=AA45,"",AA55+1))</f>
        <v>44012</v>
      </c>
      <c r="AC55" s="28" t="str">
        <f>IF(AB55="","",IF(AB55&gt;=EOMONTH(Z44,0),"",AB55+1))</f>
        <v/>
      </c>
      <c r="AD55" s="28" t="str">
        <f>IF(AC55="","",IF(AC55&gt;=EOMONTH(Z44,0),"",AC55+1))</f>
        <v/>
      </c>
      <c r="AE55" s="28" t="str">
        <f>IF(AD55="","",IF(AD55&gt;=EOMONTH(Z44,0),"",AD55+1))</f>
        <v/>
      </c>
      <c r="AF55" s="37" t="str">
        <f>IF(AE55="","",IF(AE55&gt;=EOMONTH(Z44,0),"",AE55+1))</f>
        <v/>
      </c>
    </row>
    <row r="56" spans="2:34" ht="13.5" customHeight="1">
      <c r="B56" s="40"/>
      <c r="C56" s="11" t="s">
        <v>2</v>
      </c>
      <c r="D56" s="11" t="s">
        <v>9</v>
      </c>
      <c r="E56" s="11"/>
      <c r="F56" s="11"/>
      <c r="G56" s="11"/>
      <c r="H56" s="41"/>
      <c r="I56" s="14"/>
      <c r="J56" s="40"/>
      <c r="K56" s="11" t="s">
        <v>2</v>
      </c>
      <c r="L56" s="11" t="s">
        <v>9</v>
      </c>
      <c r="M56" s="11" t="s">
        <v>9</v>
      </c>
      <c r="N56" s="11" t="s">
        <v>2</v>
      </c>
      <c r="O56" s="11"/>
      <c r="P56" s="41"/>
      <c r="Q56" s="16"/>
      <c r="R56" s="40"/>
      <c r="S56" s="11" t="s">
        <v>2</v>
      </c>
      <c r="T56" s="11" t="s">
        <v>9</v>
      </c>
      <c r="U56" s="11" t="s">
        <v>9</v>
      </c>
      <c r="V56" s="11" t="s">
        <v>2</v>
      </c>
      <c r="W56" s="11" t="s">
        <v>9</v>
      </c>
      <c r="X56" s="41"/>
      <c r="Y56" s="15"/>
      <c r="Z56" s="40"/>
      <c r="AA56" s="11" t="s">
        <v>2</v>
      </c>
      <c r="AB56" s="11" t="s">
        <v>9</v>
      </c>
      <c r="AC56" s="11"/>
      <c r="AD56" s="11"/>
      <c r="AE56" s="11"/>
      <c r="AF56" s="41"/>
    </row>
    <row r="57" spans="2:34" ht="13.5" customHeight="1">
      <c r="B57" s="36" t="str">
        <f>IF(H55&gt;=EOMONTH(B44,0),"",H55+1)</f>
        <v/>
      </c>
      <c r="C57" s="29" t="str">
        <f>IF(B57="","",IF(B57&gt;EOMONTH(B44,0),"",B57+1))</f>
        <v/>
      </c>
      <c r="D57" s="29" t="str">
        <f t="shared" ref="D57:H57" si="42">IF(C57="","",IF(C57&lt;EOMONTH(C44,0),"",C57+1))</f>
        <v/>
      </c>
      <c r="E57" s="29" t="str">
        <f t="shared" si="42"/>
        <v/>
      </c>
      <c r="F57" s="29" t="str">
        <f t="shared" si="42"/>
        <v/>
      </c>
      <c r="G57" s="29" t="str">
        <f t="shared" si="42"/>
        <v/>
      </c>
      <c r="H57" s="42" t="str">
        <f t="shared" si="42"/>
        <v/>
      </c>
      <c r="I57" s="14"/>
      <c r="J57" s="36"/>
      <c r="K57" s="29" t="str">
        <f>IF(J57="","",IF(J57&gt;EOMONTH(J44,0),"",J57+1))</f>
        <v/>
      </c>
      <c r="L57" s="29" t="str">
        <f t="shared" ref="L57:P57" si="43">IF(K57="","",IF(K57&lt;EOMONTH(K44,0),"",K57+1))</f>
        <v/>
      </c>
      <c r="M57" s="29" t="str">
        <f t="shared" si="43"/>
        <v/>
      </c>
      <c r="N57" s="29" t="str">
        <f t="shared" si="43"/>
        <v/>
      </c>
      <c r="O57" s="29" t="str">
        <f t="shared" si="43"/>
        <v/>
      </c>
      <c r="P57" s="42" t="str">
        <f t="shared" si="43"/>
        <v/>
      </c>
      <c r="Q57" s="16"/>
      <c r="R57" s="36">
        <f>IF(X55&gt;=EOMONTH(R44,0),"",X55+1)</f>
        <v>43982</v>
      </c>
      <c r="S57" s="29">
        <f>IF(R57="","",IF(R57&gt;EOMONTH(R44,0),"",R57+1))</f>
        <v>43983</v>
      </c>
      <c r="T57" s="29">
        <f t="shared" ref="T57:W57" si="44">IF(S57="","",IF(S57&lt;EOMONTH(S44,0),"",S57+1))</f>
        <v>43984</v>
      </c>
      <c r="U57" s="29">
        <f t="shared" si="44"/>
        <v>43985</v>
      </c>
      <c r="V57" s="29">
        <f t="shared" si="44"/>
        <v>43986</v>
      </c>
      <c r="W57" s="29">
        <f t="shared" si="44"/>
        <v>43987</v>
      </c>
      <c r="X57" s="42"/>
      <c r="Y57" s="15"/>
      <c r="Z57" s="36" t="str">
        <f>IF(AF55&gt;=EOMONTH(Z44,0),"",AF55+1)</f>
        <v/>
      </c>
      <c r="AA57" s="29" t="str">
        <f>IF(Z57="","",IF(Z57&gt;EOMONTH(Z44,0),"",Z57+1))</f>
        <v/>
      </c>
      <c r="AB57" s="29" t="str">
        <f t="shared" ref="AB57:AE57" si="45">IF(AA57="","",IF(AA57&lt;EOMONTH(AA44,0),"",AA57+1))</f>
        <v/>
      </c>
      <c r="AC57" s="29" t="str">
        <f t="shared" si="45"/>
        <v/>
      </c>
      <c r="AD57" s="29" t="str">
        <f t="shared" si="45"/>
        <v/>
      </c>
      <c r="AE57" s="29" t="str">
        <f t="shared" si="45"/>
        <v/>
      </c>
      <c r="AF57" s="42" t="str">
        <f>IF(AE57="","",IF(AE57&lt;EOMONTH(Z44,0),"",AE57+1))</f>
        <v/>
      </c>
    </row>
    <row r="58" spans="2:34" ht="13.5" customHeight="1" thickBot="1">
      <c r="B58" s="43"/>
      <c r="C58" s="44"/>
      <c r="D58" s="44"/>
      <c r="E58" s="44"/>
      <c r="F58" s="44"/>
      <c r="G58" s="44"/>
      <c r="H58" s="45"/>
      <c r="I58" s="1"/>
      <c r="J58" s="43"/>
      <c r="K58" s="44"/>
      <c r="L58" s="44"/>
      <c r="M58" s="44"/>
      <c r="N58" s="44"/>
      <c r="O58" s="44"/>
      <c r="P58" s="45"/>
      <c r="R58" s="43"/>
      <c r="S58" s="44"/>
      <c r="T58" s="44"/>
      <c r="U58" s="44"/>
      <c r="V58" s="44"/>
      <c r="W58" s="44"/>
      <c r="X58" s="45"/>
      <c r="Y58" s="1"/>
      <c r="Z58" s="43"/>
      <c r="AA58" s="44"/>
      <c r="AB58" s="44"/>
      <c r="AC58" s="44"/>
      <c r="AD58" s="44"/>
      <c r="AE58" s="44"/>
      <c r="AF58" s="45"/>
    </row>
    <row r="59" spans="2:34" ht="13.5" customHeight="1">
      <c r="B59" s="17" t="s">
        <v>10</v>
      </c>
      <c r="C59" s="17"/>
      <c r="D59" s="17"/>
      <c r="E59" s="17"/>
      <c r="F59" s="17">
        <f>COUNTIF(B47:H58,"P")*4</f>
        <v>60</v>
      </c>
      <c r="G59" s="17"/>
      <c r="H59" s="17"/>
      <c r="I59" s="1"/>
      <c r="J59" s="17" t="s">
        <v>10</v>
      </c>
      <c r="K59" s="17"/>
      <c r="L59" s="17"/>
      <c r="M59" s="17"/>
      <c r="N59" s="17">
        <f>COUNTIF(J47:P58,"P")*4</f>
        <v>56</v>
      </c>
      <c r="O59" s="17"/>
      <c r="P59" s="17"/>
      <c r="R59" s="17" t="s">
        <v>10</v>
      </c>
      <c r="S59" s="17"/>
      <c r="T59" s="17"/>
      <c r="U59" s="17"/>
      <c r="V59" s="17">
        <f>COUNTIF(R47:X58,"P")*4</f>
        <v>56</v>
      </c>
      <c r="W59" s="17"/>
      <c r="X59" s="17"/>
      <c r="Y59" s="1"/>
      <c r="Z59" s="17" t="s">
        <v>10</v>
      </c>
      <c r="AA59" s="17"/>
      <c r="AB59" s="17"/>
      <c r="AC59" s="17"/>
      <c r="AD59" s="17">
        <f>COUNTIF(Z47:AF58,"P")*4</f>
        <v>56</v>
      </c>
      <c r="AE59" s="17"/>
      <c r="AF59" s="17"/>
      <c r="AG59" t="s">
        <v>9</v>
      </c>
      <c r="AH59">
        <f>SUM(F59:AD59)</f>
        <v>228</v>
      </c>
    </row>
    <row r="60" spans="2:34" ht="13.5" customHeight="1">
      <c r="B60" s="17" t="s">
        <v>11</v>
      </c>
      <c r="C60" s="17"/>
      <c r="D60" s="17"/>
      <c r="E60" s="17"/>
      <c r="F60" s="17">
        <f>COUNTIF(B47:H58,"T")*4</f>
        <v>28</v>
      </c>
      <c r="G60" s="17"/>
      <c r="H60" s="17"/>
      <c r="I60" s="1"/>
      <c r="J60" s="17" t="s">
        <v>11</v>
      </c>
      <c r="K60" s="17"/>
      <c r="L60" s="17"/>
      <c r="M60" s="17"/>
      <c r="N60" s="17">
        <f>COUNTIF(J47:P58,"T")*4</f>
        <v>24</v>
      </c>
      <c r="O60" s="17"/>
      <c r="P60" s="17"/>
      <c r="R60" s="17" t="s">
        <v>11</v>
      </c>
      <c r="S60" s="17"/>
      <c r="T60" s="17"/>
      <c r="U60" s="17"/>
      <c r="V60" s="17">
        <f>COUNTIF(R47:X58,"T")*4</f>
        <v>24</v>
      </c>
      <c r="W60" s="17"/>
      <c r="X60" s="17"/>
      <c r="Y60" s="1"/>
      <c r="Z60" s="17" t="s">
        <v>11</v>
      </c>
      <c r="AA60" s="17"/>
      <c r="AB60" s="17"/>
      <c r="AC60" s="17"/>
      <c r="AD60" s="17">
        <f>COUNTIF(Z47:AF58,"T")*4</f>
        <v>28</v>
      </c>
      <c r="AE60" s="17"/>
      <c r="AF60" s="17"/>
      <c r="AG60" t="s">
        <v>2</v>
      </c>
      <c r="AH60">
        <f>SUM(F60:AD60)</f>
        <v>104</v>
      </c>
    </row>
    <row r="61" spans="2:34" ht="13.5" customHeight="1" thickBot="1">
      <c r="P61" s="2"/>
    </row>
    <row r="62" spans="2:34" ht="13.5" customHeight="1" thickBot="1">
      <c r="B62" s="81">
        <f>AA45+1</f>
        <v>44013</v>
      </c>
      <c r="C62" s="82"/>
      <c r="D62" s="82"/>
      <c r="E62" s="82"/>
      <c r="F62" s="82"/>
      <c r="G62" s="82"/>
      <c r="H62" s="83"/>
      <c r="I62" s="65"/>
      <c r="J62" s="81">
        <f>C63+1</f>
        <v>44044</v>
      </c>
      <c r="K62" s="82"/>
      <c r="L62" s="82"/>
      <c r="M62" s="82"/>
      <c r="N62" s="82"/>
      <c r="O62" s="82"/>
      <c r="P62" s="83"/>
      <c r="Q62" s="3"/>
      <c r="R62" s="81">
        <f>K63+1</f>
        <v>44075</v>
      </c>
      <c r="S62" s="82"/>
      <c r="T62" s="82"/>
      <c r="U62" s="82"/>
      <c r="V62" s="82"/>
      <c r="W62" s="82"/>
      <c r="X62" s="83"/>
      <c r="Y62" s="65"/>
      <c r="Z62" s="81">
        <f>S63+1</f>
        <v>44105</v>
      </c>
      <c r="AA62" s="82"/>
      <c r="AB62" s="82"/>
      <c r="AC62" s="82"/>
      <c r="AD62" s="82"/>
      <c r="AE62" s="82"/>
      <c r="AF62" s="83"/>
    </row>
    <row r="63" spans="2:34" ht="13.5" hidden="1" customHeight="1" thickBot="1">
      <c r="B63" s="33">
        <f>WEEKDAY(B62)</f>
        <v>4</v>
      </c>
      <c r="C63" s="34">
        <f>EOMONTH(B62,0)</f>
        <v>44043</v>
      </c>
      <c r="D63" s="24"/>
      <c r="E63" s="24"/>
      <c r="F63" s="24"/>
      <c r="G63" s="24"/>
      <c r="H63" s="8"/>
      <c r="I63" s="65"/>
      <c r="J63" s="33">
        <f>WEEKDAY(J62)</f>
        <v>7</v>
      </c>
      <c r="K63" s="34">
        <f>EOMONTH(J62,0)</f>
        <v>44074</v>
      </c>
      <c r="L63" s="24"/>
      <c r="M63" s="24"/>
      <c r="N63" s="24"/>
      <c r="O63" s="24"/>
      <c r="P63" s="8"/>
      <c r="Q63" s="3"/>
      <c r="R63" s="33">
        <f>WEEKDAY(R62)</f>
        <v>3</v>
      </c>
      <c r="S63" s="34">
        <f>EOMONTH(R62,0)</f>
        <v>44104</v>
      </c>
      <c r="T63" s="24"/>
      <c r="U63" s="24"/>
      <c r="V63" s="24"/>
      <c r="W63" s="24"/>
      <c r="X63" s="8"/>
      <c r="Y63" s="65"/>
      <c r="Z63" s="33">
        <f>WEEKDAY(Z62)</f>
        <v>5</v>
      </c>
      <c r="AA63" s="34">
        <f>EOMONTH(Z62,0)</f>
        <v>44135</v>
      </c>
      <c r="AB63" s="24"/>
      <c r="AC63" s="24"/>
      <c r="AD63" s="24"/>
      <c r="AE63" s="24"/>
      <c r="AF63" s="8"/>
    </row>
    <row r="64" spans="2:34" ht="13.5" customHeight="1">
      <c r="B64" s="35" t="s">
        <v>0</v>
      </c>
      <c r="C64" s="9" t="s">
        <v>1</v>
      </c>
      <c r="D64" s="9" t="s">
        <v>2</v>
      </c>
      <c r="E64" s="9" t="s">
        <v>3</v>
      </c>
      <c r="F64" s="9" t="s">
        <v>3</v>
      </c>
      <c r="G64" s="9" t="s">
        <v>1</v>
      </c>
      <c r="H64" s="12" t="s">
        <v>1</v>
      </c>
      <c r="I64" s="65"/>
      <c r="J64" s="35" t="s">
        <v>0</v>
      </c>
      <c r="K64" s="9" t="s">
        <v>1</v>
      </c>
      <c r="L64" s="9" t="s">
        <v>2</v>
      </c>
      <c r="M64" s="9" t="s">
        <v>3</v>
      </c>
      <c r="N64" s="9" t="s">
        <v>3</v>
      </c>
      <c r="O64" s="9" t="s">
        <v>1</v>
      </c>
      <c r="P64" s="12" t="s">
        <v>1</v>
      </c>
      <c r="Q64" s="3"/>
      <c r="R64" s="35" t="s">
        <v>0</v>
      </c>
      <c r="S64" s="9" t="s">
        <v>1</v>
      </c>
      <c r="T64" s="9" t="s">
        <v>2</v>
      </c>
      <c r="U64" s="9" t="s">
        <v>3</v>
      </c>
      <c r="V64" s="9" t="s">
        <v>3</v>
      </c>
      <c r="W64" s="9" t="s">
        <v>1</v>
      </c>
      <c r="X64" s="12" t="s">
        <v>1</v>
      </c>
      <c r="Y64" s="65"/>
      <c r="Z64" s="35" t="s">
        <v>0</v>
      </c>
      <c r="AA64" s="9" t="s">
        <v>1</v>
      </c>
      <c r="AB64" s="9" t="s">
        <v>2</v>
      </c>
      <c r="AC64" s="9" t="s">
        <v>3</v>
      </c>
      <c r="AD64" s="9" t="s">
        <v>3</v>
      </c>
      <c r="AE64" s="9" t="s">
        <v>1</v>
      </c>
      <c r="AF64" s="12" t="s">
        <v>1</v>
      </c>
    </row>
    <row r="65" spans="2:34" ht="13.5" customHeight="1">
      <c r="B65" s="36" t="str">
        <f>IF(B63=1,B62,"")</f>
        <v/>
      </c>
      <c r="C65" s="27" t="str">
        <f>IF(B65="",IF(B63=2,B62,""),B65+1)</f>
        <v/>
      </c>
      <c r="D65" s="27" t="str">
        <f>IF(C65="",IF(B63=3,B62,""),C65+1)</f>
        <v/>
      </c>
      <c r="E65" s="27">
        <f>IF(D65="",IF(B63=4,B62,""),D65+1)</f>
        <v>44013</v>
      </c>
      <c r="F65" s="27">
        <f>IF(E65="",IF(B63=5,B62,""),E65+1)</f>
        <v>44014</v>
      </c>
      <c r="G65" s="27">
        <f>IF(F65="",IF(B63=6,B62,""),F65+1)</f>
        <v>44015</v>
      </c>
      <c r="H65" s="37">
        <f>IF(G65="",IF(B63=7,B62,""),G65+1)</f>
        <v>44016</v>
      </c>
      <c r="I65" s="14"/>
      <c r="J65" s="36" t="str">
        <f>IF(J63=1,J62,"")</f>
        <v/>
      </c>
      <c r="K65" s="27" t="str">
        <f>IF(J65="",IF(J63=2,J62,""),J65+1)</f>
        <v/>
      </c>
      <c r="L65" s="27" t="str">
        <f>IF(K65="",IF(J63=3,J62,""),K65+1)</f>
        <v/>
      </c>
      <c r="M65" s="27" t="str">
        <f>IF(L65="",IF(J63=4,J62,""),L65+1)</f>
        <v/>
      </c>
      <c r="N65" s="27" t="str">
        <f>IF(M65="",IF(J63=5,J62,""),M65+1)</f>
        <v/>
      </c>
      <c r="O65" s="27" t="str">
        <f>IF(N65="",IF(J63=6,J62,""),N65+1)</f>
        <v/>
      </c>
      <c r="P65" s="37">
        <f>IF(O65="",IF(J63=7,J62,""),O65+1)</f>
        <v>44044</v>
      </c>
      <c r="Q65" s="15"/>
      <c r="R65" s="36" t="str">
        <f>IF(R63=1,R62,"")</f>
        <v/>
      </c>
      <c r="S65" s="27" t="str">
        <f>IF(R65="",IF(R63=2,R62,""),R65+1)</f>
        <v/>
      </c>
      <c r="T65" s="27">
        <f>IF(S65="",IF(R63=3,R62,""),S65+1)</f>
        <v>44075</v>
      </c>
      <c r="U65" s="27">
        <f>IF(T65="",IF(R63=4,R62,""),T65+1)</f>
        <v>44076</v>
      </c>
      <c r="V65" s="27">
        <f>IF(U65="",IF(R63=5,R62,""),U65+1)</f>
        <v>44077</v>
      </c>
      <c r="W65" s="27">
        <f>IF(V65="",IF(R63=6,R62,""),V65+1)</f>
        <v>44078</v>
      </c>
      <c r="X65" s="37">
        <f>IF(W65="",IF(R63=7,R62,""),W65+1)</f>
        <v>44079</v>
      </c>
      <c r="Y65" s="15"/>
      <c r="Z65" s="36" t="str">
        <f>IF(Z63=1,Z62,"")</f>
        <v/>
      </c>
      <c r="AA65" s="27" t="str">
        <f>IF(Z65="",IF(Z63=2,Z62,""),Z65+1)</f>
        <v/>
      </c>
      <c r="AB65" s="27" t="str">
        <f>IF(AA65="",IF(Z63=3,Z62,""),AA65+1)</f>
        <v/>
      </c>
      <c r="AC65" s="27" t="str">
        <f>IF(AB65="",IF(Z63=4,Z62,""),AB65+1)</f>
        <v/>
      </c>
      <c r="AD65" s="27">
        <f>IF(AC65="",IF(Z63=5,Z62,""),AC65+1)</f>
        <v>44105</v>
      </c>
      <c r="AE65" s="27">
        <f>IF(AD65="",IF(Z63=6,Z62,""),AD65+1)</f>
        <v>44106</v>
      </c>
      <c r="AF65" s="37">
        <f>IF(AE65="",IF(Z63=7,Z62,""),AE65+1)</f>
        <v>44107</v>
      </c>
    </row>
    <row r="66" spans="2:34" ht="13.5" customHeight="1">
      <c r="B66" s="38"/>
      <c r="C66" s="10"/>
      <c r="D66" s="10"/>
      <c r="E66" s="10" t="s">
        <v>9</v>
      </c>
      <c r="F66" s="10" t="s">
        <v>9</v>
      </c>
      <c r="G66" s="10" t="s">
        <v>9</v>
      </c>
      <c r="H66" s="39"/>
      <c r="I66" s="14"/>
      <c r="J66" s="38"/>
      <c r="K66" s="10"/>
      <c r="L66" s="10"/>
      <c r="M66" s="10"/>
      <c r="N66" s="10"/>
      <c r="O66" s="10"/>
      <c r="P66" s="39"/>
      <c r="Q66" s="15"/>
      <c r="R66" s="38"/>
      <c r="S66" s="10"/>
      <c r="T66" s="10" t="s">
        <v>9</v>
      </c>
      <c r="U66" s="10" t="s">
        <v>9</v>
      </c>
      <c r="V66" s="10" t="s">
        <v>9</v>
      </c>
      <c r="W66" s="10" t="s">
        <v>9</v>
      </c>
      <c r="X66" s="39"/>
      <c r="Y66" s="15"/>
      <c r="Z66" s="38"/>
      <c r="AA66" s="10"/>
      <c r="AB66" s="10"/>
      <c r="AC66" s="10"/>
      <c r="AD66" s="10" t="s">
        <v>9</v>
      </c>
      <c r="AE66" s="10" t="s">
        <v>9</v>
      </c>
      <c r="AF66" s="39"/>
    </row>
    <row r="67" spans="2:34" ht="13.5" customHeight="1">
      <c r="B67" s="36">
        <f>H65+1</f>
        <v>44017</v>
      </c>
      <c r="C67" s="28">
        <f>B67+1</f>
        <v>44018</v>
      </c>
      <c r="D67" s="28">
        <f t="shared" ref="D67:H67" si="46">C67+1</f>
        <v>44019</v>
      </c>
      <c r="E67" s="28">
        <f t="shared" si="46"/>
        <v>44020</v>
      </c>
      <c r="F67" s="28">
        <f t="shared" si="46"/>
        <v>44021</v>
      </c>
      <c r="G67" s="28">
        <f t="shared" si="46"/>
        <v>44022</v>
      </c>
      <c r="H67" s="37">
        <f t="shared" si="46"/>
        <v>44023</v>
      </c>
      <c r="I67" s="14"/>
      <c r="J67" s="36">
        <f>P65+1</f>
        <v>44045</v>
      </c>
      <c r="K67" s="28">
        <f>J67+1</f>
        <v>44046</v>
      </c>
      <c r="L67" s="28">
        <f t="shared" ref="L67:P67" si="47">K67+1</f>
        <v>44047</v>
      </c>
      <c r="M67" s="28">
        <f t="shared" si="47"/>
        <v>44048</v>
      </c>
      <c r="N67" s="28">
        <f t="shared" si="47"/>
        <v>44049</v>
      </c>
      <c r="O67" s="28">
        <f t="shared" si="47"/>
        <v>44050</v>
      </c>
      <c r="P67" s="37">
        <f t="shared" si="47"/>
        <v>44051</v>
      </c>
      <c r="Q67" s="15"/>
      <c r="R67" s="36">
        <f>X65+1</f>
        <v>44080</v>
      </c>
      <c r="S67" s="28">
        <f>R67+1</f>
        <v>44081</v>
      </c>
      <c r="T67" s="28">
        <f t="shared" ref="T67:X67" si="48">S67+1</f>
        <v>44082</v>
      </c>
      <c r="U67" s="28">
        <f t="shared" si="48"/>
        <v>44083</v>
      </c>
      <c r="V67" s="28">
        <f t="shared" si="48"/>
        <v>44084</v>
      </c>
      <c r="W67" s="28">
        <f t="shared" si="48"/>
        <v>44085</v>
      </c>
      <c r="X67" s="37">
        <f t="shared" si="48"/>
        <v>44086</v>
      </c>
      <c r="Y67" s="16"/>
      <c r="Z67" s="36">
        <f>AF65+1</f>
        <v>44108</v>
      </c>
      <c r="AA67" s="28">
        <f>Z67+1</f>
        <v>44109</v>
      </c>
      <c r="AB67" s="28">
        <f t="shared" ref="AB67:AF67" si="49">AA67+1</f>
        <v>44110</v>
      </c>
      <c r="AC67" s="28">
        <f t="shared" si="49"/>
        <v>44111</v>
      </c>
      <c r="AD67" s="28">
        <f t="shared" si="49"/>
        <v>44112</v>
      </c>
      <c r="AE67" s="28">
        <f t="shared" si="49"/>
        <v>44113</v>
      </c>
      <c r="AF67" s="37">
        <f t="shared" si="49"/>
        <v>44114</v>
      </c>
    </row>
    <row r="68" spans="2:34" ht="13.5" customHeight="1">
      <c r="B68" s="40"/>
      <c r="C68" s="11" t="s">
        <v>2</v>
      </c>
      <c r="D68" s="11" t="s">
        <v>9</v>
      </c>
      <c r="E68" s="11" t="s">
        <v>9</v>
      </c>
      <c r="F68" s="11" t="s">
        <v>9</v>
      </c>
      <c r="G68" s="11" t="s">
        <v>9</v>
      </c>
      <c r="H68" s="41"/>
      <c r="I68" s="14"/>
      <c r="J68" s="40"/>
      <c r="K68" s="11" t="s">
        <v>2</v>
      </c>
      <c r="L68" s="11" t="s">
        <v>9</v>
      </c>
      <c r="M68" s="11" t="s">
        <v>9</v>
      </c>
      <c r="N68" s="11" t="s">
        <v>9</v>
      </c>
      <c r="O68" s="11" t="s">
        <v>9</v>
      </c>
      <c r="P68" s="41"/>
      <c r="Q68" s="15"/>
      <c r="R68" s="40"/>
      <c r="S68" s="11" t="s">
        <v>29</v>
      </c>
      <c r="T68" s="11" t="s">
        <v>9</v>
      </c>
      <c r="U68" s="11" t="s">
        <v>9</v>
      </c>
      <c r="V68" s="11" t="s">
        <v>9</v>
      </c>
      <c r="W68" s="11" t="s">
        <v>9</v>
      </c>
      <c r="X68" s="41"/>
      <c r="Y68" s="16"/>
      <c r="Z68" s="40"/>
      <c r="AA68" s="11" t="s">
        <v>2</v>
      </c>
      <c r="AB68" s="11" t="s">
        <v>9</v>
      </c>
      <c r="AC68" s="11" t="s">
        <v>9</v>
      </c>
      <c r="AD68" s="11" t="s">
        <v>9</v>
      </c>
      <c r="AE68" s="11" t="s">
        <v>9</v>
      </c>
      <c r="AF68" s="41"/>
    </row>
    <row r="69" spans="2:34" ht="13.5" customHeight="1">
      <c r="B69" s="36">
        <f>H67+1</f>
        <v>44024</v>
      </c>
      <c r="C69" s="28">
        <f>B69+1</f>
        <v>44025</v>
      </c>
      <c r="D69" s="28">
        <f t="shared" ref="D69:H69" si="50">C69+1</f>
        <v>44026</v>
      </c>
      <c r="E69" s="28">
        <f t="shared" si="50"/>
        <v>44027</v>
      </c>
      <c r="F69" s="28">
        <f t="shared" si="50"/>
        <v>44028</v>
      </c>
      <c r="G69" s="28">
        <f t="shared" si="50"/>
        <v>44029</v>
      </c>
      <c r="H69" s="37">
        <f t="shared" si="50"/>
        <v>44030</v>
      </c>
      <c r="I69" s="14"/>
      <c r="J69" s="36">
        <f>P67+1</f>
        <v>44052</v>
      </c>
      <c r="K69" s="28">
        <f>J69+1</f>
        <v>44053</v>
      </c>
      <c r="L69" s="28">
        <f t="shared" ref="L69:P69" si="51">K69+1</f>
        <v>44054</v>
      </c>
      <c r="M69" s="28">
        <f t="shared" si="51"/>
        <v>44055</v>
      </c>
      <c r="N69" s="28">
        <f t="shared" si="51"/>
        <v>44056</v>
      </c>
      <c r="O69" s="28">
        <f t="shared" si="51"/>
        <v>44057</v>
      </c>
      <c r="P69" s="37">
        <f t="shared" si="51"/>
        <v>44058</v>
      </c>
      <c r="Q69" s="15"/>
      <c r="R69" s="36">
        <f>X67+1</f>
        <v>44087</v>
      </c>
      <c r="S69" s="28">
        <f>R69+1</f>
        <v>44088</v>
      </c>
      <c r="T69" s="28">
        <f t="shared" ref="T69:X69" si="52">S69+1</f>
        <v>44089</v>
      </c>
      <c r="U69" s="28">
        <f t="shared" si="52"/>
        <v>44090</v>
      </c>
      <c r="V69" s="28">
        <f t="shared" si="52"/>
        <v>44091</v>
      </c>
      <c r="W69" s="28">
        <f t="shared" si="52"/>
        <v>44092</v>
      </c>
      <c r="X69" s="37">
        <f t="shared" si="52"/>
        <v>44093</v>
      </c>
      <c r="Y69" s="16"/>
      <c r="Z69" s="36">
        <f>AF67+1</f>
        <v>44115</v>
      </c>
      <c r="AA69" s="28">
        <f>Z69+1</f>
        <v>44116</v>
      </c>
      <c r="AB69" s="28">
        <f t="shared" ref="AB69:AF69" si="53">AA69+1</f>
        <v>44117</v>
      </c>
      <c r="AC69" s="28">
        <f t="shared" si="53"/>
        <v>44118</v>
      </c>
      <c r="AD69" s="28">
        <f t="shared" si="53"/>
        <v>44119</v>
      </c>
      <c r="AE69" s="28">
        <f t="shared" si="53"/>
        <v>44120</v>
      </c>
      <c r="AF69" s="37">
        <f t="shared" si="53"/>
        <v>44121</v>
      </c>
    </row>
    <row r="70" spans="2:34" ht="13.5" customHeight="1">
      <c r="B70" s="40"/>
      <c r="C70" s="11" t="s">
        <v>2</v>
      </c>
      <c r="D70" s="11" t="s">
        <v>9</v>
      </c>
      <c r="E70" s="11" t="s">
        <v>9</v>
      </c>
      <c r="F70" s="11" t="s">
        <v>9</v>
      </c>
      <c r="G70" s="11" t="s">
        <v>9</v>
      </c>
      <c r="H70" s="41"/>
      <c r="I70" s="14"/>
      <c r="J70" s="40"/>
      <c r="K70" s="11" t="s">
        <v>2</v>
      </c>
      <c r="L70" s="11" t="s">
        <v>9</v>
      </c>
      <c r="M70" s="11" t="s">
        <v>9</v>
      </c>
      <c r="N70" s="11" t="s">
        <v>9</v>
      </c>
      <c r="O70" s="11" t="s">
        <v>9</v>
      </c>
      <c r="P70" s="41"/>
      <c r="Q70" s="15"/>
      <c r="R70" s="40"/>
      <c r="S70" s="11" t="s">
        <v>2</v>
      </c>
      <c r="T70" s="11" t="s">
        <v>9</v>
      </c>
      <c r="U70" s="11" t="s">
        <v>9</v>
      </c>
      <c r="V70" s="11" t="s">
        <v>2</v>
      </c>
      <c r="W70" s="11" t="s">
        <v>9</v>
      </c>
      <c r="X70" s="41"/>
      <c r="Y70" s="16"/>
      <c r="Z70" s="40"/>
      <c r="AA70" s="11" t="s">
        <v>29</v>
      </c>
      <c r="AB70" s="11" t="s">
        <v>9</v>
      </c>
      <c r="AC70" s="11" t="s">
        <v>9</v>
      </c>
      <c r="AD70" s="11" t="s">
        <v>9</v>
      </c>
      <c r="AE70" s="11" t="s">
        <v>9</v>
      </c>
      <c r="AF70" s="41"/>
    </row>
    <row r="71" spans="2:34" ht="13.5" customHeight="1">
      <c r="B71" s="36">
        <f>H69+1</f>
        <v>44031</v>
      </c>
      <c r="C71" s="28">
        <f>B71+1</f>
        <v>44032</v>
      </c>
      <c r="D71" s="28">
        <f t="shared" ref="D71:H71" si="54">C71+1</f>
        <v>44033</v>
      </c>
      <c r="E71" s="28">
        <f t="shared" si="54"/>
        <v>44034</v>
      </c>
      <c r="F71" s="28">
        <f t="shared" si="54"/>
        <v>44035</v>
      </c>
      <c r="G71" s="28">
        <f t="shared" si="54"/>
        <v>44036</v>
      </c>
      <c r="H71" s="37">
        <f t="shared" si="54"/>
        <v>44037</v>
      </c>
      <c r="I71" s="14"/>
      <c r="J71" s="36">
        <f>P69+1</f>
        <v>44059</v>
      </c>
      <c r="K71" s="28">
        <f>J71+1</f>
        <v>44060</v>
      </c>
      <c r="L71" s="28">
        <f t="shared" ref="L71:P71" si="55">K71+1</f>
        <v>44061</v>
      </c>
      <c r="M71" s="28">
        <f t="shared" si="55"/>
        <v>44062</v>
      </c>
      <c r="N71" s="28">
        <f t="shared" si="55"/>
        <v>44063</v>
      </c>
      <c r="O71" s="28">
        <f t="shared" si="55"/>
        <v>44064</v>
      </c>
      <c r="P71" s="37">
        <f t="shared" si="55"/>
        <v>44065</v>
      </c>
      <c r="Q71" s="15"/>
      <c r="R71" s="36">
        <f>X69+1</f>
        <v>44094</v>
      </c>
      <c r="S71" s="28">
        <f>R71+1</f>
        <v>44095</v>
      </c>
      <c r="T71" s="28">
        <f t="shared" ref="T71:X71" si="56">S71+1</f>
        <v>44096</v>
      </c>
      <c r="U71" s="28">
        <f t="shared" si="56"/>
        <v>44097</v>
      </c>
      <c r="V71" s="28">
        <f t="shared" si="56"/>
        <v>44098</v>
      </c>
      <c r="W71" s="28">
        <f t="shared" si="56"/>
        <v>44099</v>
      </c>
      <c r="X71" s="37">
        <f t="shared" si="56"/>
        <v>44100</v>
      </c>
      <c r="Y71" s="16"/>
      <c r="Z71" s="36">
        <f>AF69+1</f>
        <v>44122</v>
      </c>
      <c r="AA71" s="28">
        <f>Z71+1</f>
        <v>44123</v>
      </c>
      <c r="AB71" s="28">
        <f t="shared" ref="AB71:AF71" si="57">AA71+1</f>
        <v>44124</v>
      </c>
      <c r="AC71" s="28">
        <f t="shared" si="57"/>
        <v>44125</v>
      </c>
      <c r="AD71" s="28">
        <f t="shared" si="57"/>
        <v>44126</v>
      </c>
      <c r="AE71" s="28">
        <f t="shared" si="57"/>
        <v>44127</v>
      </c>
      <c r="AF71" s="37">
        <f t="shared" si="57"/>
        <v>44128</v>
      </c>
    </row>
    <row r="72" spans="2:34" ht="13.5" customHeight="1">
      <c r="B72" s="40"/>
      <c r="C72" s="11" t="s">
        <v>2</v>
      </c>
      <c r="D72" s="11" t="s">
        <v>9</v>
      </c>
      <c r="E72" s="11" t="s">
        <v>9</v>
      </c>
      <c r="F72" s="11" t="s">
        <v>2</v>
      </c>
      <c r="G72" s="11" t="s">
        <v>9</v>
      </c>
      <c r="H72" s="41"/>
      <c r="I72" s="14"/>
      <c r="J72" s="40"/>
      <c r="K72" s="11" t="s">
        <v>2</v>
      </c>
      <c r="L72" s="11" t="s">
        <v>9</v>
      </c>
      <c r="M72" s="11" t="s">
        <v>9</v>
      </c>
      <c r="N72" s="11" t="s">
        <v>2</v>
      </c>
      <c r="O72" s="11" t="s">
        <v>9</v>
      </c>
      <c r="P72" s="41"/>
      <c r="Q72" s="15"/>
      <c r="R72" s="40"/>
      <c r="S72" s="11" t="s">
        <v>2</v>
      </c>
      <c r="T72" s="11" t="s">
        <v>9</v>
      </c>
      <c r="U72" s="11" t="s">
        <v>9</v>
      </c>
      <c r="V72" s="11" t="s">
        <v>2</v>
      </c>
      <c r="W72" s="11" t="s">
        <v>9</v>
      </c>
      <c r="X72" s="41"/>
      <c r="Y72" s="16"/>
      <c r="Z72" s="40"/>
      <c r="AA72" s="11" t="s">
        <v>2</v>
      </c>
      <c r="AB72" s="11" t="s">
        <v>9</v>
      </c>
      <c r="AC72" s="11" t="s">
        <v>9</v>
      </c>
      <c r="AD72" s="11" t="s">
        <v>2</v>
      </c>
      <c r="AE72" s="11" t="s">
        <v>9</v>
      </c>
      <c r="AF72" s="41"/>
    </row>
    <row r="73" spans="2:34" ht="13.5" customHeight="1">
      <c r="B73" s="36">
        <f>IF(H71&gt;EOMONTH(B62,0),"",H71+1)</f>
        <v>44038</v>
      </c>
      <c r="C73" s="28">
        <f>IF(B73="","",IF(B73&gt;=C63,"",B73+1))</f>
        <v>44039</v>
      </c>
      <c r="D73" s="28">
        <f>IF(C73="","",IF(C73&gt;=C63,"",C73+1))</f>
        <v>44040</v>
      </c>
      <c r="E73" s="28">
        <f>IF(D73="","",IF(D73&gt;=EOMONTH(B62,0),"",D73+1))</f>
        <v>44041</v>
      </c>
      <c r="F73" s="28">
        <f>IF(E73="","",IF(E73&gt;=EOMONTH(B62,0),"",E73+1))</f>
        <v>44042</v>
      </c>
      <c r="G73" s="28">
        <f>IF(F73="","",IF(F73&gt;=EOMONTH(B62,0),"",F73+1))</f>
        <v>44043</v>
      </c>
      <c r="H73" s="37" t="str">
        <f>IF(G73="","",IF(G73&gt;=EOMONTH(B62,0),"",G73+1))</f>
        <v/>
      </c>
      <c r="I73" s="14"/>
      <c r="J73" s="36">
        <f>IF(P71&gt;EOMONTH(J62,0),"",P71+1)</f>
        <v>44066</v>
      </c>
      <c r="K73" s="28">
        <f>IF(J73="","",IF(J73&gt;=K63,"",J73+1))</f>
        <v>44067</v>
      </c>
      <c r="L73" s="28">
        <f>IF(K73="","",IF(K73&gt;=K63,"",K73+1))</f>
        <v>44068</v>
      </c>
      <c r="M73" s="28">
        <f>IF(L73="","",IF(L73&gt;=EOMONTH(J62,0),"",L73+1))</f>
        <v>44069</v>
      </c>
      <c r="N73" s="28">
        <f>IF(M73="","",IF(M73&gt;=EOMONTH(J62,0),"",M73+1))</f>
        <v>44070</v>
      </c>
      <c r="O73" s="28">
        <f>IF(N73="","",IF(N73&gt;=EOMONTH(J62,0),"",N73+1))</f>
        <v>44071</v>
      </c>
      <c r="P73" s="37">
        <f>IF(O73="","",IF(O73&gt;=EOMONTH(J62,0),"",O73+1))</f>
        <v>44072</v>
      </c>
      <c r="Q73" s="15"/>
      <c r="R73" s="36">
        <f>IF(X71&gt;EOMONTH(R62,0),"",X71+1)</f>
        <v>44101</v>
      </c>
      <c r="S73" s="28">
        <f>IF(R73="","",IF(R73&gt;=S63,"",R73+1))</f>
        <v>44102</v>
      </c>
      <c r="T73" s="28">
        <f>IF(S73="","",IF(S73&gt;=S63,"",S73+1))</f>
        <v>44103</v>
      </c>
      <c r="U73" s="28">
        <f>IF(T73="","",IF(T73&gt;=EOMONTH(R62,0),"",T73+1))</f>
        <v>44104</v>
      </c>
      <c r="V73" s="28" t="str">
        <f>IF(U73="","",IF(U73&gt;=EOMONTH(R62,0),"",U73+1))</f>
        <v/>
      </c>
      <c r="W73" s="28" t="str">
        <f>IF(V73="","",IF(V73&gt;=EOMONTH(R62,0),"",V73+1))</f>
        <v/>
      </c>
      <c r="X73" s="37" t="str">
        <f>IF(W73="","",IF(W73&gt;=EOMONTH(R62,0),"",W73+1))</f>
        <v/>
      </c>
      <c r="Y73" s="16"/>
      <c r="Z73" s="36">
        <f>IF(AF71&gt;EOMONTH(Z62,0),"",AF71+1)</f>
        <v>44129</v>
      </c>
      <c r="AA73" s="28">
        <f>IF(Z73="","",IF(Z73&gt;=AA63,"",Z73+1))</f>
        <v>44130</v>
      </c>
      <c r="AB73" s="28">
        <f>IF(AA73="","",IF(AA73&gt;=AA63,"",AA73+1))</f>
        <v>44131</v>
      </c>
      <c r="AC73" s="28">
        <f>IF(AB73="","",IF(AB73&gt;=EOMONTH(Z62,0),"",AB73+1))</f>
        <v>44132</v>
      </c>
      <c r="AD73" s="28">
        <f>IF(AC73="","",IF(AC73&gt;=EOMONTH(Z62,0),"",AC73+1))</f>
        <v>44133</v>
      </c>
      <c r="AE73" s="28">
        <f>IF(AD73="","",IF(AD73&gt;=EOMONTH(Z62,0),"",AD73+1))</f>
        <v>44134</v>
      </c>
      <c r="AF73" s="37">
        <f>IF(AE73="","",IF(AE73&gt;=EOMONTH(Z62,0),"",AE73+1))</f>
        <v>44135</v>
      </c>
    </row>
    <row r="74" spans="2:34" ht="13.5" customHeight="1">
      <c r="B74" s="40"/>
      <c r="C74" s="11" t="s">
        <v>2</v>
      </c>
      <c r="D74" s="11" t="s">
        <v>9</v>
      </c>
      <c r="E74" s="11" t="s">
        <v>9</v>
      </c>
      <c r="F74" s="11" t="s">
        <v>2</v>
      </c>
      <c r="G74" s="11" t="s">
        <v>9</v>
      </c>
      <c r="H74" s="41"/>
      <c r="I74" s="14"/>
      <c r="J74" s="40"/>
      <c r="K74" s="11" t="s">
        <v>2</v>
      </c>
      <c r="L74" s="11" t="s">
        <v>9</v>
      </c>
      <c r="M74" s="11" t="s">
        <v>9</v>
      </c>
      <c r="N74" s="11" t="s">
        <v>2</v>
      </c>
      <c r="O74" s="11" t="s">
        <v>9</v>
      </c>
      <c r="P74" s="41"/>
      <c r="Q74" s="16"/>
      <c r="R74" s="40"/>
      <c r="S74" s="11" t="s">
        <v>2</v>
      </c>
      <c r="T74" s="11" t="s">
        <v>9</v>
      </c>
      <c r="U74" s="11" t="s">
        <v>9</v>
      </c>
      <c r="V74" s="11"/>
      <c r="W74" s="11"/>
      <c r="X74" s="41"/>
      <c r="Y74" s="15"/>
      <c r="Z74" s="40"/>
      <c r="AA74" s="11" t="s">
        <v>2</v>
      </c>
      <c r="AB74" s="11" t="s">
        <v>9</v>
      </c>
      <c r="AC74" s="11" t="s">
        <v>9</v>
      </c>
      <c r="AD74" s="11" t="s">
        <v>2</v>
      </c>
      <c r="AE74" s="11" t="s">
        <v>9</v>
      </c>
      <c r="AF74" s="41"/>
    </row>
    <row r="75" spans="2:34" ht="13.5" customHeight="1">
      <c r="B75" s="36" t="str">
        <f>IF(H73&gt;=EOMONTH(B62,0),"",H73+1)</f>
        <v/>
      </c>
      <c r="C75" s="29" t="str">
        <f>IF(B75="","",IF(B75&gt;EOMONTH(B62,0),"",B75+1))</f>
        <v/>
      </c>
      <c r="D75" s="29" t="str">
        <f t="shared" ref="D75:H75" si="58">IF(C75="","",IF(C75&lt;EOMONTH(C62,0),"",C75+1))</f>
        <v/>
      </c>
      <c r="E75" s="29" t="str">
        <f t="shared" si="58"/>
        <v/>
      </c>
      <c r="F75" s="29" t="str">
        <f t="shared" si="58"/>
        <v/>
      </c>
      <c r="G75" s="29" t="str">
        <f t="shared" si="58"/>
        <v/>
      </c>
      <c r="H75" s="42" t="str">
        <f t="shared" si="58"/>
        <v/>
      </c>
      <c r="I75" s="14"/>
      <c r="J75" s="36">
        <f>IF(P73&gt;=EOMONTH(J62,0),"",P73+1)</f>
        <v>44073</v>
      </c>
      <c r="K75" s="53">
        <v>31</v>
      </c>
      <c r="L75" s="29">
        <f t="shared" ref="L75:O75" si="59">IF(K75="","",IF(K75&lt;EOMONTH(K62,0),"",K75+1))</f>
        <v>32</v>
      </c>
      <c r="M75" s="29">
        <f t="shared" si="59"/>
        <v>33</v>
      </c>
      <c r="N75" s="29">
        <f t="shared" si="59"/>
        <v>34</v>
      </c>
      <c r="O75" s="29">
        <f t="shared" si="59"/>
        <v>35</v>
      </c>
      <c r="P75" s="42"/>
      <c r="Q75" s="16"/>
      <c r="R75" s="36" t="str">
        <f>IF(X73&gt;=EOMONTH(R62,0),"",X73+1)</f>
        <v/>
      </c>
      <c r="S75" s="29" t="str">
        <f>IF(R75="","",IF(R75&gt;EOMONTH(R62,0),"",R75+1))</f>
        <v/>
      </c>
      <c r="T75" s="29" t="str">
        <f t="shared" ref="T75:X75" si="60">IF(S75="","",IF(S75&lt;EOMONTH(S62,0),"",S75+1))</f>
        <v/>
      </c>
      <c r="U75" s="29" t="str">
        <f t="shared" si="60"/>
        <v/>
      </c>
      <c r="V75" s="29" t="str">
        <f t="shared" si="60"/>
        <v/>
      </c>
      <c r="W75" s="29" t="str">
        <f t="shared" si="60"/>
        <v/>
      </c>
      <c r="X75" s="42" t="str">
        <f t="shared" si="60"/>
        <v/>
      </c>
      <c r="Y75" s="15"/>
      <c r="Z75" s="36" t="str">
        <f>IF(AF73&gt;=EOMONTH(Z62,0),"",AF73+1)</f>
        <v/>
      </c>
      <c r="AA75" s="29" t="str">
        <f>IF(Z75="","",IF(Z75&gt;EOMONTH(Z62,0),"",Z75+1))</f>
        <v/>
      </c>
      <c r="AB75" s="29" t="str">
        <f t="shared" ref="AB75:AE75" si="61">IF(AA75="","",IF(AA75&lt;EOMONTH(AA62,0),"",AA75+1))</f>
        <v/>
      </c>
      <c r="AC75" s="29" t="str">
        <f t="shared" si="61"/>
        <v/>
      </c>
      <c r="AD75" s="29" t="str">
        <f t="shared" si="61"/>
        <v/>
      </c>
      <c r="AE75" s="29" t="str">
        <f t="shared" si="61"/>
        <v/>
      </c>
      <c r="AF75" s="42" t="str">
        <f>IF(AE75="","",IF(AE75&lt;EOMONTH(Z62,0),"",AE75+1))</f>
        <v/>
      </c>
    </row>
    <row r="76" spans="2:34" ht="13.5" customHeight="1" thickBot="1">
      <c r="B76" s="43"/>
      <c r="C76" s="44"/>
      <c r="D76" s="44"/>
      <c r="E76" s="44"/>
      <c r="F76" s="44"/>
      <c r="G76" s="44"/>
      <c r="H76" s="45"/>
      <c r="I76" s="1"/>
      <c r="J76" s="43"/>
      <c r="K76" s="44" t="s">
        <v>2</v>
      </c>
      <c r="L76" s="44"/>
      <c r="M76" s="44"/>
      <c r="N76" s="44"/>
      <c r="O76" s="44"/>
      <c r="P76" s="45"/>
      <c r="R76" s="43"/>
      <c r="S76" s="44"/>
      <c r="T76" s="44"/>
      <c r="U76" s="44"/>
      <c r="V76" s="44"/>
      <c r="W76" s="44"/>
      <c r="X76" s="45"/>
      <c r="Y76" s="1"/>
      <c r="Z76" s="43"/>
      <c r="AA76" s="44"/>
      <c r="AB76" s="44"/>
      <c r="AC76" s="44"/>
      <c r="AD76" s="44"/>
      <c r="AE76" s="44"/>
      <c r="AF76" s="45"/>
    </row>
    <row r="77" spans="2:34" ht="13.5" customHeight="1">
      <c r="B77" s="17" t="s">
        <v>10</v>
      </c>
      <c r="C77" s="17"/>
      <c r="D77" s="17"/>
      <c r="E77" s="17"/>
      <c r="F77" s="17">
        <f>COUNTIF(B65:H76,"P")*4</f>
        <v>68</v>
      </c>
      <c r="G77" s="17"/>
      <c r="H77" s="17"/>
      <c r="I77" s="1"/>
      <c r="J77" s="17" t="s">
        <v>10</v>
      </c>
      <c r="K77" s="17"/>
      <c r="L77" s="17"/>
      <c r="M77" s="17"/>
      <c r="N77" s="17">
        <f>COUNTIF(J65:P76,"P")*4</f>
        <v>56</v>
      </c>
      <c r="O77" s="17"/>
      <c r="P77" s="17"/>
      <c r="R77" s="17" t="s">
        <v>10</v>
      </c>
      <c r="S77" s="17"/>
      <c r="T77" s="17"/>
      <c r="U77" s="17"/>
      <c r="V77" s="17">
        <f>COUNTIF(R65:X76,"P")*4</f>
        <v>64</v>
      </c>
      <c r="W77" s="17"/>
      <c r="X77" s="17"/>
      <c r="Y77" s="1"/>
      <c r="Z77" s="17" t="s">
        <v>10</v>
      </c>
      <c r="AA77" s="17"/>
      <c r="AB77" s="17"/>
      <c r="AC77" s="17"/>
      <c r="AD77" s="17">
        <f>COUNTIF(Z65:AF76,"P")*4</f>
        <v>64</v>
      </c>
      <c r="AE77" s="17"/>
      <c r="AF77" s="17"/>
      <c r="AG77" t="s">
        <v>9</v>
      </c>
      <c r="AH77">
        <f>SUM(F77:AD77)</f>
        <v>252</v>
      </c>
    </row>
    <row r="78" spans="2:34" ht="13.5" customHeight="1">
      <c r="B78" s="17" t="s">
        <v>11</v>
      </c>
      <c r="C78" s="17"/>
      <c r="D78" s="17"/>
      <c r="E78" s="17"/>
      <c r="F78" s="17">
        <f>COUNTIF(B65:H76,"T")*4</f>
        <v>24</v>
      </c>
      <c r="G78" s="17"/>
      <c r="H78" s="17"/>
      <c r="I78" s="1"/>
      <c r="J78" s="17" t="s">
        <v>11</v>
      </c>
      <c r="K78" s="17"/>
      <c r="L78" s="17"/>
      <c r="M78" s="17"/>
      <c r="N78" s="17">
        <f>COUNTIF(J65:P76,"T")*4</f>
        <v>28</v>
      </c>
      <c r="O78" s="17"/>
      <c r="P78" s="17"/>
      <c r="R78" s="17" t="s">
        <v>11</v>
      </c>
      <c r="S78" s="17"/>
      <c r="T78" s="17"/>
      <c r="U78" s="17"/>
      <c r="V78" s="17">
        <f>COUNTIF(R65:X76,"T")*4</f>
        <v>20</v>
      </c>
      <c r="W78" s="17"/>
      <c r="X78" s="17"/>
      <c r="Y78" s="1"/>
      <c r="Z78" s="17" t="s">
        <v>11</v>
      </c>
      <c r="AA78" s="17"/>
      <c r="AB78" s="17"/>
      <c r="AC78" s="17"/>
      <c r="AD78" s="17">
        <f>COUNTIF(Z65:AF76,"T")*4</f>
        <v>20</v>
      </c>
      <c r="AE78" s="17"/>
      <c r="AF78" s="17"/>
      <c r="AG78" t="s">
        <v>2</v>
      </c>
      <c r="AH78">
        <f>SUM(F78:AD78)</f>
        <v>92</v>
      </c>
    </row>
    <row r="79" spans="2:34" ht="14.25" customHeight="1" thickBot="1">
      <c r="B79" s="17"/>
      <c r="C79" s="17"/>
      <c r="D79" s="17"/>
      <c r="E79" s="17"/>
      <c r="F79" s="17"/>
      <c r="G79" s="17"/>
      <c r="H79" s="17"/>
      <c r="I79" s="1"/>
      <c r="J79" s="17"/>
      <c r="K79" s="17"/>
      <c r="L79" s="17"/>
      <c r="M79" s="17"/>
      <c r="N79" s="17"/>
      <c r="O79" s="17"/>
      <c r="P79" s="17"/>
      <c r="R79" s="17"/>
      <c r="S79" s="17"/>
      <c r="T79" s="17"/>
      <c r="U79" s="17"/>
      <c r="V79" s="17"/>
      <c r="W79" s="17"/>
      <c r="X79" s="17"/>
      <c r="Y79" s="1"/>
      <c r="Z79" s="17"/>
      <c r="AA79" s="17"/>
      <c r="AB79" s="17"/>
      <c r="AC79" s="17"/>
      <c r="AD79" s="17"/>
      <c r="AE79" s="17"/>
      <c r="AF79" s="17"/>
    </row>
    <row r="80" spans="2:34" ht="13.5" customHeight="1" thickBot="1">
      <c r="B80" s="81">
        <f>AA63+1</f>
        <v>44136</v>
      </c>
      <c r="C80" s="82"/>
      <c r="D80" s="82"/>
      <c r="E80" s="82"/>
      <c r="F80" s="82"/>
      <c r="G80" s="82"/>
      <c r="H80" s="83"/>
      <c r="I80" s="65"/>
      <c r="J80" s="81">
        <f>C81+1</f>
        <v>44166</v>
      </c>
      <c r="K80" s="82"/>
      <c r="L80" s="82"/>
      <c r="M80" s="82"/>
      <c r="N80" s="82"/>
      <c r="O80" s="82"/>
      <c r="P80" s="83"/>
      <c r="Q80" s="3"/>
      <c r="R80" s="81">
        <f>K81+1</f>
        <v>44197</v>
      </c>
      <c r="S80" s="82"/>
      <c r="T80" s="82"/>
      <c r="U80" s="82"/>
      <c r="V80" s="82"/>
      <c r="W80" s="82"/>
      <c r="X80" s="83"/>
      <c r="Y80" s="65"/>
      <c r="Z80" s="81">
        <f>S81+1</f>
        <v>44228</v>
      </c>
      <c r="AA80" s="82"/>
      <c r="AB80" s="82"/>
      <c r="AC80" s="82"/>
      <c r="AD80" s="82"/>
      <c r="AE80" s="82"/>
      <c r="AF80" s="83"/>
    </row>
    <row r="81" spans="2:34" ht="13.5" hidden="1" customHeight="1" thickBot="1">
      <c r="B81" s="33">
        <f>WEEKDAY(B80)</f>
        <v>1</v>
      </c>
      <c r="C81" s="34">
        <f>EOMONTH(B80,0)</f>
        <v>44165</v>
      </c>
      <c r="D81" s="24"/>
      <c r="E81" s="24"/>
      <c r="F81" s="24"/>
      <c r="G81" s="24"/>
      <c r="H81" s="8"/>
      <c r="I81" s="65"/>
      <c r="J81" s="33">
        <f>WEEKDAY(J80)</f>
        <v>3</v>
      </c>
      <c r="K81" s="34">
        <f>EOMONTH(J80,0)</f>
        <v>44196</v>
      </c>
      <c r="L81" s="24"/>
      <c r="M81" s="24"/>
      <c r="N81" s="24"/>
      <c r="O81" s="24"/>
      <c r="P81" s="8"/>
      <c r="Q81" s="3"/>
      <c r="R81" s="33">
        <f>WEEKDAY(R80)</f>
        <v>6</v>
      </c>
      <c r="S81" s="34">
        <f>EOMONTH(R80,0)</f>
        <v>44227</v>
      </c>
      <c r="T81" s="24"/>
      <c r="U81" s="24"/>
      <c r="V81" s="24"/>
      <c r="W81" s="24"/>
      <c r="X81" s="8"/>
      <c r="Y81" s="65"/>
      <c r="Z81" s="33">
        <f>WEEKDAY(Z80)</f>
        <v>2</v>
      </c>
      <c r="AA81" s="34">
        <f>EOMONTH(Z80,0)</f>
        <v>44255</v>
      </c>
      <c r="AB81" s="24"/>
      <c r="AC81" s="24"/>
      <c r="AD81" s="24"/>
      <c r="AE81" s="24"/>
      <c r="AF81" s="8"/>
    </row>
    <row r="82" spans="2:34" ht="13.5" customHeight="1">
      <c r="B82" s="35" t="s">
        <v>0</v>
      </c>
      <c r="C82" s="9" t="s">
        <v>1</v>
      </c>
      <c r="D82" s="9" t="s">
        <v>2</v>
      </c>
      <c r="E82" s="9" t="s">
        <v>3</v>
      </c>
      <c r="F82" s="9" t="s">
        <v>3</v>
      </c>
      <c r="G82" s="9" t="s">
        <v>1</v>
      </c>
      <c r="H82" s="12" t="s">
        <v>1</v>
      </c>
      <c r="I82" s="65"/>
      <c r="J82" s="35" t="s">
        <v>0</v>
      </c>
      <c r="K82" s="9" t="s">
        <v>1</v>
      </c>
      <c r="L82" s="9" t="s">
        <v>2</v>
      </c>
      <c r="M82" s="9" t="s">
        <v>3</v>
      </c>
      <c r="N82" s="9" t="s">
        <v>3</v>
      </c>
      <c r="O82" s="9" t="s">
        <v>1</v>
      </c>
      <c r="P82" s="12" t="s">
        <v>1</v>
      </c>
      <c r="Q82" s="3"/>
      <c r="R82" s="35" t="s">
        <v>0</v>
      </c>
      <c r="S82" s="9" t="s">
        <v>1</v>
      </c>
      <c r="T82" s="9" t="s">
        <v>2</v>
      </c>
      <c r="U82" s="9" t="s">
        <v>3</v>
      </c>
      <c r="V82" s="9" t="s">
        <v>3</v>
      </c>
      <c r="W82" s="9" t="s">
        <v>1</v>
      </c>
      <c r="X82" s="12" t="s">
        <v>1</v>
      </c>
      <c r="Y82" s="65"/>
      <c r="Z82" s="35" t="s">
        <v>0</v>
      </c>
      <c r="AA82" s="9" t="s">
        <v>1</v>
      </c>
      <c r="AB82" s="9" t="s">
        <v>2</v>
      </c>
      <c r="AC82" s="9" t="s">
        <v>3</v>
      </c>
      <c r="AD82" s="9" t="s">
        <v>3</v>
      </c>
      <c r="AE82" s="9" t="s">
        <v>1</v>
      </c>
      <c r="AF82" s="12" t="s">
        <v>1</v>
      </c>
    </row>
    <row r="83" spans="2:34" ht="13.5" customHeight="1">
      <c r="B83" s="36">
        <f>IF(B81=1,B80,"")</f>
        <v>44136</v>
      </c>
      <c r="C83" s="27">
        <f>IF(B83="",IF(B81=2,B80,""),B83+1)</f>
        <v>44137</v>
      </c>
      <c r="D83" s="27">
        <f>IF(C83="",IF(B81=3,B80,""),C83+1)</f>
        <v>44138</v>
      </c>
      <c r="E83" s="27">
        <f>IF(D83="",IF(B81=4,B80,""),D83+1)</f>
        <v>44139</v>
      </c>
      <c r="F83" s="27">
        <f>IF(E83="",IF(B81=5,B80,""),E83+1)</f>
        <v>44140</v>
      </c>
      <c r="G83" s="27">
        <f>IF(F83="",IF(B81=6,B80,""),F83+1)</f>
        <v>44141</v>
      </c>
      <c r="H83" s="37">
        <f>IF(G83="",IF(B81=7,B80,""),G83+1)</f>
        <v>44142</v>
      </c>
      <c r="I83" s="14"/>
      <c r="J83" s="36" t="str">
        <f>IF(J81=1,J80,"")</f>
        <v/>
      </c>
      <c r="K83" s="27" t="str">
        <f>IF(J83="",IF(J81=2,J80,""),J83+1)</f>
        <v/>
      </c>
      <c r="L83" s="27">
        <f>IF(K83="",IF(J81=3,J80,""),K83+1)</f>
        <v>44166</v>
      </c>
      <c r="M83" s="27">
        <f>IF(L83="",IF(J81=4,J80,""),L83+1)</f>
        <v>44167</v>
      </c>
      <c r="N83" s="27">
        <f>IF(M83="",IF(J81=5,J80,""),M83+1)</f>
        <v>44168</v>
      </c>
      <c r="O83" s="27">
        <f>IF(N83="",IF(J81=6,J80,""),N83+1)</f>
        <v>44169</v>
      </c>
      <c r="P83" s="37">
        <f>IF(O83="",IF(J81=7,J80,""),O83+1)</f>
        <v>44170</v>
      </c>
      <c r="Q83" s="15"/>
      <c r="R83" s="36" t="str">
        <f>IF(R81=1,R80,"")</f>
        <v/>
      </c>
      <c r="S83" s="27" t="str">
        <f>IF(R83="",IF(R81=2,R80,""),R83+1)</f>
        <v/>
      </c>
      <c r="T83" s="27" t="str">
        <f>IF(S83="",IF(R81=3,R80,""),S83+1)</f>
        <v/>
      </c>
      <c r="U83" s="27" t="str">
        <f>IF(T83="",IF(R81=4,R80,""),T83+1)</f>
        <v/>
      </c>
      <c r="V83" s="27" t="str">
        <f>IF(U83="",IF(R81=5,R80,""),U83+1)</f>
        <v/>
      </c>
      <c r="W83" s="27">
        <f>IF(V83="",IF(R81=6,R80,""),V83+1)</f>
        <v>44197</v>
      </c>
      <c r="X83" s="37">
        <f>IF(W83="",IF(R81=7,R80,""),W83+1)</f>
        <v>44198</v>
      </c>
      <c r="Y83" s="15"/>
      <c r="Z83" s="36" t="str">
        <f>IF(Z81=1,Z80,"")</f>
        <v/>
      </c>
      <c r="AA83" s="27">
        <f>IF(Z83="",IF(Z81=2,Z80,""),Z83+1)</f>
        <v>44228</v>
      </c>
      <c r="AB83" s="27">
        <f>IF(AA83="",IF(Z81=3,Z80,""),AA83+1)</f>
        <v>44229</v>
      </c>
      <c r="AC83" s="27">
        <f>IF(AB83="",IF(Z81=4,Z80,""),AB83+1)</f>
        <v>44230</v>
      </c>
      <c r="AD83" s="27">
        <f>IF(AC83="",IF(Z81=5,Z80,""),AC83+1)</f>
        <v>44231</v>
      </c>
      <c r="AE83" s="27">
        <f>IF(AD83="",IF(Z81=6,Z80,""),AD83+1)</f>
        <v>44232</v>
      </c>
      <c r="AF83" s="37">
        <f>IF(AE83="",IF(Z81=7,Z80,""),AE83+1)</f>
        <v>44233</v>
      </c>
    </row>
    <row r="84" spans="2:34" ht="13.5" customHeight="1">
      <c r="B84" s="38"/>
      <c r="C84" s="10" t="s">
        <v>29</v>
      </c>
      <c r="D84" s="10" t="s">
        <v>9</v>
      </c>
      <c r="E84" s="10" t="s">
        <v>9</v>
      </c>
      <c r="F84" s="10" t="s">
        <v>9</v>
      </c>
      <c r="G84" s="10" t="s">
        <v>9</v>
      </c>
      <c r="H84" s="39"/>
      <c r="I84" s="14"/>
      <c r="J84" s="38"/>
      <c r="K84" s="10"/>
      <c r="L84" s="10" t="s">
        <v>9</v>
      </c>
      <c r="M84" s="10" t="s">
        <v>9</v>
      </c>
      <c r="N84" s="10" t="s">
        <v>9</v>
      </c>
      <c r="O84" s="10" t="s">
        <v>9</v>
      </c>
      <c r="P84" s="39"/>
      <c r="Q84" s="15"/>
      <c r="R84" s="38"/>
      <c r="S84" s="10"/>
      <c r="T84" s="10"/>
      <c r="U84" s="10"/>
      <c r="V84" s="10"/>
      <c r="W84" s="10" t="s">
        <v>19</v>
      </c>
      <c r="X84" s="39" t="s">
        <v>19</v>
      </c>
      <c r="Y84" s="15"/>
      <c r="Z84" s="38"/>
      <c r="AA84" s="10" t="s">
        <v>2</v>
      </c>
      <c r="AB84" s="10" t="s">
        <v>9</v>
      </c>
      <c r="AC84" s="10" t="s">
        <v>9</v>
      </c>
      <c r="AD84" s="10" t="s">
        <v>9</v>
      </c>
      <c r="AE84" s="10" t="s">
        <v>9</v>
      </c>
      <c r="AF84" s="39"/>
    </row>
    <row r="85" spans="2:34" ht="13.5" customHeight="1">
      <c r="B85" s="36">
        <f>H83+1</f>
        <v>44143</v>
      </c>
      <c r="C85" s="28">
        <f>B85+1</f>
        <v>44144</v>
      </c>
      <c r="D85" s="28">
        <f t="shared" ref="D85:H85" si="62">C85+1</f>
        <v>44145</v>
      </c>
      <c r="E85" s="28">
        <f t="shared" si="62"/>
        <v>44146</v>
      </c>
      <c r="F85" s="28">
        <f t="shared" si="62"/>
        <v>44147</v>
      </c>
      <c r="G85" s="28">
        <f t="shared" si="62"/>
        <v>44148</v>
      </c>
      <c r="H85" s="37">
        <f t="shared" si="62"/>
        <v>44149</v>
      </c>
      <c r="I85" s="14"/>
      <c r="J85" s="36">
        <f>P83+1</f>
        <v>44171</v>
      </c>
      <c r="K85" s="28">
        <f>J85+1</f>
        <v>44172</v>
      </c>
      <c r="L85" s="28">
        <f t="shared" ref="L85:P85" si="63">K85+1</f>
        <v>44173</v>
      </c>
      <c r="M85" s="28">
        <f t="shared" si="63"/>
        <v>44174</v>
      </c>
      <c r="N85" s="28">
        <f t="shared" si="63"/>
        <v>44175</v>
      </c>
      <c r="O85" s="28">
        <f t="shared" si="63"/>
        <v>44176</v>
      </c>
      <c r="P85" s="37">
        <f t="shared" si="63"/>
        <v>44177</v>
      </c>
      <c r="Q85" s="15"/>
      <c r="R85" s="36">
        <f>X83+1</f>
        <v>44199</v>
      </c>
      <c r="S85" s="28">
        <f>R85+1</f>
        <v>44200</v>
      </c>
      <c r="T85" s="28">
        <f t="shared" ref="T85:X85" si="64">S85+1</f>
        <v>44201</v>
      </c>
      <c r="U85" s="28">
        <f t="shared" si="64"/>
        <v>44202</v>
      </c>
      <c r="V85" s="28">
        <f t="shared" si="64"/>
        <v>44203</v>
      </c>
      <c r="W85" s="28">
        <f t="shared" si="64"/>
        <v>44204</v>
      </c>
      <c r="X85" s="37">
        <f t="shared" si="64"/>
        <v>44205</v>
      </c>
      <c r="Y85" s="16"/>
      <c r="Z85" s="36">
        <f>AF83+1</f>
        <v>44234</v>
      </c>
      <c r="AA85" s="28">
        <f>Z85+1</f>
        <v>44235</v>
      </c>
      <c r="AB85" s="28">
        <f t="shared" ref="AB85:AF85" si="65">AA85+1</f>
        <v>44236</v>
      </c>
      <c r="AC85" s="28">
        <f t="shared" si="65"/>
        <v>44237</v>
      </c>
      <c r="AD85" s="28">
        <f t="shared" si="65"/>
        <v>44238</v>
      </c>
      <c r="AE85" s="28">
        <f t="shared" si="65"/>
        <v>44239</v>
      </c>
      <c r="AF85" s="37">
        <f t="shared" si="65"/>
        <v>44240</v>
      </c>
    </row>
    <row r="86" spans="2:34" ht="13.5" customHeight="1">
      <c r="B86" s="40"/>
      <c r="C86" s="11" t="s">
        <v>2</v>
      </c>
      <c r="D86" s="11" t="s">
        <v>9</v>
      </c>
      <c r="E86" s="11" t="s">
        <v>9</v>
      </c>
      <c r="F86" s="11" t="s">
        <v>9</v>
      </c>
      <c r="G86" s="11" t="s">
        <v>9</v>
      </c>
      <c r="H86" s="41"/>
      <c r="I86" s="14"/>
      <c r="J86" s="40"/>
      <c r="K86" s="11" t="s">
        <v>2</v>
      </c>
      <c r="L86" s="11" t="s">
        <v>9</v>
      </c>
      <c r="M86" s="11" t="s">
        <v>9</v>
      </c>
      <c r="N86" s="11" t="s">
        <v>9</v>
      </c>
      <c r="O86" s="11" t="s">
        <v>9</v>
      </c>
      <c r="P86" s="41"/>
      <c r="Q86" s="15"/>
      <c r="R86" s="40" t="s">
        <v>19</v>
      </c>
      <c r="S86" s="11" t="s">
        <v>9</v>
      </c>
      <c r="T86" s="11" t="s">
        <v>9</v>
      </c>
      <c r="U86" s="11" t="s">
        <v>9</v>
      </c>
      <c r="V86" s="11" t="s">
        <v>9</v>
      </c>
      <c r="W86" s="11" t="s">
        <v>9</v>
      </c>
      <c r="X86" s="41"/>
      <c r="Y86" s="16"/>
      <c r="Z86" s="40"/>
      <c r="AA86" s="11" t="s">
        <v>2</v>
      </c>
      <c r="AB86" s="11" t="s">
        <v>9</v>
      </c>
      <c r="AC86" s="11" t="s">
        <v>9</v>
      </c>
      <c r="AD86" s="11" t="s">
        <v>29</v>
      </c>
      <c r="AE86" s="11" t="s">
        <v>9</v>
      </c>
      <c r="AF86" s="41"/>
    </row>
    <row r="87" spans="2:34" ht="13.5" customHeight="1">
      <c r="B87" s="36">
        <f>H85+1</f>
        <v>44150</v>
      </c>
      <c r="C87" s="28">
        <f>B87+1</f>
        <v>44151</v>
      </c>
      <c r="D87" s="28">
        <f t="shared" ref="D87:H87" si="66">C87+1</f>
        <v>44152</v>
      </c>
      <c r="E87" s="28">
        <f t="shared" si="66"/>
        <v>44153</v>
      </c>
      <c r="F87" s="28">
        <f t="shared" si="66"/>
        <v>44154</v>
      </c>
      <c r="G87" s="28">
        <f t="shared" si="66"/>
        <v>44155</v>
      </c>
      <c r="H87" s="37">
        <f t="shared" si="66"/>
        <v>44156</v>
      </c>
      <c r="I87" s="14"/>
      <c r="J87" s="36">
        <f>P85+1</f>
        <v>44178</v>
      </c>
      <c r="K87" s="28">
        <f>J87+1</f>
        <v>44179</v>
      </c>
      <c r="L87" s="28">
        <f t="shared" ref="L87:P87" si="67">K87+1</f>
        <v>44180</v>
      </c>
      <c r="M87" s="28">
        <f t="shared" si="67"/>
        <v>44181</v>
      </c>
      <c r="N87" s="28">
        <f t="shared" si="67"/>
        <v>44182</v>
      </c>
      <c r="O87" s="28">
        <f t="shared" si="67"/>
        <v>44183</v>
      </c>
      <c r="P87" s="37">
        <f t="shared" si="67"/>
        <v>44184</v>
      </c>
      <c r="Q87" s="15"/>
      <c r="R87" s="36">
        <f>X85+1</f>
        <v>44206</v>
      </c>
      <c r="S87" s="28">
        <f>R87+1</f>
        <v>44207</v>
      </c>
      <c r="T87" s="28">
        <f t="shared" ref="T87:X87" si="68">S87+1</f>
        <v>44208</v>
      </c>
      <c r="U87" s="28">
        <f t="shared" si="68"/>
        <v>44209</v>
      </c>
      <c r="V87" s="28">
        <f t="shared" si="68"/>
        <v>44210</v>
      </c>
      <c r="W87" s="28">
        <f t="shared" si="68"/>
        <v>44211</v>
      </c>
      <c r="X87" s="37">
        <f t="shared" si="68"/>
        <v>44212</v>
      </c>
      <c r="Y87" s="16"/>
      <c r="Z87" s="36">
        <f>AF85+1</f>
        <v>44241</v>
      </c>
      <c r="AA87" s="28">
        <f>Z87+1</f>
        <v>44242</v>
      </c>
      <c r="AB87" s="28">
        <f t="shared" ref="AB87:AF87" si="69">AA87+1</f>
        <v>44243</v>
      </c>
      <c r="AC87" s="28">
        <f t="shared" si="69"/>
        <v>44244</v>
      </c>
      <c r="AD87" s="28">
        <f t="shared" si="69"/>
        <v>44245</v>
      </c>
      <c r="AE87" s="28">
        <f t="shared" si="69"/>
        <v>44246</v>
      </c>
      <c r="AF87" s="37">
        <f t="shared" si="69"/>
        <v>44247</v>
      </c>
    </row>
    <row r="88" spans="2:34" ht="13.5" customHeight="1">
      <c r="B88" s="40"/>
      <c r="C88" s="11" t="s">
        <v>2</v>
      </c>
      <c r="D88" s="11" t="s">
        <v>9</v>
      </c>
      <c r="E88" s="11" t="s">
        <v>9</v>
      </c>
      <c r="F88" s="11" t="s">
        <v>2</v>
      </c>
      <c r="G88" s="11" t="s">
        <v>9</v>
      </c>
      <c r="H88" s="41"/>
      <c r="I88" s="14"/>
      <c r="J88" s="40"/>
      <c r="K88" s="11" t="s">
        <v>2</v>
      </c>
      <c r="L88" s="11" t="s">
        <v>9</v>
      </c>
      <c r="M88" s="11" t="s">
        <v>9</v>
      </c>
      <c r="N88" s="11" t="s">
        <v>19</v>
      </c>
      <c r="O88" s="11" t="s">
        <v>19</v>
      </c>
      <c r="P88" s="41" t="s">
        <v>19</v>
      </c>
      <c r="Q88" s="15"/>
      <c r="R88" s="40"/>
      <c r="S88" s="11" t="s">
        <v>2</v>
      </c>
      <c r="T88" s="11" t="s">
        <v>9</v>
      </c>
      <c r="U88" s="11" t="s">
        <v>9</v>
      </c>
      <c r="V88" s="11" t="s">
        <v>9</v>
      </c>
      <c r="W88" s="11" t="s">
        <v>9</v>
      </c>
      <c r="X88" s="41"/>
      <c r="Y88" s="16"/>
      <c r="Z88" s="40"/>
      <c r="AA88" s="11" t="s">
        <v>2</v>
      </c>
      <c r="AB88" s="11" t="s">
        <v>29</v>
      </c>
      <c r="AC88" s="11" t="s">
        <v>29</v>
      </c>
      <c r="AD88" s="11" t="s">
        <v>2</v>
      </c>
      <c r="AE88" s="11" t="s">
        <v>9</v>
      </c>
      <c r="AF88" s="41"/>
    </row>
    <row r="89" spans="2:34" ht="13.5" customHeight="1">
      <c r="B89" s="36">
        <f>H87+1</f>
        <v>44157</v>
      </c>
      <c r="C89" s="28">
        <f>B89+1</f>
        <v>44158</v>
      </c>
      <c r="D89" s="28">
        <f t="shared" ref="D89:H89" si="70">C89+1</f>
        <v>44159</v>
      </c>
      <c r="E89" s="28">
        <f t="shared" si="70"/>
        <v>44160</v>
      </c>
      <c r="F89" s="28">
        <f t="shared" si="70"/>
        <v>44161</v>
      </c>
      <c r="G89" s="28">
        <f t="shared" si="70"/>
        <v>44162</v>
      </c>
      <c r="H89" s="37">
        <f t="shared" si="70"/>
        <v>44163</v>
      </c>
      <c r="I89" s="14"/>
      <c r="J89" s="36">
        <f>P87+1</f>
        <v>44185</v>
      </c>
      <c r="K89" s="28">
        <f>J89+1</f>
        <v>44186</v>
      </c>
      <c r="L89" s="28">
        <f t="shared" ref="L89:P89" si="71">K89+1</f>
        <v>44187</v>
      </c>
      <c r="M89" s="28">
        <f t="shared" si="71"/>
        <v>44188</v>
      </c>
      <c r="N89" s="28">
        <f t="shared" si="71"/>
        <v>44189</v>
      </c>
      <c r="O89" s="28">
        <f t="shared" si="71"/>
        <v>44190</v>
      </c>
      <c r="P89" s="37">
        <f t="shared" si="71"/>
        <v>44191</v>
      </c>
      <c r="Q89" s="15"/>
      <c r="R89" s="36">
        <f>X87+1</f>
        <v>44213</v>
      </c>
      <c r="S89" s="28">
        <f>R89+1</f>
        <v>44214</v>
      </c>
      <c r="T89" s="28">
        <f t="shared" ref="T89:X89" si="72">S89+1</f>
        <v>44215</v>
      </c>
      <c r="U89" s="28">
        <f t="shared" si="72"/>
        <v>44216</v>
      </c>
      <c r="V89" s="28">
        <f t="shared" si="72"/>
        <v>44217</v>
      </c>
      <c r="W89" s="28">
        <f t="shared" si="72"/>
        <v>44218</v>
      </c>
      <c r="X89" s="37">
        <f t="shared" si="72"/>
        <v>44219</v>
      </c>
      <c r="Y89" s="16"/>
      <c r="Z89" s="36">
        <f>AF87+1</f>
        <v>44248</v>
      </c>
      <c r="AA89" s="28">
        <f>Z89+1</f>
        <v>44249</v>
      </c>
      <c r="AB89" s="28">
        <f t="shared" ref="AB89:AF89" si="73">AA89+1</f>
        <v>44250</v>
      </c>
      <c r="AC89" s="28">
        <f t="shared" si="73"/>
        <v>44251</v>
      </c>
      <c r="AD89" s="28">
        <f t="shared" si="73"/>
        <v>44252</v>
      </c>
      <c r="AE89" s="28">
        <f t="shared" si="73"/>
        <v>44253</v>
      </c>
      <c r="AF89" s="37">
        <f t="shared" si="73"/>
        <v>44254</v>
      </c>
    </row>
    <row r="90" spans="2:34" ht="13.5" customHeight="1">
      <c r="B90" s="40"/>
      <c r="C90" s="11" t="s">
        <v>2</v>
      </c>
      <c r="D90" s="11" t="s">
        <v>9</v>
      </c>
      <c r="E90" s="11" t="s">
        <v>9</v>
      </c>
      <c r="F90" s="11" t="s">
        <v>2</v>
      </c>
      <c r="G90" s="11" t="s">
        <v>9</v>
      </c>
      <c r="H90" s="41"/>
      <c r="I90" s="14"/>
      <c r="J90" s="40" t="s">
        <v>19</v>
      </c>
      <c r="K90" s="11" t="s">
        <v>19</v>
      </c>
      <c r="L90" s="11" t="s">
        <v>19</v>
      </c>
      <c r="M90" s="11" t="s">
        <v>19</v>
      </c>
      <c r="N90" s="11" t="s">
        <v>19</v>
      </c>
      <c r="O90" s="11" t="s">
        <v>19</v>
      </c>
      <c r="P90" s="41" t="s">
        <v>19</v>
      </c>
      <c r="Q90" s="15"/>
      <c r="R90" s="40"/>
      <c r="S90" s="11" t="s">
        <v>2</v>
      </c>
      <c r="T90" s="11" t="s">
        <v>9</v>
      </c>
      <c r="U90" s="11" t="s">
        <v>9</v>
      </c>
      <c r="V90" s="11" t="s">
        <v>2</v>
      </c>
      <c r="W90" s="11" t="s">
        <v>9</v>
      </c>
      <c r="X90" s="41"/>
      <c r="Y90" s="16"/>
      <c r="Z90" s="40"/>
      <c r="AA90" s="11" t="s">
        <v>2</v>
      </c>
      <c r="AB90" s="11" t="s">
        <v>9</v>
      </c>
      <c r="AC90" s="11" t="s">
        <v>9</v>
      </c>
      <c r="AD90" s="11" t="s">
        <v>2</v>
      </c>
      <c r="AE90" s="11" t="s">
        <v>9</v>
      </c>
      <c r="AF90" s="41"/>
    </row>
    <row r="91" spans="2:34" ht="13.5" customHeight="1">
      <c r="B91" s="36">
        <f>IF(H89&gt;EOMONTH(B80,0),"",H89+1)</f>
        <v>44164</v>
      </c>
      <c r="C91" s="28">
        <f>IF(B91="","",IF(B91&gt;=C81,"",B91+1))</f>
        <v>44165</v>
      </c>
      <c r="D91" s="28" t="str">
        <f>IF(C91="","",IF(C91&gt;=C81,"",C91+1))</f>
        <v/>
      </c>
      <c r="E91" s="28" t="str">
        <f>IF(D91="","",IF(D91&gt;=EOMONTH(B80,0),"",D91+1))</f>
        <v/>
      </c>
      <c r="F91" s="28" t="str">
        <f>IF(E91="","",IF(E91&gt;=EOMONTH(B80,0),"",E91+1))</f>
        <v/>
      </c>
      <c r="G91" s="28" t="str">
        <f>IF(F91="","",IF(F91&gt;=EOMONTH(B80,0),"",F91+1))</f>
        <v/>
      </c>
      <c r="H91" s="37" t="str">
        <f>IF(G91="","",IF(G91&gt;=EOMONTH(B80,0),"",G91+1))</f>
        <v/>
      </c>
      <c r="I91" s="14"/>
      <c r="J91" s="36">
        <f>IF(P89&gt;EOMONTH(J80,0),"",P89+1)</f>
        <v>44192</v>
      </c>
      <c r="K91" s="28">
        <f>IF(J91="","",IF(J91&gt;=K81,"",J91+1))</f>
        <v>44193</v>
      </c>
      <c r="L91" s="28">
        <f>IF(K91="","",IF(K91&gt;=K81,"",K91+1))</f>
        <v>44194</v>
      </c>
      <c r="M91" s="28">
        <f>IF(L91="","",IF(L91&gt;=EOMONTH(J80,0),"",L91+1))</f>
        <v>44195</v>
      </c>
      <c r="N91" s="28">
        <f>IF(M91="","",IF(M91&gt;=EOMONTH(J80,0),"",M91+1))</f>
        <v>44196</v>
      </c>
      <c r="O91" s="28" t="str">
        <f>IF(N91="","",IF(N91&gt;=EOMONTH(J80,0),"",N91+1))</f>
        <v/>
      </c>
      <c r="P91" s="37" t="str">
        <f>IF(O91="","",IF(O91&gt;=EOMONTH(J80,0),"",O91+1))</f>
        <v/>
      </c>
      <c r="Q91" s="15"/>
      <c r="R91" s="36">
        <f>IF(X89&gt;EOMONTH(R80,0),"",X89+1)</f>
        <v>44220</v>
      </c>
      <c r="S91" s="28">
        <f>IF(R91="","",IF(R91&gt;=S81,"",R91+1))</f>
        <v>44221</v>
      </c>
      <c r="T91" s="28">
        <f>IF(S91="","",IF(S91&gt;=S81,"",S91+1))</f>
        <v>44222</v>
      </c>
      <c r="U91" s="28">
        <f>IF(T91="","",IF(T91&gt;=EOMONTH(R80,0),"",T91+1))</f>
        <v>44223</v>
      </c>
      <c r="V91" s="28">
        <f>IF(U91="","",IF(U91&gt;=EOMONTH(R80,0),"",U91+1))</f>
        <v>44224</v>
      </c>
      <c r="W91" s="28">
        <f>IF(V91="","",IF(V91&gt;=EOMONTH(R80,0),"",V91+1))</f>
        <v>44225</v>
      </c>
      <c r="X91" s="37">
        <f>IF(W91="","",IF(W91&gt;=EOMONTH(R80,0),"",W91+1))</f>
        <v>44226</v>
      </c>
      <c r="Y91" s="16"/>
      <c r="Z91" s="36">
        <f>IF(AF89&gt;EOMONTH(Z80,0),"",AF89+1)</f>
        <v>44255</v>
      </c>
      <c r="AA91" s="28" t="str">
        <f>IF(Z91="","",IF(Z91&gt;=AA81,"",Z91+1))</f>
        <v/>
      </c>
      <c r="AB91" s="28" t="str">
        <f>IF(AA91="","",IF(AA91&gt;=AA81,"",AA91+1))</f>
        <v/>
      </c>
      <c r="AC91" s="28" t="str">
        <f>IF(AB91="","",IF(AB91&gt;=EOMONTH(Z80,0),"",AB91+1))</f>
        <v/>
      </c>
      <c r="AD91" s="28" t="str">
        <f>IF(AC91="","",IF(AC91&gt;=EOMONTH(Z80,0),"",AC91+1))</f>
        <v/>
      </c>
      <c r="AE91" s="28" t="str">
        <f>IF(AD91="","",IF(AD91&gt;=EOMONTH(Z80,0),"",AD91+1))</f>
        <v/>
      </c>
      <c r="AF91" s="37" t="str">
        <f>IF(AE91="","",IF(AE91&gt;=EOMONTH(Z80,0),"",AE91+1))</f>
        <v/>
      </c>
    </row>
    <row r="92" spans="2:34" ht="13.5" customHeight="1">
      <c r="B92" s="40"/>
      <c r="C92" s="11" t="s">
        <v>2</v>
      </c>
      <c r="D92" s="11"/>
      <c r="E92" s="11"/>
      <c r="F92" s="11"/>
      <c r="G92" s="11"/>
      <c r="H92" s="41"/>
      <c r="I92" s="14"/>
      <c r="J92" s="40" t="s">
        <v>19</v>
      </c>
      <c r="K92" s="11" t="s">
        <v>19</v>
      </c>
      <c r="L92" s="11" t="s">
        <v>19</v>
      </c>
      <c r="M92" s="11" t="s">
        <v>19</v>
      </c>
      <c r="N92" s="11" t="s">
        <v>19</v>
      </c>
      <c r="O92" s="11"/>
      <c r="P92" s="41"/>
      <c r="Q92" s="16"/>
      <c r="R92" s="40"/>
      <c r="S92" s="11" t="s">
        <v>2</v>
      </c>
      <c r="T92" s="11" t="s">
        <v>9</v>
      </c>
      <c r="U92" s="11" t="s">
        <v>9</v>
      </c>
      <c r="V92" s="11" t="s">
        <v>29</v>
      </c>
      <c r="W92" s="11" t="s">
        <v>9</v>
      </c>
      <c r="X92" s="41"/>
      <c r="Y92" s="15"/>
      <c r="Z92" s="40"/>
      <c r="AA92" s="11"/>
      <c r="AB92" s="11"/>
      <c r="AC92" s="11"/>
      <c r="AD92" s="11"/>
      <c r="AE92" s="11"/>
      <c r="AF92" s="41"/>
    </row>
    <row r="93" spans="2:34" ht="13.5" customHeight="1">
      <c r="B93" s="36" t="str">
        <f>IF(H91&gt;=EOMONTH(B80,0),"",H91+1)</f>
        <v/>
      </c>
      <c r="C93" s="29" t="str">
        <f>IF(B93="","",IF(B93&gt;EOMONTH(B80,0),"",B93+1))</f>
        <v/>
      </c>
      <c r="D93" s="29" t="str">
        <f t="shared" ref="D93:H93" si="74">IF(C93="","",IF(C93&lt;EOMONTH(C80,0),"",C93+1))</f>
        <v/>
      </c>
      <c r="E93" s="29" t="str">
        <f t="shared" si="74"/>
        <v/>
      </c>
      <c r="F93" s="29" t="str">
        <f t="shared" si="74"/>
        <v/>
      </c>
      <c r="G93" s="29" t="str">
        <f t="shared" si="74"/>
        <v/>
      </c>
      <c r="H93" s="42" t="str">
        <f t="shared" si="74"/>
        <v/>
      </c>
      <c r="I93" s="14"/>
      <c r="J93" s="36" t="str">
        <f>IF(P91&gt;=EOMONTH(J80,0),"",P91+1)</f>
        <v/>
      </c>
      <c r="K93" s="29" t="str">
        <f>IF(J93="","",IF(J93&gt;EOMONTH(J80,0),"",J93+1))</f>
        <v/>
      </c>
      <c r="L93" s="29" t="str">
        <f t="shared" ref="L93:P93" si="75">IF(K93="","",IF(K93&lt;EOMONTH(K80,0),"",K93+1))</f>
        <v/>
      </c>
      <c r="M93" s="29" t="str">
        <f t="shared" si="75"/>
        <v/>
      </c>
      <c r="N93" s="29" t="str">
        <f t="shared" si="75"/>
        <v/>
      </c>
      <c r="O93" s="29" t="str">
        <f t="shared" si="75"/>
        <v/>
      </c>
      <c r="P93" s="42" t="str">
        <f t="shared" si="75"/>
        <v/>
      </c>
      <c r="Q93" s="16"/>
      <c r="R93" s="36">
        <f>IF(X91&gt;=EOMONTH(R80,0),"",X91+1)</f>
        <v>44227</v>
      </c>
      <c r="S93" s="29">
        <f>IF(R93="","",IF(R93&gt;EOMONTH(R80,0),"",R93+1))</f>
        <v>44228</v>
      </c>
      <c r="T93" s="29">
        <f t="shared" ref="T93:W93" si="76">IF(S93="","",IF(S93&lt;EOMONTH(S80,0),"",S93+1))</f>
        <v>44229</v>
      </c>
      <c r="U93" s="29">
        <f t="shared" si="76"/>
        <v>44230</v>
      </c>
      <c r="V93" s="29">
        <f t="shared" si="76"/>
        <v>44231</v>
      </c>
      <c r="W93" s="29">
        <f t="shared" si="76"/>
        <v>44232</v>
      </c>
      <c r="X93" s="42"/>
      <c r="Y93" s="15"/>
      <c r="Z93" s="36" t="str">
        <f>IF(AF91&gt;=EOMONTH(Z80,0),"",AF91+1)</f>
        <v/>
      </c>
      <c r="AA93" s="29" t="str">
        <f>IF(Z93="","",IF(Z93&gt;EOMONTH(Z80,0),"",Z93+1))</f>
        <v/>
      </c>
      <c r="AB93" s="29" t="str">
        <f t="shared" ref="AB93:AE93" si="77">IF(AA93="","",IF(AA93&lt;EOMONTH(AA80,0),"",AA93+1))</f>
        <v/>
      </c>
      <c r="AC93" s="29" t="str">
        <f t="shared" si="77"/>
        <v/>
      </c>
      <c r="AD93" s="29" t="str">
        <f t="shared" si="77"/>
        <v/>
      </c>
      <c r="AE93" s="29" t="str">
        <f t="shared" si="77"/>
        <v/>
      </c>
      <c r="AF93" s="42" t="str">
        <f>IF(AE93="","",IF(AE93&lt;EOMONTH(Z80,0),"",AE93+1))</f>
        <v/>
      </c>
    </row>
    <row r="94" spans="2:34" ht="13.5" customHeight="1" thickBot="1">
      <c r="B94" s="43"/>
      <c r="C94" s="44"/>
      <c r="D94" s="44"/>
      <c r="E94" s="44"/>
      <c r="F94" s="44"/>
      <c r="G94" s="44"/>
      <c r="H94" s="45"/>
      <c r="I94" s="1"/>
      <c r="J94" s="43"/>
      <c r="K94" s="44"/>
      <c r="L94" s="44"/>
      <c r="M94" s="44"/>
      <c r="N94" s="44"/>
      <c r="O94" s="44"/>
      <c r="P94" s="45"/>
      <c r="R94" s="43"/>
      <c r="S94" s="44"/>
      <c r="T94" s="44"/>
      <c r="U94" s="44"/>
      <c r="V94" s="44"/>
      <c r="W94" s="44"/>
      <c r="X94" s="45"/>
      <c r="Y94" s="1"/>
      <c r="Z94" s="43"/>
      <c r="AA94" s="44"/>
      <c r="AB94" s="44"/>
      <c r="AC94" s="44"/>
      <c r="AD94" s="44"/>
      <c r="AE94" s="44"/>
      <c r="AF94" s="45"/>
    </row>
    <row r="95" spans="2:34" ht="13.5" customHeight="1">
      <c r="B95" s="17" t="s">
        <v>10</v>
      </c>
      <c r="C95" s="17"/>
      <c r="D95" s="17"/>
      <c r="E95" s="17"/>
      <c r="F95" s="17">
        <f>COUNTIF(B83:H94,"P")*4</f>
        <v>56</v>
      </c>
      <c r="G95" s="17"/>
      <c r="H95" s="17"/>
      <c r="I95" s="1"/>
      <c r="J95" s="17" t="s">
        <v>10</v>
      </c>
      <c r="K95" s="17"/>
      <c r="L95" s="17"/>
      <c r="M95" s="17"/>
      <c r="N95" s="17">
        <f>COUNTIF(J83:P94,"P")*4</f>
        <v>40</v>
      </c>
      <c r="O95" s="17"/>
      <c r="P95" s="17"/>
      <c r="R95" s="17" t="s">
        <v>10</v>
      </c>
      <c r="S95" s="17"/>
      <c r="T95" s="17"/>
      <c r="U95" s="17"/>
      <c r="V95" s="17">
        <f>COUNTIF(R83:X94,"P")*4</f>
        <v>60</v>
      </c>
      <c r="W95" s="17"/>
      <c r="X95" s="17"/>
      <c r="Y95" s="1"/>
      <c r="Z95" s="17" t="s">
        <v>10</v>
      </c>
      <c r="AA95" s="17"/>
      <c r="AB95" s="17"/>
      <c r="AC95" s="17"/>
      <c r="AD95" s="17">
        <f>COUNTIF(Z83:AF94,"P")*4</f>
        <v>44</v>
      </c>
      <c r="AE95" s="17"/>
      <c r="AF95" s="17"/>
      <c r="AG95" t="s">
        <v>9</v>
      </c>
      <c r="AH95">
        <f>SUM(F95:AD95)</f>
        <v>200</v>
      </c>
    </row>
    <row r="96" spans="2:34" ht="13.5" customHeight="1">
      <c r="B96" s="17" t="s">
        <v>11</v>
      </c>
      <c r="C96" s="17"/>
      <c r="D96" s="17"/>
      <c r="E96" s="17"/>
      <c r="F96" s="17">
        <f>COUNTIF(B83:H94,"T")*4</f>
        <v>24</v>
      </c>
      <c r="G96" s="17"/>
      <c r="H96" s="17"/>
      <c r="I96" s="1"/>
      <c r="J96" s="17" t="s">
        <v>11</v>
      </c>
      <c r="K96" s="17"/>
      <c r="L96" s="17"/>
      <c r="M96" s="17"/>
      <c r="N96" s="17">
        <f>COUNTIF(J83:P94,"T")*4</f>
        <v>8</v>
      </c>
      <c r="O96" s="17"/>
      <c r="P96" s="17"/>
      <c r="R96" s="17" t="s">
        <v>11</v>
      </c>
      <c r="S96" s="17"/>
      <c r="T96" s="17"/>
      <c r="U96" s="17"/>
      <c r="V96" s="17">
        <f>COUNTIF(R83:X94,"T")*4</f>
        <v>16</v>
      </c>
      <c r="W96" s="17"/>
      <c r="X96" s="17"/>
      <c r="Y96" s="1"/>
      <c r="Z96" s="17" t="s">
        <v>11</v>
      </c>
      <c r="AA96" s="17"/>
      <c r="AB96" s="17"/>
      <c r="AC96" s="17"/>
      <c r="AD96" s="17">
        <f>COUNTIF(Z83:AF94,"T")*4</f>
        <v>24</v>
      </c>
      <c r="AE96" s="17"/>
      <c r="AF96" s="17"/>
      <c r="AG96" t="s">
        <v>2</v>
      </c>
      <c r="AH96">
        <f>SUM(F96:AD96)</f>
        <v>72</v>
      </c>
    </row>
    <row r="97" spans="2:32" ht="13.5" customHeight="1" thickBot="1">
      <c r="B97" s="17"/>
      <c r="C97" s="17"/>
      <c r="D97" s="17"/>
      <c r="E97" s="17"/>
      <c r="F97" s="17"/>
      <c r="G97" s="17"/>
      <c r="H97" s="17"/>
      <c r="I97" s="1"/>
      <c r="J97" s="17"/>
      <c r="K97" s="17"/>
      <c r="L97" s="17"/>
      <c r="M97" s="17"/>
      <c r="N97" s="17"/>
      <c r="O97" s="17"/>
      <c r="P97" s="17"/>
      <c r="R97" s="17"/>
      <c r="S97" s="17"/>
      <c r="T97" s="17"/>
      <c r="U97" s="17"/>
      <c r="V97" s="17"/>
      <c r="W97" s="17"/>
      <c r="X97" s="17"/>
      <c r="Y97" s="1"/>
      <c r="Z97" s="17"/>
      <c r="AA97" s="17"/>
      <c r="AB97" s="17"/>
      <c r="AC97" s="17"/>
      <c r="AD97" s="17"/>
      <c r="AE97" s="17"/>
      <c r="AF97" s="17"/>
    </row>
    <row r="98" spans="2:32" ht="13.5" customHeight="1" thickBot="1">
      <c r="B98" s="81">
        <f>AA81+1</f>
        <v>44256</v>
      </c>
      <c r="C98" s="82"/>
      <c r="D98" s="82"/>
      <c r="E98" s="82"/>
      <c r="F98" s="82"/>
      <c r="G98" s="82"/>
      <c r="H98" s="83"/>
      <c r="I98" s="65"/>
      <c r="J98" s="81">
        <f>C99+1</f>
        <v>44287</v>
      </c>
      <c r="K98" s="82"/>
      <c r="L98" s="82"/>
      <c r="M98" s="82"/>
      <c r="N98" s="82"/>
      <c r="O98" s="82"/>
      <c r="P98" s="83"/>
      <c r="Q98" s="3"/>
      <c r="R98" s="81">
        <f>K99+1</f>
        <v>44317</v>
      </c>
      <c r="S98" s="82"/>
      <c r="T98" s="82"/>
      <c r="U98" s="82"/>
      <c r="V98" s="82"/>
      <c r="W98" s="82"/>
      <c r="X98" s="83"/>
      <c r="Y98" s="65"/>
      <c r="Z98" s="81">
        <f>S99+1</f>
        <v>44348</v>
      </c>
      <c r="AA98" s="82"/>
      <c r="AB98" s="82"/>
      <c r="AC98" s="82"/>
      <c r="AD98" s="82"/>
      <c r="AE98" s="82"/>
      <c r="AF98" s="83"/>
    </row>
    <row r="99" spans="2:32" ht="13.5" hidden="1" customHeight="1">
      <c r="B99" s="33">
        <f>WEEKDAY(B98)</f>
        <v>2</v>
      </c>
      <c r="C99" s="34">
        <f>EOMONTH(B98,0)</f>
        <v>44286</v>
      </c>
      <c r="D99" s="24"/>
      <c r="E99" s="24"/>
      <c r="F99" s="24"/>
      <c r="G99" s="24"/>
      <c r="H99" s="8"/>
      <c r="I99" s="65"/>
      <c r="J99" s="33">
        <f>WEEKDAY(J98)</f>
        <v>5</v>
      </c>
      <c r="K99" s="34">
        <f>EOMONTH(J98,0)</f>
        <v>44316</v>
      </c>
      <c r="L99" s="24"/>
      <c r="M99" s="24"/>
      <c r="N99" s="24"/>
      <c r="O99" s="24"/>
      <c r="P99" s="8"/>
      <c r="Q99" s="3"/>
      <c r="R99" s="33">
        <f>WEEKDAY(R98)</f>
        <v>7</v>
      </c>
      <c r="S99" s="34">
        <f>EOMONTH(R98,0)</f>
        <v>44347</v>
      </c>
      <c r="T99" s="24"/>
      <c r="U99" s="24"/>
      <c r="V99" s="24"/>
      <c r="W99" s="24"/>
      <c r="X99" s="8"/>
      <c r="Y99" s="65"/>
      <c r="Z99" s="33">
        <f>WEEKDAY(Z98)</f>
        <v>3</v>
      </c>
      <c r="AA99" s="34">
        <f>EOMONTH(Z98,0)</f>
        <v>44377</v>
      </c>
      <c r="AB99" s="24"/>
      <c r="AC99" s="24"/>
      <c r="AD99" s="24"/>
      <c r="AE99" s="24"/>
      <c r="AF99" s="8"/>
    </row>
    <row r="100" spans="2:32" ht="13.5" customHeight="1">
      <c r="B100" s="35" t="s">
        <v>0</v>
      </c>
      <c r="C100" s="9" t="s">
        <v>1</v>
      </c>
      <c r="D100" s="9" t="s">
        <v>2</v>
      </c>
      <c r="E100" s="9" t="s">
        <v>3</v>
      </c>
      <c r="F100" s="9" t="s">
        <v>3</v>
      </c>
      <c r="G100" s="9" t="s">
        <v>1</v>
      </c>
      <c r="H100" s="12" t="s">
        <v>1</v>
      </c>
      <c r="I100" s="65"/>
      <c r="J100" s="35" t="s">
        <v>0</v>
      </c>
      <c r="K100" s="9" t="s">
        <v>1</v>
      </c>
      <c r="L100" s="9" t="s">
        <v>2</v>
      </c>
      <c r="M100" s="9" t="s">
        <v>3</v>
      </c>
      <c r="N100" s="9" t="s">
        <v>3</v>
      </c>
      <c r="O100" s="9" t="s">
        <v>1</v>
      </c>
      <c r="P100" s="12" t="s">
        <v>1</v>
      </c>
      <c r="Q100" s="3"/>
      <c r="R100" s="35" t="s">
        <v>0</v>
      </c>
      <c r="S100" s="9" t="s">
        <v>1</v>
      </c>
      <c r="T100" s="9" t="s">
        <v>2</v>
      </c>
      <c r="U100" s="9" t="s">
        <v>3</v>
      </c>
      <c r="V100" s="9" t="s">
        <v>3</v>
      </c>
      <c r="W100" s="9" t="s">
        <v>1</v>
      </c>
      <c r="X100" s="12" t="s">
        <v>1</v>
      </c>
      <c r="Y100" s="65"/>
      <c r="Z100" s="35" t="s">
        <v>0</v>
      </c>
      <c r="AA100" s="9" t="s">
        <v>1</v>
      </c>
      <c r="AB100" s="9" t="s">
        <v>2</v>
      </c>
      <c r="AC100" s="9" t="s">
        <v>3</v>
      </c>
      <c r="AD100" s="9" t="s">
        <v>3</v>
      </c>
      <c r="AE100" s="9" t="s">
        <v>1</v>
      </c>
      <c r="AF100" s="12" t="s">
        <v>1</v>
      </c>
    </row>
    <row r="101" spans="2:32" ht="13.5" customHeight="1">
      <c r="B101" s="36" t="str">
        <f>IF(B99=1,B98,"")</f>
        <v/>
      </c>
      <c r="C101" s="27">
        <f>IF(B101="",IF(B99=2,B98,""),B101+1)</f>
        <v>44256</v>
      </c>
      <c r="D101" s="27">
        <f>IF(C101="",IF(B99=3,B98,""),C101+1)</f>
        <v>44257</v>
      </c>
      <c r="E101" s="27">
        <f>IF(D101="",IF(B99=4,B98,""),D101+1)</f>
        <v>44258</v>
      </c>
      <c r="F101" s="27">
        <f>IF(E101="",IF(B99=5,B98,""),E101+1)</f>
        <v>44259</v>
      </c>
      <c r="G101" s="27">
        <f>IF(F101="",IF(B99=6,B98,""),F101+1)</f>
        <v>44260</v>
      </c>
      <c r="H101" s="37">
        <f>IF(G101="",IF(B99=7,B98,""),G101+1)</f>
        <v>44261</v>
      </c>
      <c r="I101" s="14"/>
      <c r="J101" s="36" t="str">
        <f>IF(J99=1,J98,"")</f>
        <v/>
      </c>
      <c r="K101" s="27" t="str">
        <f>IF(J101="",IF(J99=2,J98,""),J101+1)</f>
        <v/>
      </c>
      <c r="L101" s="27" t="str">
        <f>IF(K101="",IF(J99=3,J98,""),K101+1)</f>
        <v/>
      </c>
      <c r="M101" s="27" t="str">
        <f>IF(L101="",IF(J99=4,J98,""),L101+1)</f>
        <v/>
      </c>
      <c r="N101" s="27">
        <f>IF(M101="",IF(J99=5,J98,""),M101+1)</f>
        <v>44287</v>
      </c>
      <c r="O101" s="27">
        <f>IF(N101="",IF(J99=6,J98,""),N101+1)</f>
        <v>44288</v>
      </c>
      <c r="P101" s="37">
        <f>IF(O101="",IF(J99=7,J98,""),O101+1)</f>
        <v>44289</v>
      </c>
      <c r="Q101" s="15"/>
      <c r="R101" s="36" t="str">
        <f>IF(R99=1,R98,"")</f>
        <v/>
      </c>
      <c r="S101" s="27" t="str">
        <f>IF(R101="",IF(R99=2,R98,""),R101+1)</f>
        <v/>
      </c>
      <c r="T101" s="27" t="str">
        <f>IF(S101="",IF(R99=3,R98,""),S101+1)</f>
        <v/>
      </c>
      <c r="U101" s="27" t="str">
        <f>IF(T101="",IF(R99=4,R98,""),T101+1)</f>
        <v/>
      </c>
      <c r="V101" s="27" t="str">
        <f>IF(U101="",IF(R99=5,R98,""),U101+1)</f>
        <v/>
      </c>
      <c r="W101" s="27" t="str">
        <f>IF(V101="",IF(R99=6,R98,""),V101+1)</f>
        <v/>
      </c>
      <c r="X101" s="37">
        <f>IF(W101="",IF(R99=7,R98,""),W101+1)</f>
        <v>44317</v>
      </c>
      <c r="Y101" s="15"/>
      <c r="Z101" s="36" t="str">
        <f>IF(Z99=1,Z98,"")</f>
        <v/>
      </c>
      <c r="AA101" s="27" t="str">
        <f>IF(Z101="",IF(Z99=2,Z98,""),Z101+1)</f>
        <v/>
      </c>
      <c r="AB101" s="27">
        <f>IF(AA101="",IF(Z99=3,Z98,""),AA101+1)</f>
        <v>44348</v>
      </c>
      <c r="AC101" s="27">
        <f>IF(AB101="",IF(Z99=4,Z98,""),AB101+1)</f>
        <v>44349</v>
      </c>
      <c r="AD101" s="27">
        <f>IF(AC101="",IF(Z99=5,Z98,""),AC101+1)</f>
        <v>44350</v>
      </c>
      <c r="AE101" s="27">
        <f>IF(AD101="",IF(Z99=6,Z98,""),AD101+1)</f>
        <v>44351</v>
      </c>
      <c r="AF101" s="37">
        <f>IF(AE101="",IF(Z99=7,Z98,""),AE101+1)</f>
        <v>44352</v>
      </c>
    </row>
    <row r="102" spans="2:32" ht="13.5" customHeight="1">
      <c r="B102" s="38"/>
      <c r="C102" s="10" t="s">
        <v>2</v>
      </c>
      <c r="D102" s="10" t="s">
        <v>9</v>
      </c>
      <c r="E102" s="10" t="s">
        <v>9</v>
      </c>
      <c r="F102" s="10" t="s">
        <v>9</v>
      </c>
      <c r="G102" s="10" t="s">
        <v>9</v>
      </c>
      <c r="H102" s="39"/>
      <c r="I102" s="14"/>
      <c r="J102" s="38"/>
      <c r="K102" s="10"/>
      <c r="L102" s="10"/>
      <c r="M102" s="10"/>
      <c r="N102" s="10" t="s">
        <v>9</v>
      </c>
      <c r="O102" s="10" t="s">
        <v>29</v>
      </c>
      <c r="P102" s="39"/>
      <c r="Q102" s="15"/>
      <c r="R102" s="38"/>
      <c r="S102" s="10"/>
      <c r="T102" s="10"/>
      <c r="U102" s="10"/>
      <c r="V102" s="10"/>
      <c r="W102" s="10"/>
      <c r="X102" s="39"/>
      <c r="Y102" s="15"/>
      <c r="Z102" s="38"/>
      <c r="AA102" s="10"/>
      <c r="AB102" s="10"/>
      <c r="AC102" s="10"/>
      <c r="AD102" s="10"/>
      <c r="AE102" s="10"/>
      <c r="AF102" s="39"/>
    </row>
    <row r="103" spans="2:32" ht="13.5" customHeight="1">
      <c r="B103" s="36">
        <f>H101+1</f>
        <v>44262</v>
      </c>
      <c r="C103" s="28">
        <f>B103+1</f>
        <v>44263</v>
      </c>
      <c r="D103" s="28">
        <f t="shared" ref="D103:H103" si="78">C103+1</f>
        <v>44264</v>
      </c>
      <c r="E103" s="28">
        <f t="shared" si="78"/>
        <v>44265</v>
      </c>
      <c r="F103" s="28">
        <f t="shared" si="78"/>
        <v>44266</v>
      </c>
      <c r="G103" s="28">
        <f t="shared" si="78"/>
        <v>44267</v>
      </c>
      <c r="H103" s="37">
        <f t="shared" si="78"/>
        <v>44268</v>
      </c>
      <c r="I103" s="14"/>
      <c r="J103" s="36">
        <f>P101+1</f>
        <v>44290</v>
      </c>
      <c r="K103" s="28">
        <f>J103+1</f>
        <v>44291</v>
      </c>
      <c r="L103" s="28">
        <f t="shared" ref="L103:P103" si="79">K103+1</f>
        <v>44292</v>
      </c>
      <c r="M103" s="28">
        <f t="shared" si="79"/>
        <v>44293</v>
      </c>
      <c r="N103" s="28">
        <f t="shared" si="79"/>
        <v>44294</v>
      </c>
      <c r="O103" s="28">
        <f t="shared" si="79"/>
        <v>44295</v>
      </c>
      <c r="P103" s="37">
        <f t="shared" si="79"/>
        <v>44296</v>
      </c>
      <c r="Q103" s="15"/>
      <c r="R103" s="36">
        <f>X101+1</f>
        <v>44318</v>
      </c>
      <c r="S103" s="28">
        <f>R103+1</f>
        <v>44319</v>
      </c>
      <c r="T103" s="28">
        <f t="shared" ref="T103:X103" si="80">S103+1</f>
        <v>44320</v>
      </c>
      <c r="U103" s="28">
        <f t="shared" si="80"/>
        <v>44321</v>
      </c>
      <c r="V103" s="28">
        <f t="shared" si="80"/>
        <v>44322</v>
      </c>
      <c r="W103" s="28">
        <f t="shared" si="80"/>
        <v>44323</v>
      </c>
      <c r="X103" s="37">
        <f t="shared" si="80"/>
        <v>44324</v>
      </c>
      <c r="Y103" s="16"/>
      <c r="Z103" s="36">
        <f>AF101+1</f>
        <v>44353</v>
      </c>
      <c r="AA103" s="28">
        <f>Z103+1</f>
        <v>44354</v>
      </c>
      <c r="AB103" s="28">
        <f t="shared" ref="AB103:AF103" si="81">AA103+1</f>
        <v>44355</v>
      </c>
      <c r="AC103" s="28">
        <f t="shared" si="81"/>
        <v>44356</v>
      </c>
      <c r="AD103" s="28">
        <f t="shared" si="81"/>
        <v>44357</v>
      </c>
      <c r="AE103" s="28">
        <f t="shared" si="81"/>
        <v>44358</v>
      </c>
      <c r="AF103" s="37">
        <f t="shared" si="81"/>
        <v>44359</v>
      </c>
    </row>
    <row r="104" spans="2:32" ht="13.5" customHeight="1">
      <c r="B104" s="40"/>
      <c r="C104" s="11" t="s">
        <v>2</v>
      </c>
      <c r="D104" s="11" t="s">
        <v>9</v>
      </c>
      <c r="E104" s="11" t="s">
        <v>9</v>
      </c>
      <c r="F104" s="11" t="s">
        <v>9</v>
      </c>
      <c r="G104" s="11" t="s">
        <v>9</v>
      </c>
      <c r="H104" s="41"/>
      <c r="I104" s="14"/>
      <c r="J104" s="40"/>
      <c r="K104" s="11" t="s">
        <v>2</v>
      </c>
      <c r="L104" s="11" t="s">
        <v>9</v>
      </c>
      <c r="M104" s="11" t="s">
        <v>9</v>
      </c>
      <c r="N104" s="11" t="s">
        <v>9</v>
      </c>
      <c r="O104" s="11" t="s">
        <v>9</v>
      </c>
      <c r="P104" s="41"/>
      <c r="Q104" s="15"/>
      <c r="R104" s="40"/>
      <c r="S104" s="11" t="s">
        <v>2</v>
      </c>
      <c r="T104" s="11" t="s">
        <v>9</v>
      </c>
      <c r="U104" s="11" t="s">
        <v>9</v>
      </c>
      <c r="V104" s="11" t="s">
        <v>9</v>
      </c>
      <c r="W104" s="11" t="s">
        <v>9</v>
      </c>
      <c r="X104" s="41"/>
      <c r="Y104" s="16"/>
      <c r="Z104" s="40"/>
      <c r="AA104" s="11"/>
      <c r="AB104" s="11"/>
      <c r="AC104" s="11"/>
      <c r="AD104" s="11"/>
      <c r="AE104" s="11"/>
      <c r="AF104" s="41"/>
    </row>
    <row r="105" spans="2:32" ht="13.5" customHeight="1">
      <c r="B105" s="36">
        <f>H103+1</f>
        <v>44269</v>
      </c>
      <c r="C105" s="28">
        <f>B105+1</f>
        <v>44270</v>
      </c>
      <c r="D105" s="28">
        <f t="shared" ref="D105:H105" si="82">C105+1</f>
        <v>44271</v>
      </c>
      <c r="E105" s="28">
        <f t="shared" si="82"/>
        <v>44272</v>
      </c>
      <c r="F105" s="28">
        <f t="shared" si="82"/>
        <v>44273</v>
      </c>
      <c r="G105" s="28">
        <f t="shared" si="82"/>
        <v>44274</v>
      </c>
      <c r="H105" s="37">
        <f t="shared" si="82"/>
        <v>44275</v>
      </c>
      <c r="I105" s="14"/>
      <c r="J105" s="36">
        <f>P103+1</f>
        <v>44297</v>
      </c>
      <c r="K105" s="28">
        <f>J105+1</f>
        <v>44298</v>
      </c>
      <c r="L105" s="28">
        <f t="shared" ref="L105:P105" si="83">K105+1</f>
        <v>44299</v>
      </c>
      <c r="M105" s="28">
        <f t="shared" si="83"/>
        <v>44300</v>
      </c>
      <c r="N105" s="28">
        <f t="shared" si="83"/>
        <v>44301</v>
      </c>
      <c r="O105" s="28">
        <f t="shared" si="83"/>
        <v>44302</v>
      </c>
      <c r="P105" s="37">
        <f t="shared" si="83"/>
        <v>44303</v>
      </c>
      <c r="Q105" s="15"/>
      <c r="R105" s="36">
        <f>X103+1</f>
        <v>44325</v>
      </c>
      <c r="S105" s="28">
        <f>R105+1</f>
        <v>44326</v>
      </c>
      <c r="T105" s="28">
        <f t="shared" ref="T105:X105" si="84">S105+1</f>
        <v>44327</v>
      </c>
      <c r="U105" s="28">
        <f t="shared" si="84"/>
        <v>44328</v>
      </c>
      <c r="V105" s="28">
        <f t="shared" si="84"/>
        <v>44329</v>
      </c>
      <c r="W105" s="28">
        <f t="shared" si="84"/>
        <v>44330</v>
      </c>
      <c r="X105" s="37">
        <f t="shared" si="84"/>
        <v>44331</v>
      </c>
      <c r="Y105" s="16"/>
      <c r="Z105" s="36">
        <f>AF103+1</f>
        <v>44360</v>
      </c>
      <c r="AA105" s="28">
        <f>Z105+1</f>
        <v>44361</v>
      </c>
      <c r="AB105" s="28">
        <f t="shared" ref="AB105:AF105" si="85">AA105+1</f>
        <v>44362</v>
      </c>
      <c r="AC105" s="28">
        <f t="shared" si="85"/>
        <v>44363</v>
      </c>
      <c r="AD105" s="28">
        <f t="shared" si="85"/>
        <v>44364</v>
      </c>
      <c r="AE105" s="28">
        <f t="shared" si="85"/>
        <v>44365</v>
      </c>
      <c r="AF105" s="37">
        <f t="shared" si="85"/>
        <v>44366</v>
      </c>
    </row>
    <row r="106" spans="2:32" ht="13.5" customHeight="1">
      <c r="B106" s="40"/>
      <c r="C106" s="11" t="s">
        <v>2</v>
      </c>
      <c r="D106" s="11" t="s">
        <v>9</v>
      </c>
      <c r="E106" s="11" t="s">
        <v>9</v>
      </c>
      <c r="F106" s="11" t="s">
        <v>2</v>
      </c>
      <c r="G106" s="11" t="s">
        <v>9</v>
      </c>
      <c r="H106" s="41"/>
      <c r="I106" s="14"/>
      <c r="J106" s="40"/>
      <c r="K106" s="11" t="s">
        <v>2</v>
      </c>
      <c r="L106" s="11" t="s">
        <v>9</v>
      </c>
      <c r="M106" s="11" t="s">
        <v>9</v>
      </c>
      <c r="N106" s="11" t="s">
        <v>9</v>
      </c>
      <c r="O106" s="11" t="s">
        <v>9</v>
      </c>
      <c r="P106" s="41"/>
      <c r="Q106" s="15"/>
      <c r="R106" s="40"/>
      <c r="S106" s="11" t="s">
        <v>2</v>
      </c>
      <c r="T106" s="11" t="s">
        <v>9</v>
      </c>
      <c r="U106" s="11" t="s">
        <v>9</v>
      </c>
      <c r="V106" s="11" t="s">
        <v>9</v>
      </c>
      <c r="W106" s="11" t="s">
        <v>9</v>
      </c>
      <c r="X106" s="41"/>
      <c r="Y106" s="16"/>
      <c r="Z106" s="40"/>
      <c r="AA106" s="11"/>
      <c r="AB106" s="11"/>
      <c r="AC106" s="11"/>
      <c r="AD106" s="11"/>
      <c r="AE106" s="11"/>
      <c r="AF106" s="41"/>
    </row>
    <row r="107" spans="2:32" ht="13.5" customHeight="1">
      <c r="B107" s="36">
        <f>H105+1</f>
        <v>44276</v>
      </c>
      <c r="C107" s="28">
        <f>B107+1</f>
        <v>44277</v>
      </c>
      <c r="D107" s="28">
        <f t="shared" ref="D107:H107" si="86">C107+1</f>
        <v>44278</v>
      </c>
      <c r="E107" s="28">
        <f t="shared" si="86"/>
        <v>44279</v>
      </c>
      <c r="F107" s="28">
        <f t="shared" si="86"/>
        <v>44280</v>
      </c>
      <c r="G107" s="28">
        <f t="shared" si="86"/>
        <v>44281</v>
      </c>
      <c r="H107" s="37">
        <f t="shared" si="86"/>
        <v>44282</v>
      </c>
      <c r="I107" s="14"/>
      <c r="J107" s="36">
        <f>P105+1</f>
        <v>44304</v>
      </c>
      <c r="K107" s="28">
        <f>J107+1</f>
        <v>44305</v>
      </c>
      <c r="L107" s="28">
        <f t="shared" ref="L107:P107" si="87">K107+1</f>
        <v>44306</v>
      </c>
      <c r="M107" s="28">
        <f t="shared" si="87"/>
        <v>44307</v>
      </c>
      <c r="N107" s="28">
        <f t="shared" si="87"/>
        <v>44308</v>
      </c>
      <c r="O107" s="28">
        <f t="shared" si="87"/>
        <v>44309</v>
      </c>
      <c r="P107" s="37">
        <f t="shared" si="87"/>
        <v>44310</v>
      </c>
      <c r="Q107" s="15"/>
      <c r="R107" s="36">
        <f>X105+1</f>
        <v>44332</v>
      </c>
      <c r="S107" s="28">
        <f>R107+1</f>
        <v>44333</v>
      </c>
      <c r="T107" s="28">
        <f t="shared" ref="T107:X107" si="88">S107+1</f>
        <v>44334</v>
      </c>
      <c r="U107" s="28">
        <f t="shared" si="88"/>
        <v>44335</v>
      </c>
      <c r="V107" s="28">
        <f t="shared" si="88"/>
        <v>44336</v>
      </c>
      <c r="W107" s="28">
        <f t="shared" si="88"/>
        <v>44337</v>
      </c>
      <c r="X107" s="37">
        <f t="shared" si="88"/>
        <v>44338</v>
      </c>
      <c r="Y107" s="16"/>
      <c r="Z107" s="36">
        <f>AF105+1</f>
        <v>44367</v>
      </c>
      <c r="AA107" s="28">
        <f>Z107+1</f>
        <v>44368</v>
      </c>
      <c r="AB107" s="28">
        <f t="shared" ref="AB107:AF107" si="89">AA107+1</f>
        <v>44369</v>
      </c>
      <c r="AC107" s="28">
        <f t="shared" si="89"/>
        <v>44370</v>
      </c>
      <c r="AD107" s="28">
        <f t="shared" si="89"/>
        <v>44371</v>
      </c>
      <c r="AE107" s="28">
        <f t="shared" si="89"/>
        <v>44372</v>
      </c>
      <c r="AF107" s="37">
        <f t="shared" si="89"/>
        <v>44373</v>
      </c>
    </row>
    <row r="108" spans="2:32" ht="13.5" customHeight="1">
      <c r="B108" s="40"/>
      <c r="C108" s="11" t="s">
        <v>2</v>
      </c>
      <c r="D108" s="11" t="s">
        <v>9</v>
      </c>
      <c r="E108" s="11" t="s">
        <v>9</v>
      </c>
      <c r="F108" s="11" t="s">
        <v>2</v>
      </c>
      <c r="G108" s="11" t="s">
        <v>9</v>
      </c>
      <c r="H108" s="41"/>
      <c r="I108" s="14"/>
      <c r="J108" s="40"/>
      <c r="K108" s="11" t="s">
        <v>2</v>
      </c>
      <c r="L108" s="11" t="s">
        <v>9</v>
      </c>
      <c r="M108" s="11" t="s">
        <v>29</v>
      </c>
      <c r="N108" s="11" t="s">
        <v>2</v>
      </c>
      <c r="O108" s="11" t="s">
        <v>9</v>
      </c>
      <c r="P108" s="41"/>
      <c r="Q108" s="15"/>
      <c r="R108" s="40"/>
      <c r="S108" s="11" t="s">
        <v>2</v>
      </c>
      <c r="T108" s="11" t="s">
        <v>9</v>
      </c>
      <c r="U108" s="11" t="s">
        <v>9</v>
      </c>
      <c r="V108" s="11" t="s">
        <v>2</v>
      </c>
      <c r="W108" s="11" t="s">
        <v>9</v>
      </c>
      <c r="X108" s="41"/>
      <c r="Y108" s="16"/>
      <c r="Z108" s="40"/>
      <c r="AA108" s="11"/>
      <c r="AB108" s="11"/>
      <c r="AC108" s="11"/>
      <c r="AD108" s="11"/>
      <c r="AE108" s="11"/>
      <c r="AF108" s="41"/>
    </row>
    <row r="109" spans="2:32" ht="13.5" customHeight="1">
      <c r="B109" s="36">
        <f>IF(H107&gt;EOMONTH(B98,0),"",H107+1)</f>
        <v>44283</v>
      </c>
      <c r="C109" s="28">
        <f>IF(B109="","",IF(B109&gt;=C99,"",B109+1))</f>
        <v>44284</v>
      </c>
      <c r="D109" s="28">
        <f>IF(C109="","",IF(C109&gt;=C99,"",C109+1))</f>
        <v>44285</v>
      </c>
      <c r="E109" s="28">
        <f>IF(D109="","",IF(D109&gt;=EOMONTH(B98,0),"",D109+1))</f>
        <v>44286</v>
      </c>
      <c r="F109" s="28" t="str">
        <f>IF(E109="","",IF(E109&gt;=EOMONTH(B98,0),"",E109+1))</f>
        <v/>
      </c>
      <c r="G109" s="28" t="str">
        <f>IF(F109="","",IF(F109&gt;=EOMONTH(B98,0),"",F109+1))</f>
        <v/>
      </c>
      <c r="H109" s="37" t="str">
        <f>IF(G109="","",IF(G109&gt;=EOMONTH(B98,0),"",G109+1))</f>
        <v/>
      </c>
      <c r="I109" s="14"/>
      <c r="J109" s="36">
        <f>IF(P107&gt;EOMONTH(J98,0),"",P107+1)</f>
        <v>44311</v>
      </c>
      <c r="K109" s="28">
        <f>IF(J109="","",IF(J109&gt;=K99,"",J109+1))</f>
        <v>44312</v>
      </c>
      <c r="L109" s="28">
        <f>IF(K109="","",IF(K109&gt;=K99,"",K109+1))</f>
        <v>44313</v>
      </c>
      <c r="M109" s="28">
        <f>IF(L109="","",IF(L109&gt;=EOMONTH(J98,0),"",L109+1))</f>
        <v>44314</v>
      </c>
      <c r="N109" s="28">
        <f>IF(M109="","",IF(M109&gt;=EOMONTH(J98,0),"",M109+1))</f>
        <v>44315</v>
      </c>
      <c r="O109" s="28">
        <f>IF(N109="","",IF(N109&gt;=EOMONTH(J98,0),"",N109+1))</f>
        <v>44316</v>
      </c>
      <c r="P109" s="37" t="str">
        <f>IF(O109="","",IF(O109&gt;=EOMONTH(J98,0),"",O109+1))</f>
        <v/>
      </c>
      <c r="Q109" s="15"/>
      <c r="R109" s="36">
        <f>IF(X107&gt;EOMONTH(R98,0),"",X107+1)</f>
        <v>44339</v>
      </c>
      <c r="S109" s="28">
        <f>IF(R109="","",IF(R109&gt;=S99,"",R109+1))</f>
        <v>44340</v>
      </c>
      <c r="T109" s="28">
        <f>IF(S109="","",IF(S109&gt;=S99,"",S109+1))</f>
        <v>44341</v>
      </c>
      <c r="U109" s="28">
        <f>IF(T109="","",IF(T109&gt;=EOMONTH(R98,0),"",T109+1))</f>
        <v>44342</v>
      </c>
      <c r="V109" s="28">
        <f>IF(U109="","",IF(U109&gt;=EOMONTH(R98,0),"",U109+1))</f>
        <v>44343</v>
      </c>
      <c r="W109" s="28">
        <f>IF(V109="","",IF(V109&gt;=EOMONTH(R98,0),"",V109+1))</f>
        <v>44344</v>
      </c>
      <c r="X109" s="37">
        <f>IF(W109="","",IF(W109&gt;=EOMONTH(R98,0),"",W109+1))</f>
        <v>44345</v>
      </c>
      <c r="Y109" s="16"/>
      <c r="Z109" s="36">
        <f>IF(AF107&gt;EOMONTH(Z98,0),"",AF107+1)</f>
        <v>44374</v>
      </c>
      <c r="AA109" s="28">
        <f>IF(Z109="","",IF(Z109&gt;=AA99,"",Z109+1))</f>
        <v>44375</v>
      </c>
      <c r="AB109" s="28">
        <f>IF(AA109="","",IF(AA109&gt;=AA99,"",AA109+1))</f>
        <v>44376</v>
      </c>
      <c r="AC109" s="28">
        <f>IF(AB109="","",IF(AB109&gt;=EOMONTH(Z98,0),"",AB109+1))</f>
        <v>44377</v>
      </c>
      <c r="AD109" s="28" t="str">
        <f>IF(AC109="","",IF(AC109&gt;=EOMONTH(Z98,0),"",AC109+1))</f>
        <v/>
      </c>
      <c r="AE109" s="28" t="str">
        <f>IF(AD109="","",IF(AD109&gt;=EOMONTH(Z98,0),"",AD109+1))</f>
        <v/>
      </c>
      <c r="AF109" s="37" t="str">
        <f>IF(AE109="","",IF(AE109&gt;=EOMONTH(Z98,0),"",AE109+1))</f>
        <v/>
      </c>
    </row>
    <row r="110" spans="2:32" ht="13.5" customHeight="1">
      <c r="B110" s="40"/>
      <c r="C110" s="11" t="s">
        <v>2</v>
      </c>
      <c r="D110" s="11" t="s">
        <v>9</v>
      </c>
      <c r="E110" s="11" t="s">
        <v>9</v>
      </c>
      <c r="F110" s="11"/>
      <c r="G110" s="11"/>
      <c r="H110" s="41"/>
      <c r="I110" s="14"/>
      <c r="J110" s="40"/>
      <c r="K110" s="11" t="s">
        <v>2</v>
      </c>
      <c r="L110" s="11" t="s">
        <v>9</v>
      </c>
      <c r="M110" s="11" t="s">
        <v>9</v>
      </c>
      <c r="N110" s="11" t="s">
        <v>2</v>
      </c>
      <c r="O110" s="11" t="s">
        <v>9</v>
      </c>
      <c r="P110" s="41"/>
      <c r="Q110" s="16"/>
      <c r="R110" s="40"/>
      <c r="S110" s="11" t="s">
        <v>2</v>
      </c>
      <c r="T110" s="11" t="s">
        <v>9</v>
      </c>
      <c r="U110" s="11" t="s">
        <v>9</v>
      </c>
      <c r="V110" s="11" t="s">
        <v>2</v>
      </c>
      <c r="W110" s="11" t="s">
        <v>9</v>
      </c>
      <c r="X110" s="41"/>
      <c r="Y110" s="15"/>
      <c r="Z110" s="40"/>
      <c r="AA110" s="11"/>
      <c r="AB110" s="11"/>
      <c r="AC110" s="11"/>
      <c r="AD110" s="11"/>
      <c r="AE110" s="11"/>
      <c r="AF110" s="41"/>
    </row>
    <row r="111" spans="2:32" ht="13.5" customHeight="1">
      <c r="B111" s="36" t="str">
        <f>IF(H109&gt;=EOMONTH(B98,0),"",H109+1)</f>
        <v/>
      </c>
      <c r="C111" s="29" t="str">
        <f>IF(B111="","",IF(B111&gt;EOMONTH(B98,0),"",B111+1))</f>
        <v/>
      </c>
      <c r="D111" s="29" t="str">
        <f t="shared" ref="D111:H111" si="90">IF(C111="","",IF(C111&lt;EOMONTH(C98,0),"",C111+1))</f>
        <v/>
      </c>
      <c r="E111" s="29" t="str">
        <f t="shared" si="90"/>
        <v/>
      </c>
      <c r="F111" s="29" t="str">
        <f t="shared" si="90"/>
        <v/>
      </c>
      <c r="G111" s="29" t="str">
        <f t="shared" si="90"/>
        <v/>
      </c>
      <c r="H111" s="42" t="str">
        <f t="shared" si="90"/>
        <v/>
      </c>
      <c r="I111" s="14"/>
      <c r="J111" s="36" t="str">
        <f>IF(P109&gt;=EOMONTH(J98,0),"",P109+1)</f>
        <v/>
      </c>
      <c r="K111" s="29" t="str">
        <f>IF(J111="","",IF(J111&gt;EOMONTH(J98,0),"",J111+1))</f>
        <v/>
      </c>
      <c r="L111" s="29" t="str">
        <f t="shared" ref="L111:P111" si="91">IF(K111="","",IF(K111&lt;EOMONTH(K98,0),"",K111+1))</f>
        <v/>
      </c>
      <c r="M111" s="29" t="str">
        <f t="shared" si="91"/>
        <v/>
      </c>
      <c r="N111" s="29" t="str">
        <f t="shared" si="91"/>
        <v/>
      </c>
      <c r="O111" s="29" t="str">
        <f t="shared" si="91"/>
        <v/>
      </c>
      <c r="P111" s="42" t="str">
        <f t="shared" si="91"/>
        <v/>
      </c>
      <c r="Q111" s="16"/>
      <c r="R111" s="36">
        <f>IF(X109&gt;=EOMONTH(R98,0),"",X109+1)</f>
        <v>44346</v>
      </c>
      <c r="S111" s="53">
        <v>31</v>
      </c>
      <c r="T111" s="29">
        <f t="shared" ref="T111:W111" si="92">IF(S111="","",IF(S111&lt;EOMONTH(S98,0),"",S111+1))</f>
        <v>32</v>
      </c>
      <c r="U111" s="29">
        <f t="shared" si="92"/>
        <v>33</v>
      </c>
      <c r="V111" s="29">
        <f t="shared" si="92"/>
        <v>34</v>
      </c>
      <c r="W111" s="29">
        <f t="shared" si="92"/>
        <v>35</v>
      </c>
      <c r="X111" s="42"/>
      <c r="Y111" s="15"/>
      <c r="Z111" s="36" t="str">
        <f>IF(AF109&gt;=EOMONTH(Z98,0),"",AF109+1)</f>
        <v/>
      </c>
      <c r="AA111" s="29" t="str">
        <f>IF(Z111="","",IF(Z111&gt;EOMONTH(Z98,0),"",Z111+1))</f>
        <v/>
      </c>
      <c r="AB111" s="29" t="str">
        <f t="shared" ref="AB111:AE111" si="93">IF(AA111="","",IF(AA111&lt;EOMONTH(AA98,0),"",AA111+1))</f>
        <v/>
      </c>
      <c r="AC111" s="29" t="str">
        <f t="shared" si="93"/>
        <v/>
      </c>
      <c r="AD111" s="29" t="str">
        <f t="shared" si="93"/>
        <v/>
      </c>
      <c r="AE111" s="29" t="str">
        <f t="shared" si="93"/>
        <v/>
      </c>
      <c r="AF111" s="42" t="str">
        <f>IF(AE111="","",IF(AE111&lt;EOMONTH(Z98,0),"",AE111+1))</f>
        <v/>
      </c>
    </row>
    <row r="112" spans="2:32" ht="13.5" customHeight="1" thickBot="1">
      <c r="B112" s="43"/>
      <c r="C112" s="44"/>
      <c r="D112" s="44"/>
      <c r="E112" s="44"/>
      <c r="F112" s="44"/>
      <c r="G112" s="44"/>
      <c r="H112" s="45"/>
      <c r="I112" s="1"/>
      <c r="J112" s="43"/>
      <c r="K112" s="44"/>
      <c r="L112" s="44"/>
      <c r="M112" s="44"/>
      <c r="N112" s="44"/>
      <c r="O112" s="44"/>
      <c r="P112" s="45"/>
      <c r="R112" s="43"/>
      <c r="S112" s="44" t="s">
        <v>9</v>
      </c>
      <c r="T112" s="44"/>
      <c r="U112" s="44"/>
      <c r="V112" s="44"/>
      <c r="W112" s="44"/>
      <c r="X112" s="45"/>
      <c r="Y112" s="1"/>
      <c r="Z112" s="43"/>
      <c r="AA112" s="44"/>
      <c r="AB112" s="44"/>
      <c r="AC112" s="44"/>
      <c r="AD112" s="44"/>
      <c r="AE112" s="44"/>
      <c r="AF112" s="45"/>
    </row>
    <row r="113" spans="2:34" ht="13.5" customHeight="1">
      <c r="B113" s="17" t="s">
        <v>10</v>
      </c>
      <c r="C113" s="17"/>
      <c r="D113" s="17"/>
      <c r="E113" s="17"/>
      <c r="F113" s="17">
        <f>COUNTIF(B101:H112,"P")*4</f>
        <v>64</v>
      </c>
      <c r="G113" s="17"/>
      <c r="H113" s="17"/>
      <c r="I113" s="1"/>
      <c r="J113" s="17" t="s">
        <v>10</v>
      </c>
      <c r="K113" s="17"/>
      <c r="L113" s="17"/>
      <c r="M113" s="17"/>
      <c r="N113" s="17">
        <f>COUNTIF(J101:P112,"P")*4</f>
        <v>56</v>
      </c>
      <c r="O113" s="17"/>
      <c r="P113" s="17"/>
      <c r="R113" s="17" t="s">
        <v>10</v>
      </c>
      <c r="S113" s="17"/>
      <c r="T113" s="17"/>
      <c r="U113" s="17"/>
      <c r="V113" s="17">
        <f>COUNTIF(R101:X112,"P")*4</f>
        <v>60</v>
      </c>
      <c r="W113" s="17"/>
      <c r="X113" s="17"/>
      <c r="Y113" s="1"/>
      <c r="Z113" s="17" t="s">
        <v>10</v>
      </c>
      <c r="AA113" s="17"/>
      <c r="AB113" s="17"/>
      <c r="AC113" s="17"/>
      <c r="AD113" s="17">
        <f>COUNTIF(Z101:AF112,"P")*4</f>
        <v>0</v>
      </c>
      <c r="AE113" s="17"/>
      <c r="AF113" s="17"/>
      <c r="AG113" t="s">
        <v>9</v>
      </c>
      <c r="AH113">
        <f>SUM(F113:AD113)</f>
        <v>180</v>
      </c>
    </row>
    <row r="114" spans="2:34" ht="13.5" customHeight="1">
      <c r="B114" s="17" t="s">
        <v>11</v>
      </c>
      <c r="C114" s="17"/>
      <c r="D114" s="17"/>
      <c r="E114" s="17"/>
      <c r="F114" s="17">
        <f>COUNTIF(B101:H112,"T")*4</f>
        <v>28</v>
      </c>
      <c r="G114" s="17"/>
      <c r="H114" s="17"/>
      <c r="I114" s="1"/>
      <c r="J114" s="17" t="s">
        <v>11</v>
      </c>
      <c r="K114" s="17"/>
      <c r="L114" s="17"/>
      <c r="M114" s="17"/>
      <c r="N114" s="17">
        <f>COUNTIF(J101:P112,"T")*4</f>
        <v>24</v>
      </c>
      <c r="O114" s="17"/>
      <c r="P114" s="17"/>
      <c r="R114" s="17" t="s">
        <v>11</v>
      </c>
      <c r="S114" s="17"/>
      <c r="T114" s="17"/>
      <c r="U114" s="17"/>
      <c r="V114" s="17">
        <f>COUNTIF(R101:X112,"T")*4</f>
        <v>24</v>
      </c>
      <c r="W114" s="17"/>
      <c r="X114" s="17"/>
      <c r="Y114" s="1"/>
      <c r="Z114" s="17" t="s">
        <v>11</v>
      </c>
      <c r="AA114" s="17"/>
      <c r="AB114" s="17"/>
      <c r="AC114" s="17"/>
      <c r="AD114" s="17">
        <f>COUNTIF(Z101:AF112,"T")*4</f>
        <v>0</v>
      </c>
      <c r="AE114" s="17"/>
      <c r="AF114" s="17"/>
      <c r="AG114" t="s">
        <v>2</v>
      </c>
      <c r="AH114">
        <f>SUM(F114:AD114)</f>
        <v>76</v>
      </c>
    </row>
    <row r="115" spans="2:34" ht="13.5" customHeight="1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>
      <c r="B116" s="4"/>
      <c r="C116" s="4"/>
      <c r="D116" s="4"/>
      <c r="E116" s="4"/>
      <c r="F116" s="4"/>
      <c r="G116" s="4"/>
      <c r="H116" s="4"/>
      <c r="I116" s="7"/>
    </row>
    <row r="117" spans="2:34" ht="13.5" customHeight="1" thickBot="1">
      <c r="B117" s="91"/>
      <c r="C117" s="91"/>
      <c r="D117" s="91"/>
      <c r="E117" s="91"/>
      <c r="F117" s="91"/>
      <c r="G117" s="91"/>
      <c r="H117" s="91"/>
      <c r="I117" s="7"/>
      <c r="J117" s="92" t="s">
        <v>4</v>
      </c>
      <c r="K117" s="93"/>
      <c r="L117" s="93"/>
      <c r="M117" s="93"/>
      <c r="N117" s="93"/>
      <c r="O117" s="93"/>
      <c r="P117" s="93"/>
      <c r="Q117" s="93"/>
      <c r="R117" s="94"/>
      <c r="S117" s="3"/>
      <c r="AC117" s="65"/>
      <c r="AD117" s="65"/>
      <c r="AE117" s="65"/>
    </row>
    <row r="118" spans="2:34" ht="13.5" customHeight="1">
      <c r="J118" s="84" t="s">
        <v>5</v>
      </c>
      <c r="K118" s="85"/>
      <c r="L118" s="85"/>
      <c r="M118" s="85"/>
      <c r="N118" s="85"/>
      <c r="O118" s="85"/>
      <c r="P118" s="85"/>
      <c r="Q118" s="86"/>
      <c r="R118" s="51" t="s">
        <v>9</v>
      </c>
      <c r="S118" s="3"/>
      <c r="T118" s="90" t="s">
        <v>32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</row>
    <row r="119" spans="2:34" ht="13.5" customHeight="1">
      <c r="J119" s="84" t="s">
        <v>6</v>
      </c>
      <c r="K119" s="85"/>
      <c r="L119" s="85"/>
      <c r="M119" s="85"/>
      <c r="N119" s="85"/>
      <c r="O119" s="85"/>
      <c r="P119" s="85"/>
      <c r="Q119" s="86"/>
      <c r="R119" s="32" t="s">
        <v>2</v>
      </c>
      <c r="S119" s="6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4" ht="13.5" customHeight="1">
      <c r="J120" s="84" t="s">
        <v>7</v>
      </c>
      <c r="K120" s="85"/>
      <c r="L120" s="85"/>
      <c r="M120" s="85"/>
      <c r="N120" s="85"/>
      <c r="O120" s="85"/>
      <c r="P120" s="85"/>
      <c r="Q120" s="86"/>
      <c r="R120" s="50" t="s">
        <v>27</v>
      </c>
      <c r="S120" s="3"/>
    </row>
    <row r="121" spans="2:34" ht="13.5" customHeight="1">
      <c r="J121" s="84" t="s">
        <v>8</v>
      </c>
      <c r="K121" s="85"/>
      <c r="L121" s="85"/>
      <c r="M121" s="85"/>
      <c r="N121" s="85"/>
      <c r="O121" s="85"/>
      <c r="P121" s="85"/>
      <c r="Q121" s="86"/>
      <c r="R121" s="49" t="s">
        <v>28</v>
      </c>
      <c r="S121" s="3"/>
    </row>
    <row r="122" spans="2:34" ht="13.5" customHeight="1">
      <c r="J122" s="59"/>
      <c r="K122" s="60"/>
      <c r="L122" s="60"/>
      <c r="M122" s="60"/>
      <c r="N122" s="60"/>
      <c r="O122" s="60"/>
      <c r="P122" s="60"/>
      <c r="Q122" s="61" t="s">
        <v>26</v>
      </c>
      <c r="R122" s="62" t="s">
        <v>30</v>
      </c>
      <c r="S122" s="3"/>
    </row>
    <row r="123" spans="2:34" ht="13.5" customHeight="1" thickBot="1">
      <c r="J123" s="87" t="s">
        <v>18</v>
      </c>
      <c r="K123" s="88"/>
      <c r="L123" s="88"/>
      <c r="M123" s="88"/>
      <c r="N123" s="88"/>
      <c r="O123" s="88"/>
      <c r="P123" s="88"/>
      <c r="Q123" s="89"/>
      <c r="R123" s="52" t="s">
        <v>29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>
      <c r="S124" s="65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</row>
    <row r="125" spans="2:34" ht="13.5" customHeight="1" thickBot="1">
      <c r="J125" s="22" t="s">
        <v>13</v>
      </c>
      <c r="K125" s="23"/>
      <c r="L125" s="23"/>
      <c r="M125" s="23"/>
      <c r="N125" s="23"/>
      <c r="O125" s="79">
        <f>SUMIF(AG23:AG114,"P",AH23:AH114)</f>
        <v>1288</v>
      </c>
      <c r="P125" s="79"/>
      <c r="Q125" s="79"/>
      <c r="R125" s="80"/>
      <c r="T125" s="90" t="s">
        <v>33</v>
      </c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 spans="2:34" ht="13.5" customHeight="1" thickBot="1">
      <c r="J126" s="19" t="s">
        <v>14</v>
      </c>
      <c r="K126" s="20"/>
      <c r="L126" s="20"/>
      <c r="M126" s="20"/>
      <c r="N126" s="20"/>
      <c r="O126" s="79">
        <f>SUMIF(AG17:AG115,"T",AH17:AH115)</f>
        <v>552</v>
      </c>
      <c r="P126" s="79"/>
      <c r="Q126" s="79"/>
      <c r="R126" s="80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</row>
  </sheetData>
  <mergeCells count="37">
    <mergeCell ref="O126:R126"/>
    <mergeCell ref="B117:H117"/>
    <mergeCell ref="J117:R117"/>
    <mergeCell ref="J118:Q118"/>
    <mergeCell ref="T118:AE118"/>
    <mergeCell ref="J119:Q119"/>
    <mergeCell ref="J120:Q120"/>
    <mergeCell ref="J121:Q121"/>
    <mergeCell ref="J123:Q123"/>
    <mergeCell ref="T124:AE124"/>
    <mergeCell ref="O125:R125"/>
    <mergeCell ref="T125:AE125"/>
    <mergeCell ref="B80:H80"/>
    <mergeCell ref="J80:P80"/>
    <mergeCell ref="R80:X80"/>
    <mergeCell ref="Z80:AF80"/>
    <mergeCell ref="B98:H98"/>
    <mergeCell ref="J98:P98"/>
    <mergeCell ref="R98:X98"/>
    <mergeCell ref="Z98:AF98"/>
    <mergeCell ref="B44:H44"/>
    <mergeCell ref="J44:P44"/>
    <mergeCell ref="R44:X44"/>
    <mergeCell ref="Z44:AF44"/>
    <mergeCell ref="B62:H62"/>
    <mergeCell ref="J62:P62"/>
    <mergeCell ref="R62:X62"/>
    <mergeCell ref="Z62:AF62"/>
    <mergeCell ref="B26:H26"/>
    <mergeCell ref="J26:P26"/>
    <mergeCell ref="R26:X26"/>
    <mergeCell ref="Z26:AF26"/>
    <mergeCell ref="B2:AC2"/>
    <mergeCell ref="B8:H8"/>
    <mergeCell ref="J8:P8"/>
    <mergeCell ref="R8:X8"/>
    <mergeCell ref="Z8:AF8"/>
  </mergeCells>
  <conditionalFormatting sqref="AK11:XFD12 AG11:AI12 AG13:XFD15 AG16:AG21 AJ16:XFD16 AK17:XFD21 B22:H22 B11:Y21 J22:P22 R22:X22 Z11:AF22 B40:H40 J40:P40 R40:X40 Z29:AF40 B58:H58 B47:Y57 J58:P58 R58:X58 Z47:AF58 B76:H76 B65:Y75 J76:P76 R76:X76 Z65:AF76 B94:H94 B83:Y93 J94:P94 R94:X94 Z83:AF94 B112:H112 B101:Y111 J112:P112 R112:X112 Z101:AF112 B29:Y39">
    <cfRule type="containsText" dxfId="29" priority="1" operator="containsText" text="P">
      <formula>NOT(ISERROR(SEARCH("P",B11)))</formula>
    </cfRule>
    <cfRule type="cellIs" dxfId="28" priority="2" operator="equal">
      <formula>"T"</formula>
    </cfRule>
    <cfRule type="cellIs" dxfId="27" priority="3" operator="equal">
      <formula>"FC"</formula>
    </cfRule>
    <cfRule type="cellIs" dxfId="26" priority="4" operator="equal">
      <formula>"FI"</formula>
    </cfRule>
    <cfRule type="cellIs" dxfId="25" priority="5" operator="equal">
      <formula>"R"</formula>
    </cfRule>
  </conditionalFormatting>
  <pageMargins left="0.7" right="0.7" top="0.75" bottom="0.75" header="0.3" footer="0.3"/>
  <pageSetup paperSize="9" scale="4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6"/>
  <sheetViews>
    <sheetView showGridLines="0" topLeftCell="A88" zoomScaleNormal="100" workbookViewId="0">
      <selection activeCell="C31" sqref="C31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3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1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 t="s">
        <v>41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>
      <c r="B6" s="1" t="s">
        <v>40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52</v>
      </c>
      <c r="Q6" s="1"/>
      <c r="R6" s="1"/>
      <c r="S6" s="1"/>
      <c r="T6" s="1"/>
      <c r="U6" s="1"/>
      <c r="V6" s="1"/>
      <c r="W6" s="1"/>
      <c r="X6" s="1"/>
      <c r="Y6" s="1"/>
    </row>
    <row r="7" spans="2:37" ht="13.5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>
      <c r="B8" s="95">
        <v>43647</v>
      </c>
      <c r="C8" s="96"/>
      <c r="D8" s="96"/>
      <c r="E8" s="96"/>
      <c r="F8" s="96"/>
      <c r="G8" s="96"/>
      <c r="H8" s="97"/>
      <c r="I8" s="65"/>
      <c r="J8" s="81">
        <f>C9+1</f>
        <v>43678</v>
      </c>
      <c r="K8" s="82"/>
      <c r="L8" s="82"/>
      <c r="M8" s="82"/>
      <c r="N8" s="82"/>
      <c r="O8" s="82"/>
      <c r="P8" s="83"/>
      <c r="Q8" s="3"/>
      <c r="R8" s="81">
        <f>K9+1</f>
        <v>43709</v>
      </c>
      <c r="S8" s="82"/>
      <c r="T8" s="82"/>
      <c r="U8" s="82"/>
      <c r="V8" s="82"/>
      <c r="W8" s="82"/>
      <c r="X8" s="83"/>
      <c r="Y8" s="65"/>
      <c r="Z8" s="81">
        <f>S9+1</f>
        <v>43739</v>
      </c>
      <c r="AA8" s="82"/>
      <c r="AB8" s="82"/>
      <c r="AC8" s="82"/>
      <c r="AD8" s="82"/>
      <c r="AE8" s="82"/>
      <c r="AF8" s="83"/>
      <c r="AH8" s="26"/>
    </row>
    <row r="9" spans="2:37" ht="13.5" hidden="1" customHeight="1" thickBot="1">
      <c r="B9" s="33">
        <f>WEEKDAY(B8)</f>
        <v>2</v>
      </c>
      <c r="C9" s="34">
        <f>EOMONTH(B8,0)</f>
        <v>43677</v>
      </c>
      <c r="D9" s="24"/>
      <c r="E9" s="24"/>
      <c r="F9" s="24"/>
      <c r="G9" s="24"/>
      <c r="H9" s="8"/>
      <c r="I9" s="65"/>
      <c r="J9" s="33">
        <f>WEEKDAY(J8)</f>
        <v>5</v>
      </c>
      <c r="K9" s="34">
        <f>EOMONTH(J8,0)</f>
        <v>43708</v>
      </c>
      <c r="L9" s="24"/>
      <c r="M9" s="24"/>
      <c r="N9" s="24"/>
      <c r="O9" s="24"/>
      <c r="P9" s="8"/>
      <c r="Q9" s="3"/>
      <c r="R9" s="33">
        <f>WEEKDAY(R8)</f>
        <v>1</v>
      </c>
      <c r="S9" s="34">
        <f>EOMONTH(R8,0)</f>
        <v>43738</v>
      </c>
      <c r="T9" s="24"/>
      <c r="U9" s="24"/>
      <c r="V9" s="24"/>
      <c r="W9" s="24"/>
      <c r="X9" s="8"/>
      <c r="Y9" s="65"/>
      <c r="Z9" s="33">
        <f>WEEKDAY(Z8)</f>
        <v>3</v>
      </c>
      <c r="AA9" s="34">
        <f>EOMONTH(Z8,0)</f>
        <v>43769</v>
      </c>
      <c r="AB9" s="24"/>
      <c r="AC9" s="24"/>
      <c r="AD9" s="24"/>
      <c r="AE9" s="24"/>
      <c r="AF9" s="8"/>
      <c r="AI9" s="25"/>
      <c r="AJ9" s="26"/>
      <c r="AK9" s="26"/>
    </row>
    <row r="10" spans="2:37" ht="13.5" customHeight="1">
      <c r="B10" s="35" t="s">
        <v>0</v>
      </c>
      <c r="C10" s="9" t="s">
        <v>1</v>
      </c>
      <c r="D10" s="9" t="s">
        <v>2</v>
      </c>
      <c r="E10" s="9" t="s">
        <v>3</v>
      </c>
      <c r="F10" s="9" t="s">
        <v>3</v>
      </c>
      <c r="G10" s="9" t="s">
        <v>1</v>
      </c>
      <c r="H10" s="12" t="s">
        <v>1</v>
      </c>
      <c r="I10" s="65"/>
      <c r="J10" s="35" t="s">
        <v>0</v>
      </c>
      <c r="K10" s="9" t="s">
        <v>1</v>
      </c>
      <c r="L10" s="9" t="s">
        <v>2</v>
      </c>
      <c r="M10" s="9" t="s">
        <v>3</v>
      </c>
      <c r="N10" s="9" t="s">
        <v>3</v>
      </c>
      <c r="O10" s="9" t="s">
        <v>1</v>
      </c>
      <c r="P10" s="12" t="s">
        <v>1</v>
      </c>
      <c r="Q10" s="3"/>
      <c r="R10" s="35" t="s">
        <v>0</v>
      </c>
      <c r="S10" s="9" t="s">
        <v>1</v>
      </c>
      <c r="T10" s="9" t="s">
        <v>2</v>
      </c>
      <c r="U10" s="9" t="s">
        <v>3</v>
      </c>
      <c r="V10" s="9" t="s">
        <v>3</v>
      </c>
      <c r="W10" s="9" t="s">
        <v>1</v>
      </c>
      <c r="X10" s="12" t="s">
        <v>1</v>
      </c>
      <c r="Y10" s="65"/>
      <c r="Z10" s="35" t="s">
        <v>0</v>
      </c>
      <c r="AA10" s="9" t="s">
        <v>1</v>
      </c>
      <c r="AB10" s="9" t="s">
        <v>2</v>
      </c>
      <c r="AC10" s="9" t="s">
        <v>3</v>
      </c>
      <c r="AD10" s="9" t="s">
        <v>3</v>
      </c>
      <c r="AE10" s="9" t="s">
        <v>1</v>
      </c>
      <c r="AF10" s="12" t="s">
        <v>1</v>
      </c>
      <c r="AI10" s="25"/>
    </row>
    <row r="11" spans="2:37" s="13" customFormat="1" ht="13.5" customHeight="1">
      <c r="B11" s="36" t="str">
        <f>IF(B9=1,B8,"")</f>
        <v/>
      </c>
      <c r="C11" s="27">
        <v>1</v>
      </c>
      <c r="D11" s="27">
        <f>IF(C11="",IF(B9=3,B8,""),C11+1)</f>
        <v>2</v>
      </c>
      <c r="E11" s="27">
        <f>IF(D11="",IF(B9=4,B8,""),D11+1)</f>
        <v>3</v>
      </c>
      <c r="F11" s="27">
        <f>IF(E11="",IF(B9=5,B8,""),E11+1)</f>
        <v>4</v>
      </c>
      <c r="G11" s="27">
        <f>IF(F11="",IF(B9=6,B8,""),F11+1)</f>
        <v>5</v>
      </c>
      <c r="H11" s="37">
        <f>IF(G11="",IF(B9=7,B8,""),G11+1)</f>
        <v>6</v>
      </c>
      <c r="I11" s="14"/>
      <c r="J11" s="36"/>
      <c r="K11" s="27" t="str">
        <f>IF(J11="",IF(J9=2,J8,""),J11+1)</f>
        <v/>
      </c>
      <c r="L11" s="27" t="str">
        <f>IF(K11="",IF(J9=3,J8,""),K11+1)</f>
        <v/>
      </c>
      <c r="M11" s="27" t="str">
        <f>IF(L11="",IF(J9=4,J8,""),L11+1)</f>
        <v/>
      </c>
      <c r="N11" s="27">
        <v>1</v>
      </c>
      <c r="O11" s="27">
        <f>IF(N11="",IF(J9=6,J8,""),N11+1)</f>
        <v>2</v>
      </c>
      <c r="P11" s="37">
        <f>IF(O11="",IF(J9=7,J8,""),O11+1)</f>
        <v>3</v>
      </c>
      <c r="Q11" s="15"/>
      <c r="R11" s="36">
        <v>1</v>
      </c>
      <c r="S11" s="27">
        <f>IF(R11="",IF(R9=2,R8,""),R11+1)</f>
        <v>2</v>
      </c>
      <c r="T11" s="27">
        <f>IF(S11="",IF(R9=3,R8,""),S11+1)</f>
        <v>3</v>
      </c>
      <c r="U11" s="27">
        <f>IF(T11="",IF(R9=4,R8,""),T11+1)</f>
        <v>4</v>
      </c>
      <c r="V11" s="27">
        <f>IF(U11="",IF(R9=5,R8,""),U11+1)</f>
        <v>5</v>
      </c>
      <c r="W11" s="27">
        <f>IF(V11="",IF(R9=6,R8,""),V11+1)</f>
        <v>6</v>
      </c>
      <c r="X11" s="37">
        <f>IF(W11="",IF(R9=7,R8,""),W11+1)</f>
        <v>7</v>
      </c>
      <c r="Y11" s="15"/>
      <c r="Z11" s="36" t="str">
        <f>IF(Z9=1,Z8,"")</f>
        <v/>
      </c>
      <c r="AA11" s="27" t="str">
        <f>IF(Z11="",IF(Z9=2,Z8,""),Z11+1)</f>
        <v/>
      </c>
      <c r="AB11" s="27">
        <v>1</v>
      </c>
      <c r="AC11" s="27">
        <f>IF(AB11="",IF(Z9=4,Z8,""),AB11+1)</f>
        <v>2</v>
      </c>
      <c r="AD11" s="27">
        <f>IF(AC11="",IF(Z9=5,Z8,""),AC11+1)</f>
        <v>3</v>
      </c>
      <c r="AE11" s="27">
        <f>IF(AD11="",IF(Z9=6,Z8,""),AD11+1)</f>
        <v>4</v>
      </c>
      <c r="AF11" s="37">
        <f>IF(AE11="",IF(Z9=7,Z8,""),AE11+1)</f>
        <v>5</v>
      </c>
      <c r="AJ11"/>
    </row>
    <row r="12" spans="2:37" s="13" customFormat="1" ht="13.5" customHeight="1">
      <c r="B12" s="38"/>
      <c r="C12" s="10"/>
      <c r="D12" s="10"/>
      <c r="E12" s="10"/>
      <c r="F12" s="10"/>
      <c r="G12" s="10"/>
      <c r="H12" s="39"/>
      <c r="I12" s="14"/>
      <c r="J12" s="38"/>
      <c r="K12" s="10"/>
      <c r="L12" s="10"/>
      <c r="M12" s="10"/>
      <c r="N12" s="10" t="s">
        <v>2</v>
      </c>
      <c r="O12" s="10" t="s">
        <v>2</v>
      </c>
      <c r="P12" s="39"/>
      <c r="Q12" s="15"/>
      <c r="R12" s="38"/>
      <c r="S12" s="10" t="s">
        <v>2</v>
      </c>
      <c r="T12" s="10" t="s">
        <v>9</v>
      </c>
      <c r="U12" s="10" t="s">
        <v>9</v>
      </c>
      <c r="V12" s="10" t="s">
        <v>9</v>
      </c>
      <c r="W12" s="10" t="s">
        <v>9</v>
      </c>
      <c r="X12" s="39"/>
      <c r="Y12" s="15"/>
      <c r="Z12" s="38"/>
      <c r="AA12" s="10"/>
      <c r="AB12" s="10" t="s">
        <v>9</v>
      </c>
      <c r="AC12" s="10" t="s">
        <v>9</v>
      </c>
      <c r="AD12" s="10" t="s">
        <v>9</v>
      </c>
      <c r="AE12" s="10" t="s">
        <v>9</v>
      </c>
      <c r="AF12" s="39"/>
      <c r="AJ12"/>
    </row>
    <row r="13" spans="2:37" s="13" customFormat="1" ht="13.5" customHeight="1">
      <c r="B13" s="36">
        <f>H11+1</f>
        <v>7</v>
      </c>
      <c r="C13" s="28">
        <f>B13+1</f>
        <v>8</v>
      </c>
      <c r="D13" s="28">
        <f t="shared" ref="D13:H17" si="0">C13+1</f>
        <v>9</v>
      </c>
      <c r="E13" s="28">
        <f t="shared" si="0"/>
        <v>10</v>
      </c>
      <c r="F13" s="28">
        <f t="shared" si="0"/>
        <v>11</v>
      </c>
      <c r="G13" s="28">
        <f t="shared" si="0"/>
        <v>12</v>
      </c>
      <c r="H13" s="37">
        <f t="shared" si="0"/>
        <v>13</v>
      </c>
      <c r="I13" s="14"/>
      <c r="J13" s="36">
        <f>P11+1</f>
        <v>4</v>
      </c>
      <c r="K13" s="28">
        <f>J13+1</f>
        <v>5</v>
      </c>
      <c r="L13" s="28">
        <f t="shared" ref="L13:P13" si="1">K13+1</f>
        <v>6</v>
      </c>
      <c r="M13" s="28">
        <f t="shared" si="1"/>
        <v>7</v>
      </c>
      <c r="N13" s="28">
        <f t="shared" si="1"/>
        <v>8</v>
      </c>
      <c r="O13" s="28">
        <f t="shared" si="1"/>
        <v>9</v>
      </c>
      <c r="P13" s="37">
        <f t="shared" si="1"/>
        <v>10</v>
      </c>
      <c r="Q13" s="15"/>
      <c r="R13" s="36">
        <f>X11+1</f>
        <v>8</v>
      </c>
      <c r="S13" s="28">
        <f>R13+1</f>
        <v>9</v>
      </c>
      <c r="T13" s="28">
        <f t="shared" ref="T13:X13" si="2">S13+1</f>
        <v>10</v>
      </c>
      <c r="U13" s="28">
        <f t="shared" si="2"/>
        <v>11</v>
      </c>
      <c r="V13" s="28">
        <f t="shared" si="2"/>
        <v>12</v>
      </c>
      <c r="W13" s="28">
        <f t="shared" si="2"/>
        <v>13</v>
      </c>
      <c r="X13" s="37">
        <f t="shared" si="2"/>
        <v>14</v>
      </c>
      <c r="Y13" s="16"/>
      <c r="Z13" s="36">
        <f>AF11+1</f>
        <v>6</v>
      </c>
      <c r="AA13" s="28">
        <f>Z13+1</f>
        <v>7</v>
      </c>
      <c r="AB13" s="28">
        <f t="shared" ref="AB13:AF13" si="3">AA13+1</f>
        <v>8</v>
      </c>
      <c r="AC13" s="28">
        <f t="shared" si="3"/>
        <v>9</v>
      </c>
      <c r="AD13" s="28">
        <f t="shared" si="3"/>
        <v>10</v>
      </c>
      <c r="AE13" s="28">
        <f t="shared" si="3"/>
        <v>11</v>
      </c>
      <c r="AF13" s="37">
        <f t="shared" si="3"/>
        <v>12</v>
      </c>
    </row>
    <row r="14" spans="2:37" s="13" customFormat="1" ht="13.5" customHeight="1">
      <c r="B14" s="40"/>
      <c r="C14" s="11"/>
      <c r="D14" s="11"/>
      <c r="E14" s="11"/>
      <c r="F14" s="11"/>
      <c r="G14" s="11"/>
      <c r="H14" s="41"/>
      <c r="I14" s="14"/>
      <c r="J14" s="40"/>
      <c r="K14" s="11" t="s">
        <v>2</v>
      </c>
      <c r="L14" s="11" t="s">
        <v>2</v>
      </c>
      <c r="M14" s="11" t="s">
        <v>2</v>
      </c>
      <c r="N14" s="11" t="s">
        <v>2</v>
      </c>
      <c r="O14" s="11" t="s">
        <v>2</v>
      </c>
      <c r="P14" s="41"/>
      <c r="Q14" s="15"/>
      <c r="R14" s="40"/>
      <c r="S14" s="11" t="s">
        <v>2</v>
      </c>
      <c r="T14" s="11" t="s">
        <v>9</v>
      </c>
      <c r="U14" s="11" t="s">
        <v>9</v>
      </c>
      <c r="V14" s="11" t="s">
        <v>9</v>
      </c>
      <c r="W14" s="11" t="s">
        <v>9</v>
      </c>
      <c r="X14" s="41"/>
      <c r="Y14" s="16"/>
      <c r="Z14" s="40"/>
      <c r="AA14" s="11" t="s">
        <v>2</v>
      </c>
      <c r="AB14" s="11" t="s">
        <v>9</v>
      </c>
      <c r="AC14" s="11" t="s">
        <v>9</v>
      </c>
      <c r="AD14" s="11" t="s">
        <v>9</v>
      </c>
      <c r="AE14" s="11" t="s">
        <v>9</v>
      </c>
      <c r="AF14" s="41"/>
    </row>
    <row r="15" spans="2:37" s="13" customFormat="1" ht="13.5" customHeight="1">
      <c r="B15" s="36">
        <f>H13+1</f>
        <v>14</v>
      </c>
      <c r="C15" s="28">
        <f>B15+1</f>
        <v>15</v>
      </c>
      <c r="D15" s="28">
        <f t="shared" si="0"/>
        <v>16</v>
      </c>
      <c r="E15" s="28">
        <f t="shared" si="0"/>
        <v>17</v>
      </c>
      <c r="F15" s="28">
        <f t="shared" si="0"/>
        <v>18</v>
      </c>
      <c r="G15" s="28">
        <f t="shared" si="0"/>
        <v>19</v>
      </c>
      <c r="H15" s="37">
        <f t="shared" si="0"/>
        <v>20</v>
      </c>
      <c r="I15" s="14"/>
      <c r="J15" s="36">
        <f>P13+1</f>
        <v>11</v>
      </c>
      <c r="K15" s="28">
        <f>J15+1</f>
        <v>12</v>
      </c>
      <c r="L15" s="28">
        <f t="shared" ref="L15:P15" si="4">K15+1</f>
        <v>13</v>
      </c>
      <c r="M15" s="28">
        <f t="shared" si="4"/>
        <v>14</v>
      </c>
      <c r="N15" s="28">
        <f t="shared" si="4"/>
        <v>15</v>
      </c>
      <c r="O15" s="28">
        <f t="shared" si="4"/>
        <v>16</v>
      </c>
      <c r="P15" s="37">
        <f t="shared" si="4"/>
        <v>17</v>
      </c>
      <c r="Q15" s="15"/>
      <c r="R15" s="36">
        <f>X13+1</f>
        <v>15</v>
      </c>
      <c r="S15" s="28">
        <f>R15+1</f>
        <v>16</v>
      </c>
      <c r="T15" s="28">
        <f t="shared" ref="T15:X15" si="5">S15+1</f>
        <v>17</v>
      </c>
      <c r="U15" s="28">
        <f t="shared" si="5"/>
        <v>18</v>
      </c>
      <c r="V15" s="28">
        <f t="shared" si="5"/>
        <v>19</v>
      </c>
      <c r="W15" s="28">
        <f t="shared" si="5"/>
        <v>20</v>
      </c>
      <c r="X15" s="37">
        <f t="shared" si="5"/>
        <v>21</v>
      </c>
      <c r="Y15" s="16"/>
      <c r="Z15" s="36">
        <f>AF13+1</f>
        <v>13</v>
      </c>
      <c r="AA15" s="28">
        <f>Z15+1</f>
        <v>14</v>
      </c>
      <c r="AB15" s="28">
        <f t="shared" ref="AB15:AF15" si="6">AA15+1</f>
        <v>15</v>
      </c>
      <c r="AC15" s="28">
        <f t="shared" si="6"/>
        <v>16</v>
      </c>
      <c r="AD15" s="28">
        <f t="shared" si="6"/>
        <v>17</v>
      </c>
      <c r="AE15" s="28">
        <f t="shared" si="6"/>
        <v>18</v>
      </c>
      <c r="AF15" s="37">
        <f t="shared" si="6"/>
        <v>19</v>
      </c>
    </row>
    <row r="16" spans="2:37" s="13" customFormat="1" ht="13.5" customHeight="1">
      <c r="B16" s="40"/>
      <c r="C16" s="11"/>
      <c r="D16" s="11"/>
      <c r="E16" s="11"/>
      <c r="F16" s="11"/>
      <c r="G16" s="11"/>
      <c r="H16" s="41"/>
      <c r="I16" s="14"/>
      <c r="J16" s="40"/>
      <c r="K16" s="11" t="s">
        <v>2</v>
      </c>
      <c r="L16" s="11" t="s">
        <v>2</v>
      </c>
      <c r="M16" s="11" t="s">
        <v>2</v>
      </c>
      <c r="N16" s="11" t="s">
        <v>2</v>
      </c>
      <c r="O16" s="11" t="s">
        <v>9</v>
      </c>
      <c r="P16" s="41"/>
      <c r="Q16" s="15"/>
      <c r="R16" s="40"/>
      <c r="S16" s="11" t="s">
        <v>2</v>
      </c>
      <c r="T16" s="11" t="s">
        <v>9</v>
      </c>
      <c r="U16" s="11" t="s">
        <v>9</v>
      </c>
      <c r="V16" s="11" t="s">
        <v>2</v>
      </c>
      <c r="W16" s="11" t="s">
        <v>9</v>
      </c>
      <c r="X16" s="41"/>
      <c r="Y16" s="16"/>
      <c r="Z16" s="40"/>
      <c r="AA16" s="11" t="s">
        <v>2</v>
      </c>
      <c r="AB16" s="11" t="s">
        <v>9</v>
      </c>
      <c r="AC16" s="11" t="s">
        <v>9</v>
      </c>
      <c r="AD16" s="11" t="s">
        <v>9</v>
      </c>
      <c r="AE16" s="11" t="s">
        <v>9</v>
      </c>
      <c r="AF16" s="41"/>
    </row>
    <row r="17" spans="2:36" s="13" customFormat="1" ht="13.5" customHeight="1">
      <c r="B17" s="36">
        <f>H15+1</f>
        <v>21</v>
      </c>
      <c r="C17" s="28">
        <f>B17+1</f>
        <v>22</v>
      </c>
      <c r="D17" s="28">
        <f t="shared" si="0"/>
        <v>23</v>
      </c>
      <c r="E17" s="28">
        <f t="shared" si="0"/>
        <v>24</v>
      </c>
      <c r="F17" s="28">
        <f t="shared" si="0"/>
        <v>25</v>
      </c>
      <c r="G17" s="28">
        <f t="shared" si="0"/>
        <v>26</v>
      </c>
      <c r="H17" s="37">
        <f t="shared" si="0"/>
        <v>27</v>
      </c>
      <c r="I17" s="14"/>
      <c r="J17" s="36">
        <f>P15+1</f>
        <v>18</v>
      </c>
      <c r="K17" s="28">
        <f>J17+1</f>
        <v>19</v>
      </c>
      <c r="L17" s="28">
        <f t="shared" ref="L17:P17" si="7">K17+1</f>
        <v>20</v>
      </c>
      <c r="M17" s="28">
        <f t="shared" si="7"/>
        <v>21</v>
      </c>
      <c r="N17" s="28">
        <f t="shared" si="7"/>
        <v>22</v>
      </c>
      <c r="O17" s="28">
        <f t="shared" si="7"/>
        <v>23</v>
      </c>
      <c r="P17" s="37">
        <f t="shared" si="7"/>
        <v>24</v>
      </c>
      <c r="Q17" s="15"/>
      <c r="R17" s="36">
        <f>X15+1</f>
        <v>22</v>
      </c>
      <c r="S17" s="28">
        <f>R17+1</f>
        <v>23</v>
      </c>
      <c r="T17" s="28">
        <f t="shared" ref="T17:X17" si="8">S17+1</f>
        <v>24</v>
      </c>
      <c r="U17" s="28">
        <f t="shared" si="8"/>
        <v>25</v>
      </c>
      <c r="V17" s="28">
        <f t="shared" si="8"/>
        <v>26</v>
      </c>
      <c r="W17" s="28">
        <f t="shared" si="8"/>
        <v>27</v>
      </c>
      <c r="X17" s="37">
        <f t="shared" si="8"/>
        <v>28</v>
      </c>
      <c r="Y17" s="16"/>
      <c r="Z17" s="36">
        <f>AF15+1</f>
        <v>20</v>
      </c>
      <c r="AA17" s="28">
        <f>Z17+1</f>
        <v>21</v>
      </c>
      <c r="AB17" s="28">
        <f t="shared" ref="AB17:AF17" si="9">AA17+1</f>
        <v>22</v>
      </c>
      <c r="AC17" s="28">
        <f t="shared" si="9"/>
        <v>23</v>
      </c>
      <c r="AD17" s="28">
        <f t="shared" si="9"/>
        <v>24</v>
      </c>
      <c r="AE17" s="28">
        <f t="shared" si="9"/>
        <v>25</v>
      </c>
      <c r="AF17" s="37">
        <f t="shared" si="9"/>
        <v>26</v>
      </c>
      <c r="AI17" s="17"/>
      <c r="AJ17" s="4"/>
    </row>
    <row r="18" spans="2:36" s="13" customFormat="1" ht="13.5" customHeight="1">
      <c r="B18" s="40"/>
      <c r="C18" s="11"/>
      <c r="D18" s="11"/>
      <c r="E18" s="11"/>
      <c r="F18" s="11"/>
      <c r="G18" s="11"/>
      <c r="H18" s="41"/>
      <c r="I18" s="14"/>
      <c r="J18" s="40"/>
      <c r="K18" s="11" t="s">
        <v>9</v>
      </c>
      <c r="L18" s="11" t="s">
        <v>9</v>
      </c>
      <c r="M18" s="11" t="s">
        <v>9</v>
      </c>
      <c r="N18" s="11" t="s">
        <v>9</v>
      </c>
      <c r="O18" s="11" t="s">
        <v>9</v>
      </c>
      <c r="P18" s="41"/>
      <c r="Q18" s="15"/>
      <c r="R18" s="40"/>
      <c r="S18" s="11" t="s">
        <v>2</v>
      </c>
      <c r="T18" s="11" t="s">
        <v>9</v>
      </c>
      <c r="U18" s="11" t="s">
        <v>9</v>
      </c>
      <c r="V18" s="11" t="s">
        <v>2</v>
      </c>
      <c r="W18" s="11" t="s">
        <v>9</v>
      </c>
      <c r="X18" s="41"/>
      <c r="Y18" s="16"/>
      <c r="Z18" s="40"/>
      <c r="AA18" s="11" t="s">
        <v>2</v>
      </c>
      <c r="AB18" s="11" t="s">
        <v>9</v>
      </c>
      <c r="AC18" s="11" t="s">
        <v>9</v>
      </c>
      <c r="AD18" s="11" t="s">
        <v>2</v>
      </c>
      <c r="AE18" s="11" t="s">
        <v>9</v>
      </c>
      <c r="AF18" s="41"/>
      <c r="AI18" s="17"/>
      <c r="AJ18" s="4"/>
    </row>
    <row r="19" spans="2:36" s="13" customFormat="1" ht="13.5" customHeight="1">
      <c r="B19" s="36">
        <f>IF(H17&gt;EOMONTH(B8,0),"",H17+1)</f>
        <v>28</v>
      </c>
      <c r="C19" s="28">
        <f>IF(B19="","",IF(B19&gt;=C9,"",B19+1))</f>
        <v>29</v>
      </c>
      <c r="D19" s="28">
        <f>IF(C19="","",IF(C19&gt;=C9,"",C19+1))</f>
        <v>30</v>
      </c>
      <c r="E19" s="28">
        <f>IF(D19="","",IF(D19&gt;=EOMONTH(B8,0),"",D19+1))</f>
        <v>31</v>
      </c>
      <c r="F19" s="28"/>
      <c r="G19" s="28" t="str">
        <f>IF(F19="","",IF(F19&gt;=EOMONTH(B8,0),"",F19+1))</f>
        <v/>
      </c>
      <c r="H19" s="37" t="str">
        <f>IF(G19="","",IF(G19&gt;=EOMONTH(B8,0),"",G19+1))</f>
        <v/>
      </c>
      <c r="I19" s="14"/>
      <c r="J19" s="36">
        <f>IF(P17&gt;EOMONTH(J8,0),"",P17+1)</f>
        <v>25</v>
      </c>
      <c r="K19" s="28">
        <f>IF(J19="","",IF(J19&gt;=K9,"",J19+1))</f>
        <v>26</v>
      </c>
      <c r="L19" s="28">
        <f>IF(K19="","",IF(K19&gt;=K9,"",K19+1))</f>
        <v>27</v>
      </c>
      <c r="M19" s="28">
        <f>IF(L19="","",IF(L19&gt;=EOMONTH(J8,0),"",L19+1))</f>
        <v>28</v>
      </c>
      <c r="N19" s="28">
        <f>IF(M19="","",IF(M19&gt;=EOMONTH(J8,0),"",M19+1))</f>
        <v>29</v>
      </c>
      <c r="O19" s="28">
        <f>IF(N19="","",IF(N19&gt;=EOMONTH(J8,0),"",N19+1))</f>
        <v>30</v>
      </c>
      <c r="P19" s="37">
        <f>IF(O19="","",IF(O19&gt;=EOMONTH(J8,0),"",O19+1))</f>
        <v>31</v>
      </c>
      <c r="Q19" s="15"/>
      <c r="R19" s="36">
        <f>IF(X17&gt;EOMONTH(R8,0),"",X17+1)</f>
        <v>29</v>
      </c>
      <c r="S19" s="28">
        <f>IF(R19="","",IF(R19&gt;=S9,"",R19+1))</f>
        <v>30</v>
      </c>
      <c r="T19" s="28"/>
      <c r="U19" s="28"/>
      <c r="V19" s="28" t="str">
        <f>IF(U19="","",IF(U19&gt;=EOMONTH(R8,0),"",U19+1))</f>
        <v/>
      </c>
      <c r="W19" s="28" t="str">
        <f>IF(V19="","",IF(V19&gt;=EOMONTH(R8,0),"",V19+1))</f>
        <v/>
      </c>
      <c r="X19" s="37" t="str">
        <f>IF(W19="","",IF(W19&gt;=EOMONTH(R8,0),"",W19+1))</f>
        <v/>
      </c>
      <c r="Y19" s="16"/>
      <c r="Z19" s="36">
        <f>IF(AF17&gt;EOMONTH(Z8,0),"",AF17+1)</f>
        <v>27</v>
      </c>
      <c r="AA19" s="28">
        <f>IF(Z19="","",IF(Z19&gt;=AA9,"",Z19+1))</f>
        <v>28</v>
      </c>
      <c r="AB19" s="28">
        <f>IF(AA19="","",IF(AA19&gt;=AA9,"",AA19+1))</f>
        <v>29</v>
      </c>
      <c r="AC19" s="28">
        <f>IF(AB19="","",IF(AB19&gt;=EOMONTH(Z8,0),"",AB19+1))</f>
        <v>30</v>
      </c>
      <c r="AD19" s="28">
        <f>IF(AC19="","",IF(AC19&gt;=EOMONTH(Z8,0),"",AC19+1))</f>
        <v>31</v>
      </c>
      <c r="AE19" s="28"/>
      <c r="AF19" s="37" t="str">
        <f>IF(AE19="","",IF(AE19&gt;=EOMONTH(Z8,0),"",AE19+1))</f>
        <v/>
      </c>
      <c r="AI19" s="17"/>
      <c r="AJ19" s="4"/>
    </row>
    <row r="20" spans="2:36" s="13" customFormat="1" ht="13.5" customHeight="1">
      <c r="B20" s="40"/>
      <c r="C20" s="11" t="s">
        <v>2</v>
      </c>
      <c r="D20" s="11" t="s">
        <v>2</v>
      </c>
      <c r="E20" s="11" t="s">
        <v>2</v>
      </c>
      <c r="F20" s="11"/>
      <c r="G20" s="11"/>
      <c r="H20" s="41"/>
      <c r="I20" s="14"/>
      <c r="J20" s="40"/>
      <c r="K20" s="11" t="s">
        <v>2</v>
      </c>
      <c r="L20" s="11" t="s">
        <v>9</v>
      </c>
      <c r="M20" s="11" t="s">
        <v>9</v>
      </c>
      <c r="N20" s="11" t="s">
        <v>9</v>
      </c>
      <c r="O20" s="11" t="s">
        <v>9</v>
      </c>
      <c r="P20" s="41"/>
      <c r="Q20" s="16"/>
      <c r="R20" s="40"/>
      <c r="S20" s="11" t="s">
        <v>2</v>
      </c>
      <c r="T20" s="11"/>
      <c r="U20" s="11"/>
      <c r="V20" s="11"/>
      <c r="W20" s="11"/>
      <c r="X20" s="41"/>
      <c r="Y20" s="15"/>
      <c r="Z20" s="40"/>
      <c r="AA20" s="11" t="s">
        <v>2</v>
      </c>
      <c r="AB20" s="11" t="s">
        <v>9</v>
      </c>
      <c r="AC20" s="11" t="s">
        <v>9</v>
      </c>
      <c r="AD20" s="11" t="s">
        <v>2</v>
      </c>
      <c r="AE20" s="11"/>
      <c r="AF20" s="41"/>
      <c r="AI20" s="17"/>
      <c r="AJ20" s="4"/>
    </row>
    <row r="21" spans="2:36" s="13" customFormat="1" ht="13.5" customHeight="1">
      <c r="B21" s="36" t="str">
        <f>IF(H19&gt;=EOMONTH(B8,0),"",H19+1)</f>
        <v/>
      </c>
      <c r="C21" s="29" t="str">
        <f>IF(B21="","",IF(B21&gt;EOMONTH(B8,0),"",B21+1))</f>
        <v/>
      </c>
      <c r="D21" s="29" t="str">
        <f t="shared" ref="D21:H21" si="10">IF(C21="","",IF(C21&lt;EOMONTH(C8,0),"",C21+1))</f>
        <v/>
      </c>
      <c r="E21" s="29" t="str">
        <f t="shared" si="10"/>
        <v/>
      </c>
      <c r="F21" s="29" t="str">
        <f t="shared" si="10"/>
        <v/>
      </c>
      <c r="G21" s="29" t="str">
        <f t="shared" si="10"/>
        <v/>
      </c>
      <c r="H21" s="42" t="str">
        <f t="shared" si="10"/>
        <v/>
      </c>
      <c r="I21" s="14"/>
      <c r="J21" s="36"/>
      <c r="K21" s="29" t="str">
        <f>IF(J21="","",IF(J21&gt;EOMONTH(J8,0),"",J21+1))</f>
        <v/>
      </c>
      <c r="L21" s="29" t="str">
        <f t="shared" ref="L21:P21" si="11">IF(K21="","",IF(K21&lt;EOMONTH(K8,0),"",K21+1))</f>
        <v/>
      </c>
      <c r="M21" s="29" t="str">
        <f t="shared" si="11"/>
        <v/>
      </c>
      <c r="N21" s="29" t="str">
        <f t="shared" si="11"/>
        <v/>
      </c>
      <c r="O21" s="29" t="str">
        <f t="shared" si="11"/>
        <v/>
      </c>
      <c r="P21" s="42" t="str">
        <f t="shared" si="11"/>
        <v/>
      </c>
      <c r="Q21" s="16"/>
      <c r="R21" s="36" t="str">
        <f>IF(X19&gt;=EOMONTH(R8,0),"",X19+1)</f>
        <v/>
      </c>
      <c r="S21" s="29" t="str">
        <f>IF(R21="","",IF(R21&gt;EOMONTH(R8,0),"",R21+1))</f>
        <v/>
      </c>
      <c r="T21" s="29" t="str">
        <f t="shared" ref="T21:X21" si="12">IF(S21="","",IF(S21&lt;EOMONTH(S8,0),"",S21+1))</f>
        <v/>
      </c>
      <c r="U21" s="29" t="str">
        <f t="shared" si="12"/>
        <v/>
      </c>
      <c r="V21" s="29" t="str">
        <f t="shared" si="12"/>
        <v/>
      </c>
      <c r="W21" s="29" t="str">
        <f t="shared" si="12"/>
        <v/>
      </c>
      <c r="X21" s="42" t="str">
        <f t="shared" si="12"/>
        <v/>
      </c>
      <c r="Y21" s="15"/>
      <c r="Z21" s="36" t="str">
        <f>IF(AF19&gt;=EOMONTH(Z8,0),"",AF19+1)</f>
        <v/>
      </c>
      <c r="AA21" s="29" t="str">
        <f>IF(Z21="","",IF(Z21&gt;EOMONTH(Z8,0),"",Z21+1))</f>
        <v/>
      </c>
      <c r="AB21" s="29" t="str">
        <f t="shared" ref="AB21:AE21" si="13">IF(AA21="","",IF(AA21&lt;EOMONTH(AA8,0),"",AA21+1))</f>
        <v/>
      </c>
      <c r="AC21" s="29" t="str">
        <f t="shared" si="13"/>
        <v/>
      </c>
      <c r="AD21" s="29" t="str">
        <f t="shared" si="13"/>
        <v/>
      </c>
      <c r="AE21" s="29" t="str">
        <f t="shared" si="13"/>
        <v/>
      </c>
      <c r="AF21" s="42" t="str">
        <f>IF(AE21="","",IF(AE21&lt;EOMONTH(Z8,0),"",AE21+1))</f>
        <v/>
      </c>
      <c r="AI21" s="17"/>
      <c r="AJ21" s="4"/>
    </row>
    <row r="22" spans="2:36" ht="13.5" customHeight="1" thickBot="1">
      <c r="B22" s="43"/>
      <c r="C22" s="44"/>
      <c r="D22" s="44"/>
      <c r="E22" s="44"/>
      <c r="F22" s="44"/>
      <c r="G22" s="44"/>
      <c r="H22" s="45"/>
      <c r="I22" s="1"/>
      <c r="J22" s="43"/>
      <c r="K22" s="44"/>
      <c r="L22" s="44"/>
      <c r="M22" s="44"/>
      <c r="N22" s="44"/>
      <c r="O22" s="44"/>
      <c r="P22" s="45"/>
      <c r="R22" s="43"/>
      <c r="S22" s="44"/>
      <c r="T22" s="44"/>
      <c r="U22" s="44"/>
      <c r="V22" s="44"/>
      <c r="W22" s="44"/>
      <c r="X22" s="45"/>
      <c r="Y22" s="1"/>
      <c r="Z22" s="43"/>
      <c r="AA22" s="44"/>
      <c r="AB22" s="44"/>
      <c r="AC22" s="44"/>
      <c r="AD22" s="44"/>
      <c r="AE22" s="44"/>
      <c r="AF22" s="45"/>
      <c r="AI22" s="17"/>
      <c r="AJ22" s="4"/>
    </row>
    <row r="23" spans="2:36" ht="13.5" customHeight="1">
      <c r="B23" s="17" t="s">
        <v>10</v>
      </c>
      <c r="C23" s="17"/>
      <c r="D23" s="17"/>
      <c r="E23" s="17"/>
      <c r="F23" s="17">
        <f>COUNTIF(B11:H22,"P")*4</f>
        <v>0</v>
      </c>
      <c r="G23" s="17"/>
      <c r="H23" s="17"/>
      <c r="I23" s="1"/>
      <c r="J23" s="17" t="s">
        <v>10</v>
      </c>
      <c r="K23" s="17"/>
      <c r="L23" s="17"/>
      <c r="M23" s="17"/>
      <c r="N23" s="17">
        <f>COUNTIF(J11:P22,"P")*4</f>
        <v>40</v>
      </c>
      <c r="O23" s="17"/>
      <c r="P23" s="17"/>
      <c r="R23" s="17" t="s">
        <v>10</v>
      </c>
      <c r="S23" s="17"/>
      <c r="T23" s="17"/>
      <c r="U23" s="17"/>
      <c r="V23" s="17">
        <f>COUNTIF(R11:X22,"P")*4</f>
        <v>56</v>
      </c>
      <c r="W23" s="17"/>
      <c r="X23" s="17"/>
      <c r="Y23" s="1"/>
      <c r="Z23" s="17" t="s">
        <v>10</v>
      </c>
      <c r="AA23" s="17"/>
      <c r="AB23" s="17"/>
      <c r="AC23" s="17"/>
      <c r="AD23" s="17">
        <f>COUNTIF(Z11:AF22,"P")*4</f>
        <v>68</v>
      </c>
      <c r="AE23" s="17"/>
      <c r="AF23" s="17"/>
      <c r="AG23" t="s">
        <v>9</v>
      </c>
      <c r="AH23">
        <f>SUM(F23:AD23)</f>
        <v>164</v>
      </c>
    </row>
    <row r="24" spans="2:36" ht="13.5" customHeight="1">
      <c r="B24" s="17" t="s">
        <v>11</v>
      </c>
      <c r="C24" s="17"/>
      <c r="D24" s="17"/>
      <c r="E24" s="17"/>
      <c r="F24" s="17">
        <f>COUNTIF(B11:H22,"T")*4</f>
        <v>12</v>
      </c>
      <c r="G24" s="17"/>
      <c r="H24" s="17"/>
      <c r="I24" s="1"/>
      <c r="J24" s="17" t="s">
        <v>11</v>
      </c>
      <c r="K24" s="17"/>
      <c r="L24" s="17"/>
      <c r="M24" s="17"/>
      <c r="N24" s="17">
        <f>COUNTIF(J11:P22,"T")*4</f>
        <v>48</v>
      </c>
      <c r="O24" s="17"/>
      <c r="P24" s="17"/>
      <c r="R24" s="17" t="s">
        <v>11</v>
      </c>
      <c r="S24" s="17"/>
      <c r="T24" s="17"/>
      <c r="U24" s="17"/>
      <c r="V24" s="17">
        <f>COUNTIF(R11:X22,"T")*4</f>
        <v>28</v>
      </c>
      <c r="W24" s="17"/>
      <c r="X24" s="17"/>
      <c r="Y24" s="1"/>
      <c r="Z24" s="17" t="s">
        <v>11</v>
      </c>
      <c r="AA24" s="17"/>
      <c r="AB24" s="17"/>
      <c r="AC24" s="17"/>
      <c r="AD24" s="17">
        <f>COUNTIF(Z11:AF22,"T")*4</f>
        <v>24</v>
      </c>
      <c r="AE24" s="17"/>
      <c r="AF24" s="17"/>
      <c r="AG24" t="s">
        <v>2</v>
      </c>
      <c r="AH24">
        <f>SUM(F24:AD24)</f>
        <v>112</v>
      </c>
    </row>
    <row r="25" spans="2:36" ht="13.5" customHeight="1" thickBot="1"/>
    <row r="26" spans="2:36" ht="13.5" customHeight="1" thickBot="1">
      <c r="B26" s="81">
        <f>AA9+1</f>
        <v>43770</v>
      </c>
      <c r="C26" s="82"/>
      <c r="D26" s="82"/>
      <c r="E26" s="82"/>
      <c r="F26" s="82"/>
      <c r="G26" s="82"/>
      <c r="H26" s="83"/>
      <c r="I26" s="65"/>
      <c r="J26" s="81">
        <f>C27+1</f>
        <v>43800</v>
      </c>
      <c r="K26" s="82"/>
      <c r="L26" s="82"/>
      <c r="M26" s="82"/>
      <c r="N26" s="82"/>
      <c r="O26" s="82"/>
      <c r="P26" s="83"/>
      <c r="Q26" s="3"/>
      <c r="R26" s="81">
        <f>K27+1</f>
        <v>43831</v>
      </c>
      <c r="S26" s="82"/>
      <c r="T26" s="82"/>
      <c r="U26" s="82"/>
      <c r="V26" s="82"/>
      <c r="W26" s="82"/>
      <c r="X26" s="83"/>
      <c r="Y26" s="65"/>
      <c r="Z26" s="81">
        <f>S27+1</f>
        <v>43862</v>
      </c>
      <c r="AA26" s="82"/>
      <c r="AB26" s="82"/>
      <c r="AC26" s="82"/>
      <c r="AD26" s="82"/>
      <c r="AE26" s="82"/>
      <c r="AF26" s="83"/>
    </row>
    <row r="27" spans="2:36" ht="13.5" hidden="1" customHeight="1" thickBot="1">
      <c r="B27" s="33">
        <f>WEEKDAY(B26)</f>
        <v>6</v>
      </c>
      <c r="C27" s="34">
        <f>EOMONTH(B26,0)</f>
        <v>43799</v>
      </c>
      <c r="D27" s="24"/>
      <c r="E27" s="24"/>
      <c r="F27" s="24"/>
      <c r="G27" s="24"/>
      <c r="H27" s="8"/>
      <c r="I27" s="65"/>
      <c r="J27" s="33">
        <f>WEEKDAY(J26)</f>
        <v>1</v>
      </c>
      <c r="K27" s="34">
        <f>EOMONTH(J26,0)</f>
        <v>43830</v>
      </c>
      <c r="L27" s="24"/>
      <c r="M27" s="24"/>
      <c r="N27" s="24"/>
      <c r="O27" s="24"/>
      <c r="P27" s="8"/>
      <c r="Q27" s="3"/>
      <c r="R27" s="33">
        <f>WEEKDAY(R26)</f>
        <v>4</v>
      </c>
      <c r="S27" s="34">
        <f>EOMONTH(R26,0)</f>
        <v>43861</v>
      </c>
      <c r="T27" s="24"/>
      <c r="U27" s="24"/>
      <c r="V27" s="24"/>
      <c r="W27" s="24"/>
      <c r="X27" s="8"/>
      <c r="Y27" s="65"/>
      <c r="Z27" s="33">
        <f>WEEKDAY(Z26)</f>
        <v>7</v>
      </c>
      <c r="AA27" s="34">
        <f>EOMONTH(Z26,0)</f>
        <v>43890</v>
      </c>
      <c r="AB27" s="24"/>
      <c r="AC27" s="24"/>
      <c r="AD27" s="24"/>
      <c r="AE27" s="24"/>
      <c r="AF27" s="8"/>
    </row>
    <row r="28" spans="2:36" ht="13.5" customHeight="1">
      <c r="B28" s="35" t="s">
        <v>0</v>
      </c>
      <c r="C28" s="9" t="s">
        <v>1</v>
      </c>
      <c r="D28" s="9" t="s">
        <v>2</v>
      </c>
      <c r="E28" s="9" t="s">
        <v>3</v>
      </c>
      <c r="F28" s="9" t="s">
        <v>3</v>
      </c>
      <c r="G28" s="9" t="s">
        <v>1</v>
      </c>
      <c r="H28" s="12" t="s">
        <v>1</v>
      </c>
      <c r="I28" s="65"/>
      <c r="J28" s="35" t="s">
        <v>0</v>
      </c>
      <c r="K28" s="9" t="s">
        <v>1</v>
      </c>
      <c r="L28" s="9" t="s">
        <v>2</v>
      </c>
      <c r="M28" s="9" t="s">
        <v>3</v>
      </c>
      <c r="N28" s="9" t="s">
        <v>3</v>
      </c>
      <c r="O28" s="9" t="s">
        <v>1</v>
      </c>
      <c r="P28" s="12" t="s">
        <v>1</v>
      </c>
      <c r="Q28" s="3"/>
      <c r="R28" s="35" t="s">
        <v>0</v>
      </c>
      <c r="S28" s="9" t="s">
        <v>1</v>
      </c>
      <c r="T28" s="9" t="s">
        <v>2</v>
      </c>
      <c r="U28" s="9" t="s">
        <v>3</v>
      </c>
      <c r="V28" s="9" t="s">
        <v>3</v>
      </c>
      <c r="W28" s="9" t="s">
        <v>1</v>
      </c>
      <c r="X28" s="12" t="s">
        <v>1</v>
      </c>
      <c r="Y28" s="65"/>
      <c r="Z28" s="35" t="s">
        <v>0</v>
      </c>
      <c r="AA28" s="9" t="s">
        <v>1</v>
      </c>
      <c r="AB28" s="9" t="s">
        <v>2</v>
      </c>
      <c r="AC28" s="9" t="s">
        <v>3</v>
      </c>
      <c r="AD28" s="9" t="s">
        <v>3</v>
      </c>
      <c r="AE28" s="9" t="s">
        <v>1</v>
      </c>
      <c r="AF28" s="12" t="s">
        <v>1</v>
      </c>
    </row>
    <row r="29" spans="2:36" ht="13.5" customHeight="1">
      <c r="B29" s="36"/>
      <c r="C29" s="27" t="str">
        <f>IF(B29="",IF(B27=2,B26,""),B29+1)</f>
        <v/>
      </c>
      <c r="D29" s="27" t="str">
        <f>IF(C29="",IF(B27=3,B26,""),C29+1)</f>
        <v/>
      </c>
      <c r="E29" s="27" t="str">
        <f>IF(D29="",IF(B27=4,B26,""),D29+1)</f>
        <v/>
      </c>
      <c r="F29" s="27" t="str">
        <f>IF(E29="",IF(B27=5,B26,""),E29+1)</f>
        <v/>
      </c>
      <c r="G29" s="27">
        <v>1</v>
      </c>
      <c r="H29" s="37">
        <f>IF(G29="",IF(B27=7,B26,""),G29+1)</f>
        <v>2</v>
      </c>
      <c r="I29" s="14"/>
      <c r="J29" s="36">
        <v>1</v>
      </c>
      <c r="K29" s="27">
        <f>IF(J29="",IF(J27=2,J26,""),J29+1)</f>
        <v>2</v>
      </c>
      <c r="L29" s="27">
        <f>IF(K29="",IF(J27=3,J26,""),K29+1)</f>
        <v>3</v>
      </c>
      <c r="M29" s="27">
        <f>IF(L29="",IF(J27=4,J26,""),L29+1)</f>
        <v>4</v>
      </c>
      <c r="N29" s="27">
        <f>IF(M29="",IF(J27=5,J26,""),M29+1)</f>
        <v>5</v>
      </c>
      <c r="O29" s="27">
        <f>IF(N29="",IF(J27=6,J26,""),N29+1)</f>
        <v>6</v>
      </c>
      <c r="P29" s="37">
        <f>IF(O29="",IF(J27=7,J26,""),O29+1)</f>
        <v>7</v>
      </c>
      <c r="Q29" s="15"/>
      <c r="R29" s="36" t="str">
        <f>IF(R27=1,R26,"")</f>
        <v/>
      </c>
      <c r="S29" s="27" t="str">
        <f>IF(R29="",IF(R27=2,R26,""),R29+1)</f>
        <v/>
      </c>
      <c r="T29" s="27" t="str">
        <f>IF(S29="",IF(R27=3,R26,""),S29+1)</f>
        <v/>
      </c>
      <c r="U29" s="27">
        <v>1</v>
      </c>
      <c r="V29" s="27">
        <f>IF(U29="",IF(R27=5,R26,""),U29+1)</f>
        <v>2</v>
      </c>
      <c r="W29" s="27">
        <f>IF(V29="",IF(R27=6,R26,""),V29+1)</f>
        <v>3</v>
      </c>
      <c r="X29" s="37">
        <f>IF(W29="",IF(R27=7,R26,""),W29+1)</f>
        <v>4</v>
      </c>
      <c r="Y29" s="15"/>
      <c r="Z29" s="36" t="str">
        <f>IF(Z27=1,Z26,"")</f>
        <v/>
      </c>
      <c r="AA29" s="27"/>
      <c r="AB29" s="27"/>
      <c r="AC29" s="27" t="str">
        <f>IF(AB29="",IF(Z27=4,Z26,""),AB29+1)</f>
        <v/>
      </c>
      <c r="AD29" s="27" t="str">
        <f>IF(AC29="",IF(Z27=5,Z26,""),AC29+1)</f>
        <v/>
      </c>
      <c r="AE29" s="27" t="str">
        <f>IF(AD29="",IF(Z27=6,Z26,""),AD29+1)</f>
        <v/>
      </c>
      <c r="AF29" s="37">
        <v>1</v>
      </c>
    </row>
    <row r="30" spans="2:36" ht="13.5" customHeight="1">
      <c r="B30" s="38"/>
      <c r="C30" s="11"/>
      <c r="D30" s="11"/>
      <c r="E30" s="11"/>
      <c r="F30" s="11"/>
      <c r="G30" s="11" t="s">
        <v>9</v>
      </c>
      <c r="H30" s="39"/>
      <c r="I30" s="14"/>
      <c r="J30" s="38"/>
      <c r="K30" s="10" t="s">
        <v>9</v>
      </c>
      <c r="L30" s="10" t="s">
        <v>9</v>
      </c>
      <c r="M30" s="10" t="s">
        <v>9</v>
      </c>
      <c r="N30" s="10" t="s">
        <v>9</v>
      </c>
      <c r="O30" s="10" t="s">
        <v>9</v>
      </c>
      <c r="P30" s="39"/>
      <c r="Q30" s="15"/>
      <c r="R30" s="38"/>
      <c r="S30" s="10"/>
      <c r="T30" s="10"/>
      <c r="U30" s="55" t="s">
        <v>27</v>
      </c>
      <c r="V30" s="55" t="s">
        <v>27</v>
      </c>
      <c r="W30" s="55" t="s">
        <v>27</v>
      </c>
      <c r="X30" s="58" t="s">
        <v>27</v>
      </c>
      <c r="Y30" s="15"/>
      <c r="Z30" s="38"/>
      <c r="AA30" s="10"/>
      <c r="AB30" s="10"/>
      <c r="AC30" s="10"/>
      <c r="AD30" s="10"/>
      <c r="AE30" s="10"/>
      <c r="AF30" s="39"/>
    </row>
    <row r="31" spans="2:36" ht="13.5" customHeight="1">
      <c r="B31" s="36">
        <f>H29+1</f>
        <v>3</v>
      </c>
      <c r="C31" s="28">
        <f>B31+1</f>
        <v>4</v>
      </c>
      <c r="D31" s="28">
        <f t="shared" ref="D31:H31" si="14">C31+1</f>
        <v>5</v>
      </c>
      <c r="E31" s="28">
        <f t="shared" si="14"/>
        <v>6</v>
      </c>
      <c r="F31" s="28">
        <f t="shared" si="14"/>
        <v>7</v>
      </c>
      <c r="G31" s="28">
        <f t="shared" si="14"/>
        <v>8</v>
      </c>
      <c r="H31" s="37">
        <f t="shared" si="14"/>
        <v>9</v>
      </c>
      <c r="I31" s="14"/>
      <c r="J31" s="36">
        <f>P29+1</f>
        <v>8</v>
      </c>
      <c r="K31" s="28">
        <f>J31+1</f>
        <v>9</v>
      </c>
      <c r="L31" s="28">
        <f t="shared" ref="L31:P31" si="15">K31+1</f>
        <v>10</v>
      </c>
      <c r="M31" s="28">
        <f t="shared" si="15"/>
        <v>11</v>
      </c>
      <c r="N31" s="28">
        <f t="shared" si="15"/>
        <v>12</v>
      </c>
      <c r="O31" s="28">
        <f t="shared" si="15"/>
        <v>13</v>
      </c>
      <c r="P31" s="37">
        <f t="shared" si="15"/>
        <v>14</v>
      </c>
      <c r="Q31" s="15"/>
      <c r="R31" s="36">
        <f>X29+1</f>
        <v>5</v>
      </c>
      <c r="S31" s="28">
        <f>R31+1</f>
        <v>6</v>
      </c>
      <c r="T31" s="28">
        <f t="shared" ref="T31:X31" si="16">S31+1</f>
        <v>7</v>
      </c>
      <c r="U31" s="28">
        <f t="shared" si="16"/>
        <v>8</v>
      </c>
      <c r="V31" s="28">
        <f t="shared" si="16"/>
        <v>9</v>
      </c>
      <c r="W31" s="28">
        <f t="shared" si="16"/>
        <v>10</v>
      </c>
      <c r="X31" s="37">
        <f t="shared" si="16"/>
        <v>11</v>
      </c>
      <c r="Y31" s="16"/>
      <c r="Z31" s="36">
        <f>AF29+1</f>
        <v>2</v>
      </c>
      <c r="AA31" s="28">
        <f>Z31+1</f>
        <v>3</v>
      </c>
      <c r="AB31" s="28">
        <f t="shared" ref="AB31:AF31" si="17">AA31+1</f>
        <v>4</v>
      </c>
      <c r="AC31" s="28">
        <f t="shared" si="17"/>
        <v>5</v>
      </c>
      <c r="AD31" s="28">
        <f t="shared" si="17"/>
        <v>6</v>
      </c>
      <c r="AE31" s="28">
        <f t="shared" si="17"/>
        <v>7</v>
      </c>
      <c r="AF31" s="37">
        <f t="shared" si="17"/>
        <v>8</v>
      </c>
    </row>
    <row r="32" spans="2:36" ht="13.5" customHeight="1">
      <c r="B32" s="40"/>
      <c r="C32" s="11" t="s">
        <v>2</v>
      </c>
      <c r="D32" s="11" t="s">
        <v>9</v>
      </c>
      <c r="E32" s="11" t="s">
        <v>9</v>
      </c>
      <c r="F32" s="11" t="s">
        <v>9</v>
      </c>
      <c r="G32" s="11" t="s">
        <v>9</v>
      </c>
      <c r="H32" s="41"/>
      <c r="I32" s="14"/>
      <c r="J32" s="40"/>
      <c r="K32" s="11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41"/>
      <c r="Q32" s="15"/>
      <c r="R32" s="56" t="s">
        <v>27</v>
      </c>
      <c r="S32" s="11" t="s">
        <v>9</v>
      </c>
      <c r="T32" s="11" t="s">
        <v>9</v>
      </c>
      <c r="U32" s="11" t="s">
        <v>9</v>
      </c>
      <c r="V32" s="11" t="s">
        <v>9</v>
      </c>
      <c r="W32" s="11" t="s">
        <v>9</v>
      </c>
      <c r="X32" s="41"/>
      <c r="Y32" s="16"/>
      <c r="Z32" s="40"/>
      <c r="AA32" s="11" t="s">
        <v>2</v>
      </c>
      <c r="AB32" s="11" t="s">
        <v>9</v>
      </c>
      <c r="AC32" s="11" t="s">
        <v>9</v>
      </c>
      <c r="AD32" s="11" t="s">
        <v>9</v>
      </c>
      <c r="AE32" s="11" t="s">
        <v>9</v>
      </c>
      <c r="AF32" s="41"/>
    </row>
    <row r="33" spans="2:34" ht="13.5" customHeight="1">
      <c r="B33" s="36">
        <f>H31+1</f>
        <v>10</v>
      </c>
      <c r="C33" s="28">
        <f>B33+1</f>
        <v>11</v>
      </c>
      <c r="D33" s="28">
        <f t="shared" ref="D33:H33" si="18">C33+1</f>
        <v>12</v>
      </c>
      <c r="E33" s="28">
        <f t="shared" si="18"/>
        <v>13</v>
      </c>
      <c r="F33" s="28">
        <f t="shared" si="18"/>
        <v>14</v>
      </c>
      <c r="G33" s="28">
        <f t="shared" si="18"/>
        <v>15</v>
      </c>
      <c r="H33" s="37">
        <f t="shared" si="18"/>
        <v>16</v>
      </c>
      <c r="I33" s="14"/>
      <c r="J33" s="36">
        <f>P31+1</f>
        <v>15</v>
      </c>
      <c r="K33" s="28">
        <f>J33+1</f>
        <v>16</v>
      </c>
      <c r="L33" s="28">
        <f t="shared" ref="L33:P33" si="19">K33+1</f>
        <v>17</v>
      </c>
      <c r="M33" s="28">
        <f t="shared" si="19"/>
        <v>18</v>
      </c>
      <c r="N33" s="28">
        <f t="shared" si="19"/>
        <v>19</v>
      </c>
      <c r="O33" s="28">
        <f t="shared" si="19"/>
        <v>20</v>
      </c>
      <c r="P33" s="37">
        <f t="shared" si="19"/>
        <v>21</v>
      </c>
      <c r="Q33" s="15"/>
      <c r="R33" s="36">
        <f>X31+1</f>
        <v>12</v>
      </c>
      <c r="S33" s="28">
        <f>R33+1</f>
        <v>13</v>
      </c>
      <c r="T33" s="28">
        <f t="shared" ref="T33:X33" si="20">S33+1</f>
        <v>14</v>
      </c>
      <c r="U33" s="28">
        <f t="shared" si="20"/>
        <v>15</v>
      </c>
      <c r="V33" s="28">
        <f t="shared" si="20"/>
        <v>16</v>
      </c>
      <c r="W33" s="28">
        <f t="shared" si="20"/>
        <v>17</v>
      </c>
      <c r="X33" s="37">
        <f t="shared" si="20"/>
        <v>18</v>
      </c>
      <c r="Y33" s="16"/>
      <c r="Z33" s="36">
        <f>AF31+1</f>
        <v>9</v>
      </c>
      <c r="AA33" s="28">
        <f>Z33+1</f>
        <v>10</v>
      </c>
      <c r="AB33" s="28">
        <f t="shared" ref="AB33:AF33" si="21">AA33+1</f>
        <v>11</v>
      </c>
      <c r="AC33" s="28">
        <f t="shared" si="21"/>
        <v>12</v>
      </c>
      <c r="AD33" s="28">
        <f t="shared" si="21"/>
        <v>13</v>
      </c>
      <c r="AE33" s="28">
        <f t="shared" si="21"/>
        <v>14</v>
      </c>
      <c r="AF33" s="37">
        <f t="shared" si="21"/>
        <v>15</v>
      </c>
    </row>
    <row r="34" spans="2:34" ht="13.5" customHeight="1">
      <c r="B34" s="40"/>
      <c r="C34" s="11" t="s">
        <v>2</v>
      </c>
      <c r="D34" s="11" t="s">
        <v>9</v>
      </c>
      <c r="E34" s="11" t="s">
        <v>9</v>
      </c>
      <c r="F34" s="11" t="s">
        <v>9</v>
      </c>
      <c r="G34" s="11" t="s">
        <v>29</v>
      </c>
      <c r="H34" s="41"/>
      <c r="I34" s="14"/>
      <c r="J34" s="40"/>
      <c r="K34" s="11" t="s">
        <v>9</v>
      </c>
      <c r="L34" s="11" t="s">
        <v>9</v>
      </c>
      <c r="M34" s="11" t="s">
        <v>9</v>
      </c>
      <c r="N34" s="55" t="s">
        <v>30</v>
      </c>
      <c r="O34" s="55" t="s">
        <v>30</v>
      </c>
      <c r="P34" s="57" t="s">
        <v>30</v>
      </c>
      <c r="Q34" s="15"/>
      <c r="R34" s="40"/>
      <c r="S34" s="11" t="s">
        <v>2</v>
      </c>
      <c r="T34" s="11" t="s">
        <v>9</v>
      </c>
      <c r="U34" s="11" t="s">
        <v>9</v>
      </c>
      <c r="V34" s="11" t="s">
        <v>9</v>
      </c>
      <c r="W34" s="11" t="s">
        <v>9</v>
      </c>
      <c r="X34" s="41"/>
      <c r="Y34" s="16"/>
      <c r="Z34" s="40"/>
      <c r="AA34" s="11" t="s">
        <v>2</v>
      </c>
      <c r="AB34" s="11" t="s">
        <v>29</v>
      </c>
      <c r="AC34" s="11" t="s">
        <v>9</v>
      </c>
      <c r="AD34" s="11" t="s">
        <v>9</v>
      </c>
      <c r="AE34" s="11" t="s">
        <v>9</v>
      </c>
      <c r="AF34" s="41"/>
    </row>
    <row r="35" spans="2:34" ht="13.5" customHeight="1">
      <c r="B35" s="36">
        <f>H33+1</f>
        <v>17</v>
      </c>
      <c r="C35" s="28">
        <f>B35+1</f>
        <v>18</v>
      </c>
      <c r="D35" s="28">
        <f t="shared" ref="D35:H35" si="22">C35+1</f>
        <v>19</v>
      </c>
      <c r="E35" s="28">
        <f t="shared" si="22"/>
        <v>20</v>
      </c>
      <c r="F35" s="28">
        <f t="shared" si="22"/>
        <v>21</v>
      </c>
      <c r="G35" s="28">
        <f t="shared" si="22"/>
        <v>22</v>
      </c>
      <c r="H35" s="37">
        <f t="shared" si="22"/>
        <v>23</v>
      </c>
      <c r="I35" s="14"/>
      <c r="J35" s="36">
        <f>P33+1</f>
        <v>22</v>
      </c>
      <c r="K35" s="28">
        <f>J35+1</f>
        <v>23</v>
      </c>
      <c r="L35" s="28">
        <f t="shared" ref="L35:P35" si="23">K35+1</f>
        <v>24</v>
      </c>
      <c r="M35" s="28">
        <f t="shared" si="23"/>
        <v>25</v>
      </c>
      <c r="N35" s="28">
        <f t="shared" si="23"/>
        <v>26</v>
      </c>
      <c r="O35" s="28">
        <f t="shared" si="23"/>
        <v>27</v>
      </c>
      <c r="P35" s="37">
        <f t="shared" si="23"/>
        <v>28</v>
      </c>
      <c r="Q35" s="15"/>
      <c r="R35" s="36">
        <f>X33+1</f>
        <v>19</v>
      </c>
      <c r="S35" s="28">
        <f>R35+1</f>
        <v>20</v>
      </c>
      <c r="T35" s="28">
        <f>S35+1</f>
        <v>21</v>
      </c>
      <c r="U35" s="28">
        <f t="shared" ref="U35:X35" si="24">T35+1</f>
        <v>22</v>
      </c>
      <c r="V35" s="28">
        <f t="shared" si="24"/>
        <v>23</v>
      </c>
      <c r="W35" s="28">
        <f t="shared" si="24"/>
        <v>24</v>
      </c>
      <c r="X35" s="37">
        <f t="shared" si="24"/>
        <v>25</v>
      </c>
      <c r="Y35" s="16"/>
      <c r="Z35" s="36">
        <f>AF33+1</f>
        <v>16</v>
      </c>
      <c r="AA35" s="28">
        <f>Z35+1</f>
        <v>17</v>
      </c>
      <c r="AB35" s="28">
        <f t="shared" ref="AB35:AF35" si="25">AA35+1</f>
        <v>18</v>
      </c>
      <c r="AC35" s="28">
        <f t="shared" si="25"/>
        <v>19</v>
      </c>
      <c r="AD35" s="28">
        <f t="shared" si="25"/>
        <v>20</v>
      </c>
      <c r="AE35" s="28">
        <f t="shared" si="25"/>
        <v>21</v>
      </c>
      <c r="AF35" s="37">
        <f t="shared" si="25"/>
        <v>22</v>
      </c>
    </row>
    <row r="36" spans="2:34" ht="13.5" customHeight="1">
      <c r="B36" s="40"/>
      <c r="C36" s="11" t="s">
        <v>2</v>
      </c>
      <c r="D36" s="11" t="s">
        <v>9</v>
      </c>
      <c r="E36" s="11" t="s">
        <v>9</v>
      </c>
      <c r="F36" s="11" t="s">
        <v>2</v>
      </c>
      <c r="G36" s="11" t="s">
        <v>9</v>
      </c>
      <c r="H36" s="41"/>
      <c r="I36" s="14"/>
      <c r="J36" s="56" t="s">
        <v>30</v>
      </c>
      <c r="K36" s="55" t="s">
        <v>30</v>
      </c>
      <c r="L36" s="55" t="s">
        <v>30</v>
      </c>
      <c r="M36" s="55" t="s">
        <v>30</v>
      </c>
      <c r="N36" s="55" t="s">
        <v>27</v>
      </c>
      <c r="O36" s="55" t="s">
        <v>27</v>
      </c>
      <c r="P36" s="57" t="s">
        <v>27</v>
      </c>
      <c r="Q36" s="15"/>
      <c r="R36" s="40"/>
      <c r="S36" s="11" t="s">
        <v>2</v>
      </c>
      <c r="T36" s="11" t="s">
        <v>9</v>
      </c>
      <c r="U36" s="11" t="s">
        <v>9</v>
      </c>
      <c r="V36" s="11" t="s">
        <v>2</v>
      </c>
      <c r="W36" s="11" t="s">
        <v>9</v>
      </c>
      <c r="X36" s="41"/>
      <c r="Y36" s="16"/>
      <c r="Z36" s="40"/>
      <c r="AA36" s="11" t="s">
        <v>2</v>
      </c>
      <c r="AB36" s="11" t="s">
        <v>9</v>
      </c>
      <c r="AC36" s="11" t="s">
        <v>9</v>
      </c>
      <c r="AD36" s="11" t="s">
        <v>2</v>
      </c>
      <c r="AE36" s="11" t="s">
        <v>9</v>
      </c>
      <c r="AF36" s="41"/>
    </row>
    <row r="37" spans="2:34" ht="13.5" customHeight="1">
      <c r="B37" s="36">
        <f>IF(H35&gt;EOMONTH(B26,0),"",H35+1)</f>
        <v>24</v>
      </c>
      <c r="C37" s="28">
        <f>IF(B37="","",IF(B37&gt;=C27,"",B37+1))</f>
        <v>25</v>
      </c>
      <c r="D37" s="28">
        <f>IF(C37="","",IF(C37&gt;=C27,"",C37+1))</f>
        <v>26</v>
      </c>
      <c r="E37" s="28">
        <f>IF(D37="","",IF(D37&gt;=EOMONTH(B26,0),"",D37+1))</f>
        <v>27</v>
      </c>
      <c r="F37" s="28">
        <f>IF(E37="","",IF(E37&gt;=EOMONTH(B26,0),"",E37+1))</f>
        <v>28</v>
      </c>
      <c r="G37" s="28">
        <f>IF(F37="","",IF(F37&gt;=EOMONTH(B26,0),"",F37+1))</f>
        <v>29</v>
      </c>
      <c r="H37" s="37">
        <f>IF(G37="","",IF(G37&gt;=EOMONTH(B26,0),"",G37+1))</f>
        <v>30</v>
      </c>
      <c r="I37" s="14"/>
      <c r="J37" s="36">
        <f>IF(P35&gt;EOMONTH(J26,0),"",P35+1)</f>
        <v>29</v>
      </c>
      <c r="K37" s="28">
        <f>IF(J37="","",IF(J37&gt;=K27,"",J37+1))</f>
        <v>30</v>
      </c>
      <c r="L37" s="28">
        <f>IF(K37="","",IF(K37&gt;=K27,"",K37+1))</f>
        <v>31</v>
      </c>
      <c r="M37" s="28"/>
      <c r="N37" s="28" t="str">
        <f>IF(M37="","",IF(M37&gt;=EOMONTH(J26,0),"",M37+1))</f>
        <v/>
      </c>
      <c r="O37" s="28" t="str">
        <f>IF(N37="","",IF(N37&gt;=EOMONTH(J26,0),"",N37+1))</f>
        <v/>
      </c>
      <c r="P37" s="37" t="str">
        <f>IF(O37="","",IF(O37&gt;=EOMONTH(J26,0),"",O37+1))</f>
        <v/>
      </c>
      <c r="Q37" s="15"/>
      <c r="R37" s="36">
        <f>IF(X35&gt;EOMONTH(R26,0),"",X35+1)</f>
        <v>26</v>
      </c>
      <c r="S37" s="28">
        <f>IF(R37="","",IF(R37&gt;=S27,"",R37+1))</f>
        <v>27</v>
      </c>
      <c r="T37" s="28">
        <f>IF(S37="","",IF(S37&gt;=S27,"",S37+1))</f>
        <v>28</v>
      </c>
      <c r="U37" s="28">
        <f>IF(T37="","",IF(T37&gt;=EOMONTH(R26,0),"",T37+1))</f>
        <v>29</v>
      </c>
      <c r="V37" s="28">
        <f>IF(U37="","",IF(U37&gt;=EOMONTH(R26,0),"",U37+1))</f>
        <v>30</v>
      </c>
      <c r="W37" s="28">
        <f>IF(V37="","",IF(V37&gt;=EOMONTH(R26,0),"",V37+1))</f>
        <v>31</v>
      </c>
      <c r="X37" s="37"/>
      <c r="Y37" s="16"/>
      <c r="Z37" s="36">
        <f>IF(AF35&gt;EOMONTH(Z26,0),"",AF35+1)</f>
        <v>23</v>
      </c>
      <c r="AA37" s="28">
        <f>IF(Z37="","",IF(Z37&gt;=AA27,"",Z37+1))</f>
        <v>24</v>
      </c>
      <c r="AB37" s="28">
        <f>IF(AA37="","",IF(AA37&gt;=AA27,"",AA37+1))</f>
        <v>25</v>
      </c>
      <c r="AC37" s="28">
        <f>IF(AB37="","",IF(AB37&gt;=EOMONTH(Z26,0),"",AB37+1))</f>
        <v>26</v>
      </c>
      <c r="AD37" s="28">
        <f>IF(AC37="","",IF(AC37&gt;=EOMONTH(Z26,0),"",AC37+1))</f>
        <v>27</v>
      </c>
      <c r="AE37" s="28">
        <f>IF(AD37="","",IF(AD37&gt;=EOMONTH(Z26,0),"",AD37+1))</f>
        <v>28</v>
      </c>
      <c r="AF37" s="37">
        <f>IF(AE37="","",IF(AE37&gt;=EOMONTH(Z26,0),"",AE37+1))</f>
        <v>29</v>
      </c>
    </row>
    <row r="38" spans="2:34" ht="13.5" customHeight="1">
      <c r="B38" s="40"/>
      <c r="C38" s="11" t="s">
        <v>2</v>
      </c>
      <c r="D38" s="11" t="s">
        <v>9</v>
      </c>
      <c r="E38" s="11" t="s">
        <v>9</v>
      </c>
      <c r="F38" s="11" t="s">
        <v>2</v>
      </c>
      <c r="G38" s="11" t="s">
        <v>9</v>
      </c>
      <c r="H38" s="41"/>
      <c r="I38" s="14"/>
      <c r="J38" s="56" t="s">
        <v>27</v>
      </c>
      <c r="K38" s="55" t="s">
        <v>27</v>
      </c>
      <c r="L38" s="55" t="s">
        <v>27</v>
      </c>
      <c r="M38" s="11"/>
      <c r="N38" s="11"/>
      <c r="O38" s="11"/>
      <c r="P38" s="41"/>
      <c r="Q38" s="16"/>
      <c r="R38" s="40"/>
      <c r="S38" s="11" t="s">
        <v>2</v>
      </c>
      <c r="T38" s="11" t="s">
        <v>9</v>
      </c>
      <c r="U38" s="11" t="s">
        <v>9</v>
      </c>
      <c r="V38" s="11" t="s">
        <v>2</v>
      </c>
      <c r="W38" s="11" t="s">
        <v>9</v>
      </c>
      <c r="X38" s="41"/>
      <c r="Y38" s="15"/>
      <c r="Z38" s="40"/>
      <c r="AA38" s="11" t="s">
        <v>2</v>
      </c>
      <c r="AB38" s="11" t="s">
        <v>29</v>
      </c>
      <c r="AC38" s="11" t="s">
        <v>29</v>
      </c>
      <c r="AD38" s="11" t="s">
        <v>2</v>
      </c>
      <c r="AE38" s="11" t="s">
        <v>9</v>
      </c>
      <c r="AF38" s="41"/>
    </row>
    <row r="39" spans="2:34" ht="13.5" customHeight="1">
      <c r="B39" s="36"/>
      <c r="C39" s="29" t="str">
        <f>IF(B39="","",IF(B39&gt;EOMONTH(B26,0),"",B39+1))</f>
        <v/>
      </c>
      <c r="D39" s="29" t="str">
        <f t="shared" ref="D39:G39" si="26">IF(C39="","",IF(C39&lt;EOMONTH(C26,0),"",C39+1))</f>
        <v/>
      </c>
      <c r="E39" s="29" t="str">
        <f t="shared" si="26"/>
        <v/>
      </c>
      <c r="F39" s="29" t="str">
        <f t="shared" si="26"/>
        <v/>
      </c>
      <c r="G39" s="29" t="str">
        <f t="shared" si="26"/>
        <v/>
      </c>
      <c r="H39" s="42"/>
      <c r="I39" s="14"/>
      <c r="J39" s="36" t="str">
        <f>IF(P37&gt;=EOMONTH(J26,0),"",P37+1)</f>
        <v/>
      </c>
      <c r="K39" s="29" t="str">
        <f>IF(J39="","",IF(J39&gt;EOMONTH(J26,0),"",J39+1))</f>
        <v/>
      </c>
      <c r="L39" s="29" t="str">
        <f t="shared" ref="L39:P39" si="27">IF(K39="","",IF(K39&lt;EOMONTH(K26,0),"",K39+1))</f>
        <v/>
      </c>
      <c r="M39" s="29" t="str">
        <f t="shared" si="27"/>
        <v/>
      </c>
      <c r="N39" s="29" t="str">
        <f t="shared" si="27"/>
        <v/>
      </c>
      <c r="O39" s="29" t="str">
        <f t="shared" si="27"/>
        <v/>
      </c>
      <c r="P39" s="42" t="str">
        <f t="shared" si="27"/>
        <v/>
      </c>
      <c r="Q39" s="16"/>
      <c r="R39" s="36"/>
      <c r="S39" s="29" t="str">
        <f>IF(R39="","",IF(R39&gt;EOMONTH(R26,0),"",R39+1))</f>
        <v/>
      </c>
      <c r="T39" s="29" t="str">
        <f t="shared" ref="T39:W39" si="28">IF(S39="","",IF(S39&lt;EOMONTH(S26,0),"",S39+1))</f>
        <v/>
      </c>
      <c r="U39" s="29" t="str">
        <f t="shared" si="28"/>
        <v/>
      </c>
      <c r="V39" s="29" t="str">
        <f t="shared" si="28"/>
        <v/>
      </c>
      <c r="W39" s="29" t="str">
        <f t="shared" si="28"/>
        <v/>
      </c>
      <c r="X39" s="42"/>
      <c r="Y39" s="15"/>
      <c r="Z39" s="36"/>
      <c r="AA39" s="29" t="str">
        <f>IF(Z39="","",IF(Z39&gt;EOMONTH(Z26,0),"",Z39+1))</f>
        <v/>
      </c>
      <c r="AB39" s="29" t="str">
        <f t="shared" ref="AB39:AE39" si="29">IF(AA39="","",IF(AA39&lt;EOMONTH(AA26,0),"",AA39+1))</f>
        <v/>
      </c>
      <c r="AC39" s="29" t="str">
        <f t="shared" si="29"/>
        <v/>
      </c>
      <c r="AD39" s="29" t="str">
        <f t="shared" si="29"/>
        <v/>
      </c>
      <c r="AE39" s="29" t="str">
        <f t="shared" si="29"/>
        <v/>
      </c>
      <c r="AF39" s="42" t="str">
        <f>IF(AE39="","",IF(AE39&lt;EOMONTH(Z26,0),"",AE39+1))</f>
        <v/>
      </c>
    </row>
    <row r="40" spans="2:34" ht="13.5" customHeight="1" thickBot="1">
      <c r="B40" s="43"/>
      <c r="C40" s="44"/>
      <c r="D40" s="44"/>
      <c r="E40" s="44"/>
      <c r="F40" s="44"/>
      <c r="G40" s="44"/>
      <c r="H40" s="45"/>
      <c r="I40" s="1"/>
      <c r="J40" s="43"/>
      <c r="K40" s="44"/>
      <c r="L40" s="44"/>
      <c r="M40" s="44"/>
      <c r="N40" s="44"/>
      <c r="O40" s="44"/>
      <c r="P40" s="45"/>
      <c r="R40" s="43"/>
      <c r="S40" s="44"/>
      <c r="T40" s="44"/>
      <c r="U40" s="44"/>
      <c r="V40" s="44"/>
      <c r="W40" s="44"/>
      <c r="X40" s="45"/>
      <c r="Y40" s="1"/>
      <c r="Z40" s="43"/>
      <c r="AA40" s="44"/>
      <c r="AB40" s="44"/>
      <c r="AC40" s="44"/>
      <c r="AD40" s="44"/>
      <c r="AE40" s="44"/>
      <c r="AF40" s="45"/>
    </row>
    <row r="41" spans="2:34" ht="13.5" customHeight="1">
      <c r="B41" s="17" t="s">
        <v>10</v>
      </c>
      <c r="C41" s="17"/>
      <c r="D41" s="17"/>
      <c r="E41" s="17"/>
      <c r="F41" s="17">
        <f>COUNTIF(B29:H40,"P")*4</f>
        <v>56</v>
      </c>
      <c r="G41" s="17"/>
      <c r="H41" s="17"/>
      <c r="I41" s="1"/>
      <c r="J41" s="17" t="s">
        <v>10</v>
      </c>
      <c r="K41" s="17"/>
      <c r="L41" s="17"/>
      <c r="M41" s="17"/>
      <c r="N41" s="17">
        <f>COUNTIF(J29:P40,"P")*4</f>
        <v>52</v>
      </c>
      <c r="O41" s="17"/>
      <c r="P41" s="17"/>
      <c r="R41" s="17" t="s">
        <v>10</v>
      </c>
      <c r="S41" s="17"/>
      <c r="T41" s="17"/>
      <c r="U41" s="17"/>
      <c r="V41" s="17">
        <f>COUNTIF(R29:X40,"P")*4</f>
        <v>60</v>
      </c>
      <c r="W41" s="17"/>
      <c r="X41" s="17"/>
      <c r="Y41" s="1"/>
      <c r="Z41" s="17" t="s">
        <v>10</v>
      </c>
      <c r="AA41" s="17"/>
      <c r="AB41" s="17"/>
      <c r="AC41" s="17"/>
      <c r="AD41" s="17">
        <f>COUNTIF(Z29:AF40,"P")*4</f>
        <v>44</v>
      </c>
      <c r="AE41" s="17"/>
      <c r="AF41" s="17"/>
      <c r="AG41" t="s">
        <v>9</v>
      </c>
      <c r="AH41">
        <f>SUM(F41:AD41)</f>
        <v>212</v>
      </c>
    </row>
    <row r="42" spans="2:34" ht="13.5" customHeight="1">
      <c r="B42" s="17" t="s">
        <v>11</v>
      </c>
      <c r="C42" s="17"/>
      <c r="D42" s="17"/>
      <c r="E42" s="17"/>
      <c r="F42" s="17">
        <f>COUNTIF(B29:H40,"T")*4</f>
        <v>24</v>
      </c>
      <c r="G42" s="17"/>
      <c r="H42" s="17"/>
      <c r="I42" s="1"/>
      <c r="J42" s="17" t="s">
        <v>11</v>
      </c>
      <c r="K42" s="17"/>
      <c r="L42" s="17"/>
      <c r="M42" s="17"/>
      <c r="N42" s="17">
        <f>COUNTIF(J29:P40,"T")*4</f>
        <v>0</v>
      </c>
      <c r="O42" s="17"/>
      <c r="P42" s="17"/>
      <c r="R42" s="17" t="s">
        <v>11</v>
      </c>
      <c r="S42" s="17"/>
      <c r="T42" s="17"/>
      <c r="U42" s="17"/>
      <c r="V42" s="17">
        <f>COUNTIF(R29:X40,"T")*4</f>
        <v>20</v>
      </c>
      <c r="W42" s="17"/>
      <c r="X42" s="17"/>
      <c r="Y42" s="1"/>
      <c r="Z42" s="17" t="s">
        <v>11</v>
      </c>
      <c r="AA42" s="17"/>
      <c r="AB42" s="17"/>
      <c r="AC42" s="17"/>
      <c r="AD42" s="17">
        <f>COUNTIF(Z29:AF40,"T")*4</f>
        <v>24</v>
      </c>
      <c r="AE42" s="17"/>
      <c r="AF42" s="17"/>
      <c r="AG42" t="s">
        <v>2</v>
      </c>
      <c r="AH42">
        <f>SUM(F42:AD42)</f>
        <v>68</v>
      </c>
    </row>
    <row r="43" spans="2:34" ht="13.5" customHeight="1" thickBot="1">
      <c r="B43" s="17"/>
      <c r="C43" s="17"/>
      <c r="D43" s="17"/>
      <c r="E43" s="17"/>
      <c r="F43" s="17"/>
      <c r="G43" s="17"/>
      <c r="H43" s="17"/>
      <c r="I43" s="1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  <c r="Y43" s="1"/>
      <c r="Z43" s="17"/>
      <c r="AA43" s="17"/>
      <c r="AB43" s="17"/>
      <c r="AC43" s="17"/>
      <c r="AD43" s="17"/>
      <c r="AE43" s="17"/>
      <c r="AF43" s="17"/>
    </row>
    <row r="44" spans="2:34" ht="13.5" customHeight="1" thickBot="1">
      <c r="B44" s="81">
        <f>AA27+1</f>
        <v>43891</v>
      </c>
      <c r="C44" s="82"/>
      <c r="D44" s="82"/>
      <c r="E44" s="82"/>
      <c r="F44" s="82"/>
      <c r="G44" s="82"/>
      <c r="H44" s="83"/>
      <c r="I44" s="65"/>
      <c r="J44" s="81">
        <f>C45+1</f>
        <v>43922</v>
      </c>
      <c r="K44" s="82"/>
      <c r="L44" s="82"/>
      <c r="M44" s="82"/>
      <c r="N44" s="82"/>
      <c r="O44" s="82"/>
      <c r="P44" s="83"/>
      <c r="Q44" s="3"/>
      <c r="R44" s="81">
        <f>K45+1</f>
        <v>43952</v>
      </c>
      <c r="S44" s="82"/>
      <c r="T44" s="82"/>
      <c r="U44" s="82"/>
      <c r="V44" s="82"/>
      <c r="W44" s="82"/>
      <c r="X44" s="83"/>
      <c r="Y44" s="65"/>
      <c r="Z44" s="81">
        <f>S45+1</f>
        <v>43983</v>
      </c>
      <c r="AA44" s="82"/>
      <c r="AB44" s="82"/>
      <c r="AC44" s="82"/>
      <c r="AD44" s="82"/>
      <c r="AE44" s="82"/>
      <c r="AF44" s="83"/>
    </row>
    <row r="45" spans="2:34" ht="13.5" hidden="1" customHeight="1" thickBot="1">
      <c r="B45" s="33">
        <f>WEEKDAY(B44)</f>
        <v>1</v>
      </c>
      <c r="C45" s="34">
        <f>EOMONTH(B44,0)</f>
        <v>43921</v>
      </c>
      <c r="D45" s="24"/>
      <c r="E45" s="24"/>
      <c r="F45" s="24"/>
      <c r="G45" s="24"/>
      <c r="H45" s="8"/>
      <c r="I45" s="65"/>
      <c r="J45" s="33">
        <f>WEEKDAY(J44)</f>
        <v>4</v>
      </c>
      <c r="K45" s="34">
        <f>EOMONTH(J44,0)</f>
        <v>43951</v>
      </c>
      <c r="L45" s="24"/>
      <c r="M45" s="24"/>
      <c r="N45" s="24"/>
      <c r="O45" s="24"/>
      <c r="P45" s="8"/>
      <c r="Q45" s="3"/>
      <c r="R45" s="33">
        <f>WEEKDAY(R44)</f>
        <v>6</v>
      </c>
      <c r="S45" s="34">
        <f>EOMONTH(R44,0)</f>
        <v>43982</v>
      </c>
      <c r="T45" s="24"/>
      <c r="U45" s="24"/>
      <c r="V45" s="24"/>
      <c r="W45" s="24"/>
      <c r="X45" s="8"/>
      <c r="Y45" s="65"/>
      <c r="Z45" s="33">
        <f>WEEKDAY(Z44)</f>
        <v>2</v>
      </c>
      <c r="AA45" s="34">
        <f>EOMONTH(Z44,0)</f>
        <v>44012</v>
      </c>
      <c r="AB45" s="24"/>
      <c r="AC45" s="24"/>
      <c r="AD45" s="24"/>
      <c r="AE45" s="24"/>
      <c r="AF45" s="8"/>
    </row>
    <row r="46" spans="2:34" ht="13.5" customHeight="1">
      <c r="B46" s="35" t="s">
        <v>0</v>
      </c>
      <c r="C46" s="9" t="s">
        <v>1</v>
      </c>
      <c r="D46" s="9" t="s">
        <v>2</v>
      </c>
      <c r="E46" s="9" t="s">
        <v>3</v>
      </c>
      <c r="F46" s="9" t="s">
        <v>3</v>
      </c>
      <c r="G46" s="9" t="s">
        <v>1</v>
      </c>
      <c r="H46" s="12" t="s">
        <v>1</v>
      </c>
      <c r="I46" s="65"/>
      <c r="J46" s="35" t="s">
        <v>0</v>
      </c>
      <c r="K46" s="9" t="s">
        <v>1</v>
      </c>
      <c r="L46" s="9" t="s">
        <v>2</v>
      </c>
      <c r="M46" s="9" t="s">
        <v>3</v>
      </c>
      <c r="N46" s="9" t="s">
        <v>3</v>
      </c>
      <c r="O46" s="9" t="s">
        <v>1</v>
      </c>
      <c r="P46" s="12" t="s">
        <v>1</v>
      </c>
      <c r="Q46" s="3"/>
      <c r="R46" s="35" t="s">
        <v>0</v>
      </c>
      <c r="S46" s="9" t="s">
        <v>1</v>
      </c>
      <c r="T46" s="9" t="s">
        <v>2</v>
      </c>
      <c r="U46" s="9" t="s">
        <v>3</v>
      </c>
      <c r="V46" s="9" t="s">
        <v>3</v>
      </c>
      <c r="W46" s="9" t="s">
        <v>1</v>
      </c>
      <c r="X46" s="12" t="s">
        <v>1</v>
      </c>
      <c r="Y46" s="65"/>
      <c r="Z46" s="35" t="s">
        <v>0</v>
      </c>
      <c r="AA46" s="9" t="s">
        <v>1</v>
      </c>
      <c r="AB46" s="9" t="s">
        <v>2</v>
      </c>
      <c r="AC46" s="9" t="s">
        <v>3</v>
      </c>
      <c r="AD46" s="9" t="s">
        <v>3</v>
      </c>
      <c r="AE46" s="9" t="s">
        <v>1</v>
      </c>
      <c r="AF46" s="12" t="s">
        <v>1</v>
      </c>
    </row>
    <row r="47" spans="2:34" ht="13.5" customHeight="1">
      <c r="B47" s="36">
        <f>IF(B45=1,B44,"")</f>
        <v>43891</v>
      </c>
      <c r="C47" s="27">
        <f>IF(B47="",IF(B45=2,B44,""),B47+1)</f>
        <v>43892</v>
      </c>
      <c r="D47" s="27">
        <f>IF(C47="",IF(B45=3,B44,""),C47+1)</f>
        <v>43893</v>
      </c>
      <c r="E47" s="27">
        <f>IF(D47="",IF(B45=4,B44,""),D47+1)</f>
        <v>43894</v>
      </c>
      <c r="F47" s="27">
        <f>IF(E47="",IF(B45=5,B44,""),E47+1)</f>
        <v>43895</v>
      </c>
      <c r="G47" s="27">
        <f>IF(F47="",IF(B45=6,B44,""),F47+1)</f>
        <v>43896</v>
      </c>
      <c r="H47" s="37">
        <f>IF(G47="",IF(B45=7,B44,""),G47+1)</f>
        <v>43897</v>
      </c>
      <c r="I47" s="14"/>
      <c r="J47" s="36" t="str">
        <f>IF(J45=1,J44,"")</f>
        <v/>
      </c>
      <c r="K47" s="27" t="str">
        <f>IF(J47="",IF(J45=2,J44,""),J47+1)</f>
        <v/>
      </c>
      <c r="L47" s="27" t="str">
        <f>IF(K47="",IF(J45=3,J44,""),K47+1)</f>
        <v/>
      </c>
      <c r="M47" s="27">
        <f>IF(L47="",IF(J45=4,J44,""),L47+1)</f>
        <v>43922</v>
      </c>
      <c r="N47" s="27">
        <f>IF(M47="",IF(J45=5,J44,""),M47+1)</f>
        <v>43923</v>
      </c>
      <c r="O47" s="27">
        <f>IF(N47="",IF(J45=6,J44,""),N47+1)</f>
        <v>43924</v>
      </c>
      <c r="P47" s="37">
        <f>IF(O47="",IF(J45=7,J44,""),O47+1)</f>
        <v>43925</v>
      </c>
      <c r="Q47" s="15"/>
      <c r="R47" s="36" t="str">
        <f>IF(R45=1,R44,"")</f>
        <v/>
      </c>
      <c r="S47" s="27" t="str">
        <f>IF(R47="",IF(R45=2,R44,""),R47+1)</f>
        <v/>
      </c>
      <c r="T47" s="27" t="str">
        <f>IF(S47="",IF(R45=3,R44,""),S47+1)</f>
        <v/>
      </c>
      <c r="U47" s="27" t="str">
        <f>IF(T47="",IF(R45=4,R44,""),T47+1)</f>
        <v/>
      </c>
      <c r="V47" s="27" t="str">
        <f>IF(U47="",IF(R45=5,R44,""),U47+1)</f>
        <v/>
      </c>
      <c r="W47" s="27">
        <f>IF(V47="",IF(R45=6,R44,""),V47+1)</f>
        <v>43952</v>
      </c>
      <c r="X47" s="37">
        <f>IF(W47="",IF(R45=7,R44,""),W47+1)</f>
        <v>43953</v>
      </c>
      <c r="Y47" s="15"/>
      <c r="Z47" s="36" t="str">
        <f>IF(Z45=1,Z44,"")</f>
        <v/>
      </c>
      <c r="AA47" s="27">
        <f>IF(Z47="",IF(Z45=2,Z44,""),Z47+1)</f>
        <v>43983</v>
      </c>
      <c r="AB47" s="27">
        <f>IF(AA47="",IF(Z45=3,Z44,""),AA47+1)</f>
        <v>43984</v>
      </c>
      <c r="AC47" s="27">
        <f>IF(AB47="",IF(Z45=4,Z44,""),AB47+1)</f>
        <v>43985</v>
      </c>
      <c r="AD47" s="27">
        <f>IF(AC47="",IF(Z45=5,Z44,""),AC47+1)</f>
        <v>43986</v>
      </c>
      <c r="AE47" s="27">
        <f>IF(AD47="",IF(Z45=6,Z44,""),AD47+1)</f>
        <v>43987</v>
      </c>
      <c r="AF47" s="37">
        <f>IF(AE47="",IF(Z45=7,Z44,""),AE47+1)</f>
        <v>43988</v>
      </c>
    </row>
    <row r="48" spans="2:34" ht="13.5" customHeight="1">
      <c r="B48" s="38"/>
      <c r="C48" s="10" t="s">
        <v>2</v>
      </c>
      <c r="D48" s="10" t="s">
        <v>9</v>
      </c>
      <c r="E48" s="10" t="s">
        <v>9</v>
      </c>
      <c r="F48" s="10" t="s">
        <v>9</v>
      </c>
      <c r="G48" s="10" t="s">
        <v>9</v>
      </c>
      <c r="H48" s="39"/>
      <c r="I48" s="14"/>
      <c r="J48" s="38"/>
      <c r="K48" s="10"/>
      <c r="L48" s="10"/>
      <c r="M48" s="10" t="s">
        <v>9</v>
      </c>
      <c r="N48" s="10" t="s">
        <v>9</v>
      </c>
      <c r="O48" s="10" t="s">
        <v>9</v>
      </c>
      <c r="P48" s="39"/>
      <c r="Q48" s="15"/>
      <c r="R48" s="38"/>
      <c r="S48" s="10"/>
      <c r="T48" s="10"/>
      <c r="U48" s="10"/>
      <c r="V48" s="10"/>
      <c r="W48" s="10" t="s">
        <v>29</v>
      </c>
      <c r="X48" s="39"/>
      <c r="Y48" s="15"/>
      <c r="Z48" s="38"/>
      <c r="AA48" s="10" t="s">
        <v>2</v>
      </c>
      <c r="AB48" s="10" t="s">
        <v>9</v>
      </c>
      <c r="AC48" s="10" t="s">
        <v>9</v>
      </c>
      <c r="AD48" s="10" t="s">
        <v>9</v>
      </c>
      <c r="AE48" s="10" t="s">
        <v>9</v>
      </c>
      <c r="AF48" s="39"/>
    </row>
    <row r="49" spans="2:34" ht="13.5" customHeight="1">
      <c r="B49" s="36">
        <f>H47+1</f>
        <v>43898</v>
      </c>
      <c r="C49" s="28">
        <f>B49+1</f>
        <v>43899</v>
      </c>
      <c r="D49" s="28">
        <f t="shared" ref="D49:H49" si="30">C49+1</f>
        <v>43900</v>
      </c>
      <c r="E49" s="28">
        <f t="shared" si="30"/>
        <v>43901</v>
      </c>
      <c r="F49" s="28">
        <f t="shared" si="30"/>
        <v>43902</v>
      </c>
      <c r="G49" s="28">
        <f t="shared" si="30"/>
        <v>43903</v>
      </c>
      <c r="H49" s="37">
        <f t="shared" si="30"/>
        <v>43904</v>
      </c>
      <c r="I49" s="14"/>
      <c r="J49" s="36">
        <f>P47+1</f>
        <v>43926</v>
      </c>
      <c r="K49" s="28">
        <f>J49+1</f>
        <v>43927</v>
      </c>
      <c r="L49" s="28">
        <f t="shared" ref="L49:P49" si="31">K49+1</f>
        <v>43928</v>
      </c>
      <c r="M49" s="28">
        <f t="shared" si="31"/>
        <v>43929</v>
      </c>
      <c r="N49" s="28">
        <f t="shared" si="31"/>
        <v>43930</v>
      </c>
      <c r="O49" s="28">
        <f t="shared" si="31"/>
        <v>43931</v>
      </c>
      <c r="P49" s="37">
        <f t="shared" si="31"/>
        <v>43932</v>
      </c>
      <c r="Q49" s="15"/>
      <c r="R49" s="36">
        <f>X47+1</f>
        <v>43954</v>
      </c>
      <c r="S49" s="28">
        <f>R49+1</f>
        <v>43955</v>
      </c>
      <c r="T49" s="28">
        <f t="shared" ref="T49:X49" si="32">S49+1</f>
        <v>43956</v>
      </c>
      <c r="U49" s="28">
        <f t="shared" si="32"/>
        <v>43957</v>
      </c>
      <c r="V49" s="28">
        <f t="shared" si="32"/>
        <v>43958</v>
      </c>
      <c r="W49" s="28">
        <f t="shared" si="32"/>
        <v>43959</v>
      </c>
      <c r="X49" s="37">
        <f t="shared" si="32"/>
        <v>43960</v>
      </c>
      <c r="Y49" s="16"/>
      <c r="Z49" s="36">
        <f>AF47+1</f>
        <v>43989</v>
      </c>
      <c r="AA49" s="28">
        <f>Z49+1</f>
        <v>43990</v>
      </c>
      <c r="AB49" s="28">
        <f t="shared" ref="AB49:AF49" si="33">AA49+1</f>
        <v>43991</v>
      </c>
      <c r="AC49" s="28">
        <f t="shared" si="33"/>
        <v>43992</v>
      </c>
      <c r="AD49" s="28">
        <f t="shared" si="33"/>
        <v>43993</v>
      </c>
      <c r="AE49" s="28">
        <f t="shared" si="33"/>
        <v>43994</v>
      </c>
      <c r="AF49" s="37">
        <f t="shared" si="33"/>
        <v>43995</v>
      </c>
    </row>
    <row r="50" spans="2:34" ht="13.5" customHeight="1">
      <c r="B50" s="40"/>
      <c r="C50" s="11" t="s">
        <v>2</v>
      </c>
      <c r="D50" s="11" t="s">
        <v>9</v>
      </c>
      <c r="E50" s="11" t="s">
        <v>9</v>
      </c>
      <c r="F50" s="11" t="s">
        <v>9</v>
      </c>
      <c r="G50" s="11" t="s">
        <v>9</v>
      </c>
      <c r="H50" s="41"/>
      <c r="I50" s="14"/>
      <c r="J50" s="40"/>
      <c r="K50" s="11" t="s">
        <v>2</v>
      </c>
      <c r="L50" s="11" t="s">
        <v>9</v>
      </c>
      <c r="M50" s="11" t="s">
        <v>9</v>
      </c>
      <c r="N50" s="11" t="s">
        <v>9</v>
      </c>
      <c r="O50" s="11" t="s">
        <v>29</v>
      </c>
      <c r="P50" s="41"/>
      <c r="Q50" s="15"/>
      <c r="R50" s="40"/>
      <c r="S50" s="11" t="s">
        <v>2</v>
      </c>
      <c r="T50" s="11" t="s">
        <v>9</v>
      </c>
      <c r="U50" s="11" t="s">
        <v>9</v>
      </c>
      <c r="V50" s="11" t="s">
        <v>9</v>
      </c>
      <c r="W50" s="11" t="s">
        <v>9</v>
      </c>
      <c r="X50" s="41"/>
      <c r="Y50" s="16"/>
      <c r="Z50" s="40"/>
      <c r="AA50" s="11" t="s">
        <v>2</v>
      </c>
      <c r="AB50" s="11" t="s">
        <v>9</v>
      </c>
      <c r="AC50" s="11" t="s">
        <v>9</v>
      </c>
      <c r="AD50" s="11" t="s">
        <v>29</v>
      </c>
      <c r="AE50" s="11" t="s">
        <v>9</v>
      </c>
      <c r="AF50" s="41"/>
    </row>
    <row r="51" spans="2:34" ht="13.5" customHeight="1">
      <c r="B51" s="36">
        <f>H49+1</f>
        <v>43905</v>
      </c>
      <c r="C51" s="28">
        <f>B51+1</f>
        <v>43906</v>
      </c>
      <c r="D51" s="28">
        <f t="shared" ref="D51:H51" si="34">C51+1</f>
        <v>43907</v>
      </c>
      <c r="E51" s="28">
        <f t="shared" si="34"/>
        <v>43908</v>
      </c>
      <c r="F51" s="28">
        <f t="shared" si="34"/>
        <v>43909</v>
      </c>
      <c r="G51" s="28">
        <f t="shared" si="34"/>
        <v>43910</v>
      </c>
      <c r="H51" s="37">
        <f t="shared" si="34"/>
        <v>43911</v>
      </c>
      <c r="I51" s="14"/>
      <c r="J51" s="36">
        <f>P49+1</f>
        <v>43933</v>
      </c>
      <c r="K51" s="28">
        <f>J51+1</f>
        <v>43934</v>
      </c>
      <c r="L51" s="28">
        <f t="shared" ref="L51:P51" si="35">K51+1</f>
        <v>43935</v>
      </c>
      <c r="M51" s="28">
        <f t="shared" si="35"/>
        <v>43936</v>
      </c>
      <c r="N51" s="28">
        <f t="shared" si="35"/>
        <v>43937</v>
      </c>
      <c r="O51" s="28">
        <f t="shared" si="35"/>
        <v>43938</v>
      </c>
      <c r="P51" s="37">
        <f t="shared" si="35"/>
        <v>43939</v>
      </c>
      <c r="Q51" s="15"/>
      <c r="R51" s="36">
        <f>X49+1</f>
        <v>43961</v>
      </c>
      <c r="S51" s="28">
        <f>R51+1</f>
        <v>43962</v>
      </c>
      <c r="T51" s="28">
        <f t="shared" ref="T51:X51" si="36">S51+1</f>
        <v>43963</v>
      </c>
      <c r="U51" s="28">
        <f t="shared" si="36"/>
        <v>43964</v>
      </c>
      <c r="V51" s="28">
        <f t="shared" si="36"/>
        <v>43965</v>
      </c>
      <c r="W51" s="28">
        <f t="shared" si="36"/>
        <v>43966</v>
      </c>
      <c r="X51" s="37">
        <f t="shared" si="36"/>
        <v>43967</v>
      </c>
      <c r="Y51" s="16"/>
      <c r="Z51" s="36">
        <f>AF49+1</f>
        <v>43996</v>
      </c>
      <c r="AA51" s="28">
        <f>Z51+1</f>
        <v>43997</v>
      </c>
      <c r="AB51" s="28">
        <f t="shared" ref="AB51:AF51" si="37">AA51+1</f>
        <v>43998</v>
      </c>
      <c r="AC51" s="28">
        <f t="shared" si="37"/>
        <v>43999</v>
      </c>
      <c r="AD51" s="28">
        <f t="shared" si="37"/>
        <v>44000</v>
      </c>
      <c r="AE51" s="28">
        <f t="shared" si="37"/>
        <v>44001</v>
      </c>
      <c r="AF51" s="37">
        <f t="shared" si="37"/>
        <v>44002</v>
      </c>
    </row>
    <row r="52" spans="2:34" ht="13.5" customHeight="1">
      <c r="B52" s="40"/>
      <c r="C52" s="11" t="s">
        <v>2</v>
      </c>
      <c r="D52" s="11" t="s">
        <v>9</v>
      </c>
      <c r="E52" s="11" t="s">
        <v>9</v>
      </c>
      <c r="F52" s="11" t="s">
        <v>2</v>
      </c>
      <c r="G52" s="11" t="s">
        <v>9</v>
      </c>
      <c r="H52" s="41"/>
      <c r="I52" s="14"/>
      <c r="J52" s="40"/>
      <c r="K52" s="11" t="s">
        <v>2</v>
      </c>
      <c r="L52" s="11" t="s">
        <v>9</v>
      </c>
      <c r="M52" s="11" t="s">
        <v>9</v>
      </c>
      <c r="N52" s="11" t="s">
        <v>9</v>
      </c>
      <c r="O52" s="11" t="s">
        <v>9</v>
      </c>
      <c r="P52" s="41"/>
      <c r="Q52" s="15"/>
      <c r="R52" s="40"/>
      <c r="S52" s="11" t="s">
        <v>2</v>
      </c>
      <c r="T52" s="11" t="s">
        <v>9</v>
      </c>
      <c r="U52" s="11" t="s">
        <v>9</v>
      </c>
      <c r="V52" s="11" t="s">
        <v>9</v>
      </c>
      <c r="W52" s="11" t="s">
        <v>9</v>
      </c>
      <c r="X52" s="41"/>
      <c r="Y52" s="16"/>
      <c r="Z52" s="40"/>
      <c r="AA52" s="11" t="s">
        <v>2</v>
      </c>
      <c r="AB52" s="11" t="s">
        <v>9</v>
      </c>
      <c r="AC52" s="11" t="s">
        <v>9</v>
      </c>
      <c r="AD52" s="11" t="s">
        <v>2</v>
      </c>
      <c r="AE52" s="11" t="s">
        <v>9</v>
      </c>
      <c r="AF52" s="41"/>
    </row>
    <row r="53" spans="2:34" ht="13.5" customHeight="1">
      <c r="B53" s="36">
        <f>H51+1</f>
        <v>43912</v>
      </c>
      <c r="C53" s="28">
        <f>B53+1</f>
        <v>43913</v>
      </c>
      <c r="D53" s="28">
        <f t="shared" ref="D53:H53" si="38">C53+1</f>
        <v>43914</v>
      </c>
      <c r="E53" s="28">
        <f t="shared" si="38"/>
        <v>43915</v>
      </c>
      <c r="F53" s="28">
        <f t="shared" si="38"/>
        <v>43916</v>
      </c>
      <c r="G53" s="28">
        <f t="shared" si="38"/>
        <v>43917</v>
      </c>
      <c r="H53" s="37">
        <f t="shared" si="38"/>
        <v>43918</v>
      </c>
      <c r="I53" s="14"/>
      <c r="J53" s="36">
        <f>P51+1</f>
        <v>43940</v>
      </c>
      <c r="K53" s="28">
        <f>J53+1</f>
        <v>43941</v>
      </c>
      <c r="L53" s="28">
        <f t="shared" ref="L53:P53" si="39">K53+1</f>
        <v>43942</v>
      </c>
      <c r="M53" s="28">
        <f t="shared" si="39"/>
        <v>43943</v>
      </c>
      <c r="N53" s="28">
        <f t="shared" si="39"/>
        <v>43944</v>
      </c>
      <c r="O53" s="28">
        <f t="shared" si="39"/>
        <v>43945</v>
      </c>
      <c r="P53" s="37">
        <f t="shared" si="39"/>
        <v>43946</v>
      </c>
      <c r="Q53" s="15"/>
      <c r="R53" s="36">
        <f>X51+1</f>
        <v>43968</v>
      </c>
      <c r="S53" s="28">
        <f>R53+1</f>
        <v>43969</v>
      </c>
      <c r="T53" s="28">
        <f t="shared" ref="T53:X53" si="40">S53+1</f>
        <v>43970</v>
      </c>
      <c r="U53" s="28">
        <f t="shared" si="40"/>
        <v>43971</v>
      </c>
      <c r="V53" s="28">
        <f t="shared" si="40"/>
        <v>43972</v>
      </c>
      <c r="W53" s="28">
        <f t="shared" si="40"/>
        <v>43973</v>
      </c>
      <c r="X53" s="37">
        <f t="shared" si="40"/>
        <v>43974</v>
      </c>
      <c r="Y53" s="16"/>
      <c r="Z53" s="36">
        <f>AF51+1</f>
        <v>44003</v>
      </c>
      <c r="AA53" s="28">
        <f>Z53+1</f>
        <v>44004</v>
      </c>
      <c r="AB53" s="28">
        <f t="shared" ref="AB53:AF53" si="41">AA53+1</f>
        <v>44005</v>
      </c>
      <c r="AC53" s="28">
        <f t="shared" si="41"/>
        <v>44006</v>
      </c>
      <c r="AD53" s="28">
        <f t="shared" si="41"/>
        <v>44007</v>
      </c>
      <c r="AE53" s="28">
        <f t="shared" si="41"/>
        <v>44008</v>
      </c>
      <c r="AF53" s="37">
        <f t="shared" si="41"/>
        <v>44009</v>
      </c>
    </row>
    <row r="54" spans="2:34" ht="13.5" customHeight="1">
      <c r="B54" s="40"/>
      <c r="C54" s="11" t="s">
        <v>2</v>
      </c>
      <c r="D54" s="11" t="s">
        <v>9</v>
      </c>
      <c r="E54" s="11" t="s">
        <v>9</v>
      </c>
      <c r="F54" s="11" t="s">
        <v>2</v>
      </c>
      <c r="G54" s="11" t="s">
        <v>9</v>
      </c>
      <c r="H54" s="41"/>
      <c r="I54" s="14"/>
      <c r="J54" s="40"/>
      <c r="K54" s="11" t="s">
        <v>2</v>
      </c>
      <c r="L54" s="11" t="s">
        <v>29</v>
      </c>
      <c r="M54" s="11" t="s">
        <v>9</v>
      </c>
      <c r="N54" s="11" t="s">
        <v>2</v>
      </c>
      <c r="O54" s="11" t="s">
        <v>9</v>
      </c>
      <c r="P54" s="41"/>
      <c r="Q54" s="15"/>
      <c r="R54" s="40"/>
      <c r="S54" s="11" t="s">
        <v>2</v>
      </c>
      <c r="T54" s="11" t="s">
        <v>9</v>
      </c>
      <c r="U54" s="11" t="s">
        <v>9</v>
      </c>
      <c r="V54" s="11" t="s">
        <v>2</v>
      </c>
      <c r="W54" s="11" t="s">
        <v>9</v>
      </c>
      <c r="X54" s="41"/>
      <c r="Y54" s="16"/>
      <c r="Z54" s="40"/>
      <c r="AA54" s="11" t="s">
        <v>2</v>
      </c>
      <c r="AB54" s="11" t="s">
        <v>9</v>
      </c>
      <c r="AC54" s="11" t="s">
        <v>9</v>
      </c>
      <c r="AD54" s="11" t="s">
        <v>2</v>
      </c>
      <c r="AE54" s="11" t="s">
        <v>9</v>
      </c>
      <c r="AF54" s="41"/>
    </row>
    <row r="55" spans="2:34" ht="13.5" customHeight="1">
      <c r="B55" s="36">
        <f>IF(H53&gt;EOMONTH(B44,0),"",H53+1)</f>
        <v>43919</v>
      </c>
      <c r="C55" s="28">
        <f>IF(B55="","",IF(B55&gt;=C45,"",B55+1))</f>
        <v>43920</v>
      </c>
      <c r="D55" s="28">
        <f>IF(C55="","",IF(C55&gt;=C45,"",C55+1))</f>
        <v>43921</v>
      </c>
      <c r="E55" s="28" t="str">
        <f>IF(D55="","",IF(D55&gt;=EOMONTH(B44,0),"",D55+1))</f>
        <v/>
      </c>
      <c r="F55" s="28" t="str">
        <f>IF(E55="","",IF(E55&gt;=EOMONTH(B44,0),"",E55+1))</f>
        <v/>
      </c>
      <c r="G55" s="28" t="str">
        <f>IF(F55="","",IF(F55&gt;=EOMONTH(B44,0),"",F55+1))</f>
        <v/>
      </c>
      <c r="H55" s="37" t="str">
        <f>IF(G55="","",IF(G55&gt;=EOMONTH(B44,0),"",G55+1))</f>
        <v/>
      </c>
      <c r="I55" s="14"/>
      <c r="J55" s="36">
        <f>IF(P53&gt;EOMONTH(J44,0),"",P53+1)</f>
        <v>43947</v>
      </c>
      <c r="K55" s="28">
        <f>IF(J55="","",IF(J55&gt;=K45,"",J55+1))</f>
        <v>43948</v>
      </c>
      <c r="L55" s="28">
        <f>IF(K55="","",IF(K55&gt;=K45,"",K55+1))</f>
        <v>43949</v>
      </c>
      <c r="M55" s="28">
        <f>IF(L55="","",IF(L55&gt;=EOMONTH(J44,0),"",L55+1))</f>
        <v>43950</v>
      </c>
      <c r="N55" s="28">
        <f>IF(M55="","",IF(M55&gt;=EOMONTH(J44,0),"",M55+1))</f>
        <v>43951</v>
      </c>
      <c r="O55" s="28" t="str">
        <f>IF(N55="","",IF(N55&gt;=EOMONTH(J44,0),"",N55+1))</f>
        <v/>
      </c>
      <c r="P55" s="37" t="str">
        <f>IF(O55="","",IF(O55&gt;=EOMONTH(J44,0),"",O55+1))</f>
        <v/>
      </c>
      <c r="Q55" s="15"/>
      <c r="R55" s="36">
        <f>IF(X53&gt;EOMONTH(R44,0),"",X53+1)</f>
        <v>43975</v>
      </c>
      <c r="S55" s="28">
        <f>IF(R55="","",IF(R55&gt;=S45,"",R55+1))</f>
        <v>43976</v>
      </c>
      <c r="T55" s="28">
        <f>IF(S55="","",IF(S55&gt;=S45,"",S55+1))</f>
        <v>43977</v>
      </c>
      <c r="U55" s="28">
        <f>IF(T55="","",IF(T55&gt;=EOMONTH(R44,0),"",T55+1))</f>
        <v>43978</v>
      </c>
      <c r="V55" s="28">
        <f>IF(U55="","",IF(U55&gt;=EOMONTH(R44,0),"",U55+1))</f>
        <v>43979</v>
      </c>
      <c r="W55" s="28">
        <f>IF(V55="","",IF(V55&gt;=EOMONTH(R44,0),"",V55+1))</f>
        <v>43980</v>
      </c>
      <c r="X55" s="37">
        <f>IF(W55="","",IF(W55&gt;=EOMONTH(R44,0),"",W55+1))</f>
        <v>43981</v>
      </c>
      <c r="Y55" s="16"/>
      <c r="Z55" s="36">
        <f>IF(AF53&gt;EOMONTH(Z44,0),"",AF53+1)</f>
        <v>44010</v>
      </c>
      <c r="AA55" s="28">
        <f>IF(Z55="","",IF(Z55&gt;=AA45,"",Z55+1))</f>
        <v>44011</v>
      </c>
      <c r="AB55" s="28">
        <f>IF(AA55="","",IF(AA55&gt;=AA45,"",AA55+1))</f>
        <v>44012</v>
      </c>
      <c r="AC55" s="28" t="str">
        <f>IF(AB55="","",IF(AB55&gt;=EOMONTH(Z44,0),"",AB55+1))</f>
        <v/>
      </c>
      <c r="AD55" s="28" t="str">
        <f>IF(AC55="","",IF(AC55&gt;=EOMONTH(Z44,0),"",AC55+1))</f>
        <v/>
      </c>
      <c r="AE55" s="28" t="str">
        <f>IF(AD55="","",IF(AD55&gt;=EOMONTH(Z44,0),"",AD55+1))</f>
        <v/>
      </c>
      <c r="AF55" s="37" t="str">
        <f>IF(AE55="","",IF(AE55&gt;=EOMONTH(Z44,0),"",AE55+1))</f>
        <v/>
      </c>
    </row>
    <row r="56" spans="2:34" ht="13.5" customHeight="1">
      <c r="B56" s="40"/>
      <c r="C56" s="11" t="s">
        <v>2</v>
      </c>
      <c r="D56" s="11" t="s">
        <v>9</v>
      </c>
      <c r="E56" s="11"/>
      <c r="F56" s="11"/>
      <c r="G56" s="11"/>
      <c r="H56" s="41"/>
      <c r="I56" s="14"/>
      <c r="J56" s="40"/>
      <c r="K56" s="11" t="s">
        <v>2</v>
      </c>
      <c r="L56" s="11" t="s">
        <v>9</v>
      </c>
      <c r="M56" s="11" t="s">
        <v>9</v>
      </c>
      <c r="N56" s="11" t="s">
        <v>2</v>
      </c>
      <c r="O56" s="11"/>
      <c r="P56" s="41"/>
      <c r="Q56" s="16"/>
      <c r="R56" s="40"/>
      <c r="S56" s="11" t="s">
        <v>2</v>
      </c>
      <c r="T56" s="11" t="s">
        <v>9</v>
      </c>
      <c r="U56" s="11" t="s">
        <v>9</v>
      </c>
      <c r="V56" s="11" t="s">
        <v>2</v>
      </c>
      <c r="W56" s="11" t="s">
        <v>9</v>
      </c>
      <c r="X56" s="41"/>
      <c r="Y56" s="15"/>
      <c r="Z56" s="40"/>
      <c r="AA56" s="11" t="s">
        <v>2</v>
      </c>
      <c r="AB56" s="11" t="s">
        <v>9</v>
      </c>
      <c r="AC56" s="11"/>
      <c r="AD56" s="11"/>
      <c r="AE56" s="11"/>
      <c r="AF56" s="41"/>
    </row>
    <row r="57" spans="2:34" ht="13.5" customHeight="1">
      <c r="B57" s="36" t="str">
        <f>IF(H55&gt;=EOMONTH(B44,0),"",H55+1)</f>
        <v/>
      </c>
      <c r="C57" s="29" t="str">
        <f>IF(B57="","",IF(B57&gt;EOMONTH(B44,0),"",B57+1))</f>
        <v/>
      </c>
      <c r="D57" s="29" t="str">
        <f t="shared" ref="D57:H57" si="42">IF(C57="","",IF(C57&lt;EOMONTH(C44,0),"",C57+1))</f>
        <v/>
      </c>
      <c r="E57" s="29" t="str">
        <f t="shared" si="42"/>
        <v/>
      </c>
      <c r="F57" s="29" t="str">
        <f t="shared" si="42"/>
        <v/>
      </c>
      <c r="G57" s="29" t="str">
        <f t="shared" si="42"/>
        <v/>
      </c>
      <c r="H57" s="42" t="str">
        <f t="shared" si="42"/>
        <v/>
      </c>
      <c r="I57" s="14"/>
      <c r="J57" s="36"/>
      <c r="K57" s="29" t="str">
        <f>IF(J57="","",IF(J57&gt;EOMONTH(J44,0),"",J57+1))</f>
        <v/>
      </c>
      <c r="L57" s="29" t="str">
        <f t="shared" ref="L57:P57" si="43">IF(K57="","",IF(K57&lt;EOMONTH(K44,0),"",K57+1))</f>
        <v/>
      </c>
      <c r="M57" s="29" t="str">
        <f t="shared" si="43"/>
        <v/>
      </c>
      <c r="N57" s="29" t="str">
        <f t="shared" si="43"/>
        <v/>
      </c>
      <c r="O57" s="29" t="str">
        <f t="shared" si="43"/>
        <v/>
      </c>
      <c r="P57" s="42" t="str">
        <f t="shared" si="43"/>
        <v/>
      </c>
      <c r="Q57" s="16"/>
      <c r="R57" s="36">
        <f>IF(X55&gt;=EOMONTH(R44,0),"",X55+1)</f>
        <v>43982</v>
      </c>
      <c r="S57" s="29">
        <f>IF(R57="","",IF(R57&gt;EOMONTH(R44,0),"",R57+1))</f>
        <v>43983</v>
      </c>
      <c r="T57" s="29">
        <f t="shared" ref="T57:W57" si="44">IF(S57="","",IF(S57&lt;EOMONTH(S44,0),"",S57+1))</f>
        <v>43984</v>
      </c>
      <c r="U57" s="29">
        <f t="shared" si="44"/>
        <v>43985</v>
      </c>
      <c r="V57" s="29">
        <f t="shared" si="44"/>
        <v>43986</v>
      </c>
      <c r="W57" s="29">
        <f t="shared" si="44"/>
        <v>43987</v>
      </c>
      <c r="X57" s="42"/>
      <c r="Y57" s="15"/>
      <c r="Z57" s="36" t="str">
        <f>IF(AF55&gt;=EOMONTH(Z44,0),"",AF55+1)</f>
        <v/>
      </c>
      <c r="AA57" s="29" t="str">
        <f>IF(Z57="","",IF(Z57&gt;EOMONTH(Z44,0),"",Z57+1))</f>
        <v/>
      </c>
      <c r="AB57" s="29" t="str">
        <f t="shared" ref="AB57:AE57" si="45">IF(AA57="","",IF(AA57&lt;EOMONTH(AA44,0),"",AA57+1))</f>
        <v/>
      </c>
      <c r="AC57" s="29" t="str">
        <f t="shared" si="45"/>
        <v/>
      </c>
      <c r="AD57" s="29" t="str">
        <f t="shared" si="45"/>
        <v/>
      </c>
      <c r="AE57" s="29" t="str">
        <f t="shared" si="45"/>
        <v/>
      </c>
      <c r="AF57" s="42" t="str">
        <f>IF(AE57="","",IF(AE57&lt;EOMONTH(Z44,0),"",AE57+1))</f>
        <v/>
      </c>
    </row>
    <row r="58" spans="2:34" ht="13.5" customHeight="1" thickBot="1">
      <c r="B58" s="43"/>
      <c r="C58" s="44"/>
      <c r="D58" s="44"/>
      <c r="E58" s="44"/>
      <c r="F58" s="44"/>
      <c r="G58" s="44"/>
      <c r="H58" s="45"/>
      <c r="I58" s="1"/>
      <c r="J58" s="43"/>
      <c r="K58" s="44"/>
      <c r="L58" s="44"/>
      <c r="M58" s="44"/>
      <c r="N58" s="44"/>
      <c r="O58" s="44"/>
      <c r="P58" s="45"/>
      <c r="R58" s="43"/>
      <c r="S58" s="44"/>
      <c r="T58" s="44"/>
      <c r="U58" s="44"/>
      <c r="V58" s="44"/>
      <c r="W58" s="44"/>
      <c r="X58" s="45"/>
      <c r="Y58" s="1"/>
      <c r="Z58" s="43"/>
      <c r="AA58" s="44"/>
      <c r="AB58" s="44"/>
      <c r="AC58" s="44"/>
      <c r="AD58" s="44"/>
      <c r="AE58" s="44"/>
      <c r="AF58" s="45"/>
    </row>
    <row r="59" spans="2:34" ht="13.5" customHeight="1">
      <c r="B59" s="17" t="s">
        <v>10</v>
      </c>
      <c r="C59" s="17"/>
      <c r="D59" s="17"/>
      <c r="E59" s="17"/>
      <c r="F59" s="17">
        <f>COUNTIF(B47:H58,"P")*4</f>
        <v>60</v>
      </c>
      <c r="G59" s="17"/>
      <c r="H59" s="17"/>
      <c r="I59" s="1"/>
      <c r="J59" s="17" t="s">
        <v>10</v>
      </c>
      <c r="K59" s="17"/>
      <c r="L59" s="17"/>
      <c r="M59" s="17"/>
      <c r="N59" s="17">
        <f>COUNTIF(J47:P58,"P")*4</f>
        <v>56</v>
      </c>
      <c r="O59" s="17"/>
      <c r="P59" s="17"/>
      <c r="R59" s="17" t="s">
        <v>10</v>
      </c>
      <c r="S59" s="17"/>
      <c r="T59" s="17"/>
      <c r="U59" s="17"/>
      <c r="V59" s="17">
        <f>COUNTIF(R47:X58,"P")*4</f>
        <v>56</v>
      </c>
      <c r="W59" s="17"/>
      <c r="X59" s="17"/>
      <c r="Y59" s="1"/>
      <c r="Z59" s="17" t="s">
        <v>10</v>
      </c>
      <c r="AA59" s="17"/>
      <c r="AB59" s="17"/>
      <c r="AC59" s="17"/>
      <c r="AD59" s="17">
        <f>COUNTIF(Z47:AF58,"P")*4</f>
        <v>56</v>
      </c>
      <c r="AE59" s="17"/>
      <c r="AF59" s="17"/>
      <c r="AG59" t="s">
        <v>9</v>
      </c>
      <c r="AH59">
        <f>SUM(F59:AD59)</f>
        <v>228</v>
      </c>
    </row>
    <row r="60" spans="2:34" ht="13.5" customHeight="1">
      <c r="B60" s="17" t="s">
        <v>11</v>
      </c>
      <c r="C60" s="17"/>
      <c r="D60" s="17"/>
      <c r="E60" s="17"/>
      <c r="F60" s="17">
        <f>COUNTIF(B47:H58,"T")*4</f>
        <v>28</v>
      </c>
      <c r="G60" s="17"/>
      <c r="H60" s="17"/>
      <c r="I60" s="1"/>
      <c r="J60" s="17" t="s">
        <v>11</v>
      </c>
      <c r="K60" s="17"/>
      <c r="L60" s="17"/>
      <c r="M60" s="17"/>
      <c r="N60" s="17">
        <f>COUNTIF(J47:P58,"T")*4</f>
        <v>24</v>
      </c>
      <c r="O60" s="17"/>
      <c r="P60" s="17"/>
      <c r="R60" s="17" t="s">
        <v>11</v>
      </c>
      <c r="S60" s="17"/>
      <c r="T60" s="17"/>
      <c r="U60" s="17"/>
      <c r="V60" s="17">
        <f>COUNTIF(R47:X58,"T")*4</f>
        <v>24</v>
      </c>
      <c r="W60" s="17"/>
      <c r="X60" s="17"/>
      <c r="Y60" s="1"/>
      <c r="Z60" s="17" t="s">
        <v>11</v>
      </c>
      <c r="AA60" s="17"/>
      <c r="AB60" s="17"/>
      <c r="AC60" s="17"/>
      <c r="AD60" s="17">
        <f>COUNTIF(Z47:AF58,"T")*4</f>
        <v>28</v>
      </c>
      <c r="AE60" s="17"/>
      <c r="AF60" s="17"/>
      <c r="AG60" t="s">
        <v>2</v>
      </c>
      <c r="AH60">
        <f>SUM(F60:AD60)</f>
        <v>104</v>
      </c>
    </row>
    <row r="61" spans="2:34" ht="13.5" customHeight="1" thickBot="1">
      <c r="P61" s="2"/>
    </row>
    <row r="62" spans="2:34" ht="13.5" customHeight="1" thickBot="1">
      <c r="B62" s="81">
        <f>AA45+1</f>
        <v>44013</v>
      </c>
      <c r="C62" s="82"/>
      <c r="D62" s="82"/>
      <c r="E62" s="82"/>
      <c r="F62" s="82"/>
      <c r="G62" s="82"/>
      <c r="H62" s="83"/>
      <c r="I62" s="65"/>
      <c r="J62" s="81">
        <f>C63+1</f>
        <v>44044</v>
      </c>
      <c r="K62" s="82"/>
      <c r="L62" s="82"/>
      <c r="M62" s="82"/>
      <c r="N62" s="82"/>
      <c r="O62" s="82"/>
      <c r="P62" s="83"/>
      <c r="Q62" s="3"/>
      <c r="R62" s="81">
        <f>K63+1</f>
        <v>44075</v>
      </c>
      <c r="S62" s="82"/>
      <c r="T62" s="82"/>
      <c r="U62" s="82"/>
      <c r="V62" s="82"/>
      <c r="W62" s="82"/>
      <c r="X62" s="83"/>
      <c r="Y62" s="65"/>
      <c r="Z62" s="81">
        <f>S63+1</f>
        <v>44105</v>
      </c>
      <c r="AA62" s="82"/>
      <c r="AB62" s="82"/>
      <c r="AC62" s="82"/>
      <c r="AD62" s="82"/>
      <c r="AE62" s="82"/>
      <c r="AF62" s="83"/>
    </row>
    <row r="63" spans="2:34" ht="13.5" hidden="1" customHeight="1" thickBot="1">
      <c r="B63" s="33">
        <f>WEEKDAY(B62)</f>
        <v>4</v>
      </c>
      <c r="C63" s="34">
        <f>EOMONTH(B62,0)</f>
        <v>44043</v>
      </c>
      <c r="D63" s="24"/>
      <c r="E63" s="24"/>
      <c r="F63" s="24"/>
      <c r="G63" s="24"/>
      <c r="H63" s="8"/>
      <c r="I63" s="65"/>
      <c r="J63" s="33">
        <f>WEEKDAY(J62)</f>
        <v>7</v>
      </c>
      <c r="K63" s="34">
        <f>EOMONTH(J62,0)</f>
        <v>44074</v>
      </c>
      <c r="L63" s="24"/>
      <c r="M63" s="24"/>
      <c r="N63" s="24"/>
      <c r="O63" s="24"/>
      <c r="P63" s="8"/>
      <c r="Q63" s="3"/>
      <c r="R63" s="33">
        <f>WEEKDAY(R62)</f>
        <v>3</v>
      </c>
      <c r="S63" s="34">
        <f>EOMONTH(R62,0)</f>
        <v>44104</v>
      </c>
      <c r="T63" s="24"/>
      <c r="U63" s="24"/>
      <c r="V63" s="24"/>
      <c r="W63" s="24"/>
      <c r="X63" s="8"/>
      <c r="Y63" s="65"/>
      <c r="Z63" s="33">
        <f>WEEKDAY(Z62)</f>
        <v>5</v>
      </c>
      <c r="AA63" s="34">
        <f>EOMONTH(Z62,0)</f>
        <v>44135</v>
      </c>
      <c r="AB63" s="24"/>
      <c r="AC63" s="24"/>
      <c r="AD63" s="24"/>
      <c r="AE63" s="24"/>
      <c r="AF63" s="8"/>
    </row>
    <row r="64" spans="2:34" ht="13.5" customHeight="1">
      <c r="B64" s="35" t="s">
        <v>0</v>
      </c>
      <c r="C64" s="9" t="s">
        <v>1</v>
      </c>
      <c r="D64" s="9" t="s">
        <v>2</v>
      </c>
      <c r="E64" s="9" t="s">
        <v>3</v>
      </c>
      <c r="F64" s="9" t="s">
        <v>3</v>
      </c>
      <c r="G64" s="9" t="s">
        <v>1</v>
      </c>
      <c r="H64" s="12" t="s">
        <v>1</v>
      </c>
      <c r="I64" s="65"/>
      <c r="J64" s="35" t="s">
        <v>0</v>
      </c>
      <c r="K64" s="9" t="s">
        <v>1</v>
      </c>
      <c r="L64" s="9" t="s">
        <v>2</v>
      </c>
      <c r="M64" s="9" t="s">
        <v>3</v>
      </c>
      <c r="N64" s="9" t="s">
        <v>3</v>
      </c>
      <c r="O64" s="9" t="s">
        <v>1</v>
      </c>
      <c r="P64" s="12" t="s">
        <v>1</v>
      </c>
      <c r="Q64" s="3"/>
      <c r="R64" s="35" t="s">
        <v>0</v>
      </c>
      <c r="S64" s="9" t="s">
        <v>1</v>
      </c>
      <c r="T64" s="9" t="s">
        <v>2</v>
      </c>
      <c r="U64" s="9" t="s">
        <v>3</v>
      </c>
      <c r="V64" s="9" t="s">
        <v>3</v>
      </c>
      <c r="W64" s="9" t="s">
        <v>1</v>
      </c>
      <c r="X64" s="12" t="s">
        <v>1</v>
      </c>
      <c r="Y64" s="65"/>
      <c r="Z64" s="35" t="s">
        <v>0</v>
      </c>
      <c r="AA64" s="9" t="s">
        <v>1</v>
      </c>
      <c r="AB64" s="9" t="s">
        <v>2</v>
      </c>
      <c r="AC64" s="9" t="s">
        <v>3</v>
      </c>
      <c r="AD64" s="9" t="s">
        <v>3</v>
      </c>
      <c r="AE64" s="9" t="s">
        <v>1</v>
      </c>
      <c r="AF64" s="12" t="s">
        <v>1</v>
      </c>
    </row>
    <row r="65" spans="2:34" ht="13.5" customHeight="1">
      <c r="B65" s="36" t="str">
        <f>IF(B63=1,B62,"")</f>
        <v/>
      </c>
      <c r="C65" s="27" t="str">
        <f>IF(B65="",IF(B63=2,B62,""),B65+1)</f>
        <v/>
      </c>
      <c r="D65" s="27" t="str">
        <f>IF(C65="",IF(B63=3,B62,""),C65+1)</f>
        <v/>
      </c>
      <c r="E65" s="27">
        <f>IF(D65="",IF(B63=4,B62,""),D65+1)</f>
        <v>44013</v>
      </c>
      <c r="F65" s="27">
        <f>IF(E65="",IF(B63=5,B62,""),E65+1)</f>
        <v>44014</v>
      </c>
      <c r="G65" s="27">
        <f>IF(F65="",IF(B63=6,B62,""),F65+1)</f>
        <v>44015</v>
      </c>
      <c r="H65" s="37">
        <f>IF(G65="",IF(B63=7,B62,""),G65+1)</f>
        <v>44016</v>
      </c>
      <c r="I65" s="14"/>
      <c r="J65" s="36" t="str">
        <f>IF(J63=1,J62,"")</f>
        <v/>
      </c>
      <c r="K65" s="27" t="str">
        <f>IF(J65="",IF(J63=2,J62,""),J65+1)</f>
        <v/>
      </c>
      <c r="L65" s="27" t="str">
        <f>IF(K65="",IF(J63=3,J62,""),K65+1)</f>
        <v/>
      </c>
      <c r="M65" s="27" t="str">
        <f>IF(L65="",IF(J63=4,J62,""),L65+1)</f>
        <v/>
      </c>
      <c r="N65" s="27" t="str">
        <f>IF(M65="",IF(J63=5,J62,""),M65+1)</f>
        <v/>
      </c>
      <c r="O65" s="27" t="str">
        <f>IF(N65="",IF(J63=6,J62,""),N65+1)</f>
        <v/>
      </c>
      <c r="P65" s="37">
        <f>IF(O65="",IF(J63=7,J62,""),O65+1)</f>
        <v>44044</v>
      </c>
      <c r="Q65" s="15"/>
      <c r="R65" s="36" t="str">
        <f>IF(R63=1,R62,"")</f>
        <v/>
      </c>
      <c r="S65" s="27" t="str">
        <f>IF(R65="",IF(R63=2,R62,""),R65+1)</f>
        <v/>
      </c>
      <c r="T65" s="27">
        <f>IF(S65="",IF(R63=3,R62,""),S65+1)</f>
        <v>44075</v>
      </c>
      <c r="U65" s="27">
        <f>IF(T65="",IF(R63=4,R62,""),T65+1)</f>
        <v>44076</v>
      </c>
      <c r="V65" s="27">
        <f>IF(U65="",IF(R63=5,R62,""),U65+1)</f>
        <v>44077</v>
      </c>
      <c r="W65" s="27">
        <f>IF(V65="",IF(R63=6,R62,""),V65+1)</f>
        <v>44078</v>
      </c>
      <c r="X65" s="37">
        <f>IF(W65="",IF(R63=7,R62,""),W65+1)</f>
        <v>44079</v>
      </c>
      <c r="Y65" s="15"/>
      <c r="Z65" s="36" t="str">
        <f>IF(Z63=1,Z62,"")</f>
        <v/>
      </c>
      <c r="AA65" s="27" t="str">
        <f>IF(Z65="",IF(Z63=2,Z62,""),Z65+1)</f>
        <v/>
      </c>
      <c r="AB65" s="27" t="str">
        <f>IF(AA65="",IF(Z63=3,Z62,""),AA65+1)</f>
        <v/>
      </c>
      <c r="AC65" s="27" t="str">
        <f>IF(AB65="",IF(Z63=4,Z62,""),AB65+1)</f>
        <v/>
      </c>
      <c r="AD65" s="27">
        <f>IF(AC65="",IF(Z63=5,Z62,""),AC65+1)</f>
        <v>44105</v>
      </c>
      <c r="AE65" s="27">
        <f>IF(AD65="",IF(Z63=6,Z62,""),AD65+1)</f>
        <v>44106</v>
      </c>
      <c r="AF65" s="37">
        <f>IF(AE65="",IF(Z63=7,Z62,""),AE65+1)</f>
        <v>44107</v>
      </c>
    </row>
    <row r="66" spans="2:34" ht="13.5" customHeight="1">
      <c r="B66" s="38"/>
      <c r="C66" s="10"/>
      <c r="D66" s="10"/>
      <c r="E66" s="10" t="s">
        <v>9</v>
      </c>
      <c r="F66" s="10" t="s">
        <v>9</v>
      </c>
      <c r="G66" s="10" t="s">
        <v>9</v>
      </c>
      <c r="H66" s="39"/>
      <c r="I66" s="14"/>
      <c r="J66" s="38"/>
      <c r="K66" s="10"/>
      <c r="L66" s="10"/>
      <c r="M66" s="10"/>
      <c r="N66" s="10"/>
      <c r="O66" s="10"/>
      <c r="P66" s="39"/>
      <c r="Q66" s="15"/>
      <c r="R66" s="38"/>
      <c r="S66" s="10"/>
      <c r="T66" s="10" t="s">
        <v>9</v>
      </c>
      <c r="U66" s="10" t="s">
        <v>9</v>
      </c>
      <c r="V66" s="10" t="s">
        <v>9</v>
      </c>
      <c r="W66" s="10" t="s">
        <v>9</v>
      </c>
      <c r="X66" s="39"/>
      <c r="Y66" s="15"/>
      <c r="Z66" s="38"/>
      <c r="AA66" s="10"/>
      <c r="AB66" s="10"/>
      <c r="AC66" s="10"/>
      <c r="AD66" s="10" t="s">
        <v>9</v>
      </c>
      <c r="AE66" s="10" t="s">
        <v>9</v>
      </c>
      <c r="AF66" s="39"/>
    </row>
    <row r="67" spans="2:34" ht="13.5" customHeight="1">
      <c r="B67" s="36">
        <f>H65+1</f>
        <v>44017</v>
      </c>
      <c r="C67" s="28">
        <f>B67+1</f>
        <v>44018</v>
      </c>
      <c r="D67" s="28">
        <f t="shared" ref="D67:H67" si="46">C67+1</f>
        <v>44019</v>
      </c>
      <c r="E67" s="28">
        <f t="shared" si="46"/>
        <v>44020</v>
      </c>
      <c r="F67" s="28">
        <f t="shared" si="46"/>
        <v>44021</v>
      </c>
      <c r="G67" s="28">
        <f t="shared" si="46"/>
        <v>44022</v>
      </c>
      <c r="H67" s="37">
        <f t="shared" si="46"/>
        <v>44023</v>
      </c>
      <c r="I67" s="14"/>
      <c r="J67" s="36">
        <f>P65+1</f>
        <v>44045</v>
      </c>
      <c r="K67" s="28">
        <f>J67+1</f>
        <v>44046</v>
      </c>
      <c r="L67" s="28">
        <f t="shared" ref="L67:P67" si="47">K67+1</f>
        <v>44047</v>
      </c>
      <c r="M67" s="28">
        <f t="shared" si="47"/>
        <v>44048</v>
      </c>
      <c r="N67" s="28">
        <f t="shared" si="47"/>
        <v>44049</v>
      </c>
      <c r="O67" s="28">
        <f t="shared" si="47"/>
        <v>44050</v>
      </c>
      <c r="P67" s="37">
        <f t="shared" si="47"/>
        <v>44051</v>
      </c>
      <c r="Q67" s="15"/>
      <c r="R67" s="36">
        <f>X65+1</f>
        <v>44080</v>
      </c>
      <c r="S67" s="28">
        <f>R67+1</f>
        <v>44081</v>
      </c>
      <c r="T67" s="28">
        <f t="shared" ref="T67:X67" si="48">S67+1</f>
        <v>44082</v>
      </c>
      <c r="U67" s="28">
        <f t="shared" si="48"/>
        <v>44083</v>
      </c>
      <c r="V67" s="28">
        <f t="shared" si="48"/>
        <v>44084</v>
      </c>
      <c r="W67" s="28">
        <f t="shared" si="48"/>
        <v>44085</v>
      </c>
      <c r="X67" s="37">
        <f t="shared" si="48"/>
        <v>44086</v>
      </c>
      <c r="Y67" s="16"/>
      <c r="Z67" s="36">
        <f>AF65+1</f>
        <v>44108</v>
      </c>
      <c r="AA67" s="28">
        <f>Z67+1</f>
        <v>44109</v>
      </c>
      <c r="AB67" s="28">
        <f t="shared" ref="AB67:AF67" si="49">AA67+1</f>
        <v>44110</v>
      </c>
      <c r="AC67" s="28">
        <f t="shared" si="49"/>
        <v>44111</v>
      </c>
      <c r="AD67" s="28">
        <f t="shared" si="49"/>
        <v>44112</v>
      </c>
      <c r="AE67" s="28">
        <f t="shared" si="49"/>
        <v>44113</v>
      </c>
      <c r="AF67" s="37">
        <f t="shared" si="49"/>
        <v>44114</v>
      </c>
    </row>
    <row r="68" spans="2:34" ht="13.5" customHeight="1">
      <c r="B68" s="40"/>
      <c r="C68" s="11" t="s">
        <v>2</v>
      </c>
      <c r="D68" s="11" t="s">
        <v>9</v>
      </c>
      <c r="E68" s="11" t="s">
        <v>9</v>
      </c>
      <c r="F68" s="11" t="s">
        <v>9</v>
      </c>
      <c r="G68" s="11" t="s">
        <v>9</v>
      </c>
      <c r="H68" s="41"/>
      <c r="I68" s="14"/>
      <c r="J68" s="40"/>
      <c r="K68" s="11" t="s">
        <v>2</v>
      </c>
      <c r="L68" s="11" t="s">
        <v>9</v>
      </c>
      <c r="M68" s="11" t="s">
        <v>9</v>
      </c>
      <c r="N68" s="11" t="s">
        <v>9</v>
      </c>
      <c r="O68" s="11" t="s">
        <v>9</v>
      </c>
      <c r="P68" s="41"/>
      <c r="Q68" s="15"/>
      <c r="R68" s="40"/>
      <c r="S68" s="11" t="s">
        <v>29</v>
      </c>
      <c r="T68" s="11" t="s">
        <v>9</v>
      </c>
      <c r="U68" s="11" t="s">
        <v>9</v>
      </c>
      <c r="V68" s="11" t="s">
        <v>9</v>
      </c>
      <c r="W68" s="11" t="s">
        <v>9</v>
      </c>
      <c r="X68" s="41"/>
      <c r="Y68" s="16"/>
      <c r="Z68" s="40"/>
      <c r="AA68" s="11" t="s">
        <v>2</v>
      </c>
      <c r="AB68" s="11" t="s">
        <v>9</v>
      </c>
      <c r="AC68" s="11" t="s">
        <v>9</v>
      </c>
      <c r="AD68" s="11" t="s">
        <v>9</v>
      </c>
      <c r="AE68" s="11" t="s">
        <v>9</v>
      </c>
      <c r="AF68" s="41"/>
    </row>
    <row r="69" spans="2:34" ht="13.5" customHeight="1">
      <c r="B69" s="36">
        <f>H67+1</f>
        <v>44024</v>
      </c>
      <c r="C69" s="28">
        <f>B69+1</f>
        <v>44025</v>
      </c>
      <c r="D69" s="28">
        <f t="shared" ref="D69:H69" si="50">C69+1</f>
        <v>44026</v>
      </c>
      <c r="E69" s="28">
        <f t="shared" si="50"/>
        <v>44027</v>
      </c>
      <c r="F69" s="28">
        <f t="shared" si="50"/>
        <v>44028</v>
      </c>
      <c r="G69" s="28">
        <f t="shared" si="50"/>
        <v>44029</v>
      </c>
      <c r="H69" s="37">
        <f t="shared" si="50"/>
        <v>44030</v>
      </c>
      <c r="I69" s="14"/>
      <c r="J69" s="36">
        <f>P67+1</f>
        <v>44052</v>
      </c>
      <c r="K69" s="28">
        <f>J69+1</f>
        <v>44053</v>
      </c>
      <c r="L69" s="28">
        <f t="shared" ref="L69:P69" si="51">K69+1</f>
        <v>44054</v>
      </c>
      <c r="M69" s="28">
        <f t="shared" si="51"/>
        <v>44055</v>
      </c>
      <c r="N69" s="28">
        <f t="shared" si="51"/>
        <v>44056</v>
      </c>
      <c r="O69" s="28">
        <f t="shared" si="51"/>
        <v>44057</v>
      </c>
      <c r="P69" s="37">
        <f t="shared" si="51"/>
        <v>44058</v>
      </c>
      <c r="Q69" s="15"/>
      <c r="R69" s="36">
        <f>X67+1</f>
        <v>44087</v>
      </c>
      <c r="S69" s="28">
        <f>R69+1</f>
        <v>44088</v>
      </c>
      <c r="T69" s="28">
        <f t="shared" ref="T69:X69" si="52">S69+1</f>
        <v>44089</v>
      </c>
      <c r="U69" s="28">
        <f t="shared" si="52"/>
        <v>44090</v>
      </c>
      <c r="V69" s="28">
        <f t="shared" si="52"/>
        <v>44091</v>
      </c>
      <c r="W69" s="28">
        <f t="shared" si="52"/>
        <v>44092</v>
      </c>
      <c r="X69" s="37">
        <f t="shared" si="52"/>
        <v>44093</v>
      </c>
      <c r="Y69" s="16"/>
      <c r="Z69" s="36">
        <f>AF67+1</f>
        <v>44115</v>
      </c>
      <c r="AA69" s="28">
        <f>Z69+1</f>
        <v>44116</v>
      </c>
      <c r="AB69" s="28">
        <f t="shared" ref="AB69:AF69" si="53">AA69+1</f>
        <v>44117</v>
      </c>
      <c r="AC69" s="28">
        <f t="shared" si="53"/>
        <v>44118</v>
      </c>
      <c r="AD69" s="28">
        <f t="shared" si="53"/>
        <v>44119</v>
      </c>
      <c r="AE69" s="28">
        <f t="shared" si="53"/>
        <v>44120</v>
      </c>
      <c r="AF69" s="37">
        <f t="shared" si="53"/>
        <v>44121</v>
      </c>
    </row>
    <row r="70" spans="2:34" ht="13.5" customHeight="1">
      <c r="B70" s="40"/>
      <c r="C70" s="11" t="s">
        <v>2</v>
      </c>
      <c r="D70" s="11" t="s">
        <v>9</v>
      </c>
      <c r="E70" s="11" t="s">
        <v>9</v>
      </c>
      <c r="F70" s="11" t="s">
        <v>9</v>
      </c>
      <c r="G70" s="11" t="s">
        <v>9</v>
      </c>
      <c r="H70" s="41"/>
      <c r="I70" s="14"/>
      <c r="J70" s="40"/>
      <c r="K70" s="11" t="s">
        <v>2</v>
      </c>
      <c r="L70" s="11" t="s">
        <v>9</v>
      </c>
      <c r="M70" s="11" t="s">
        <v>9</v>
      </c>
      <c r="N70" s="11" t="s">
        <v>9</v>
      </c>
      <c r="O70" s="11" t="s">
        <v>9</v>
      </c>
      <c r="P70" s="41"/>
      <c r="Q70" s="15"/>
      <c r="R70" s="40"/>
      <c r="S70" s="11" t="s">
        <v>2</v>
      </c>
      <c r="T70" s="11" t="s">
        <v>9</v>
      </c>
      <c r="U70" s="11" t="s">
        <v>9</v>
      </c>
      <c r="V70" s="11" t="s">
        <v>2</v>
      </c>
      <c r="W70" s="11" t="s">
        <v>9</v>
      </c>
      <c r="X70" s="41"/>
      <c r="Y70" s="16"/>
      <c r="Z70" s="40"/>
      <c r="AA70" s="11" t="s">
        <v>29</v>
      </c>
      <c r="AB70" s="11" t="s">
        <v>9</v>
      </c>
      <c r="AC70" s="11" t="s">
        <v>9</v>
      </c>
      <c r="AD70" s="11" t="s">
        <v>9</v>
      </c>
      <c r="AE70" s="11" t="s">
        <v>9</v>
      </c>
      <c r="AF70" s="41"/>
    </row>
    <row r="71" spans="2:34" ht="13.5" customHeight="1">
      <c r="B71" s="36">
        <f>H69+1</f>
        <v>44031</v>
      </c>
      <c r="C71" s="28">
        <f>B71+1</f>
        <v>44032</v>
      </c>
      <c r="D71" s="28">
        <f t="shared" ref="D71:H71" si="54">C71+1</f>
        <v>44033</v>
      </c>
      <c r="E71" s="28">
        <f t="shared" si="54"/>
        <v>44034</v>
      </c>
      <c r="F71" s="28">
        <f t="shared" si="54"/>
        <v>44035</v>
      </c>
      <c r="G71" s="28">
        <f t="shared" si="54"/>
        <v>44036</v>
      </c>
      <c r="H71" s="37">
        <f t="shared" si="54"/>
        <v>44037</v>
      </c>
      <c r="I71" s="14"/>
      <c r="J71" s="36">
        <f>P69+1</f>
        <v>44059</v>
      </c>
      <c r="K71" s="28">
        <f>J71+1</f>
        <v>44060</v>
      </c>
      <c r="L71" s="28">
        <f t="shared" ref="L71:P71" si="55">K71+1</f>
        <v>44061</v>
      </c>
      <c r="M71" s="28">
        <f t="shared" si="55"/>
        <v>44062</v>
      </c>
      <c r="N71" s="28">
        <f t="shared" si="55"/>
        <v>44063</v>
      </c>
      <c r="O71" s="28">
        <f t="shared" si="55"/>
        <v>44064</v>
      </c>
      <c r="P71" s="37">
        <f t="shared" si="55"/>
        <v>44065</v>
      </c>
      <c r="Q71" s="15"/>
      <c r="R71" s="36">
        <f>X69+1</f>
        <v>44094</v>
      </c>
      <c r="S71" s="28">
        <f>R71+1</f>
        <v>44095</v>
      </c>
      <c r="T71" s="28">
        <f t="shared" ref="T71:X71" si="56">S71+1</f>
        <v>44096</v>
      </c>
      <c r="U71" s="28">
        <f t="shared" si="56"/>
        <v>44097</v>
      </c>
      <c r="V71" s="28">
        <f t="shared" si="56"/>
        <v>44098</v>
      </c>
      <c r="W71" s="28">
        <f t="shared" si="56"/>
        <v>44099</v>
      </c>
      <c r="X71" s="37">
        <f t="shared" si="56"/>
        <v>44100</v>
      </c>
      <c r="Y71" s="16"/>
      <c r="Z71" s="36">
        <f>AF69+1</f>
        <v>44122</v>
      </c>
      <c r="AA71" s="28">
        <f>Z71+1</f>
        <v>44123</v>
      </c>
      <c r="AB71" s="28">
        <f t="shared" ref="AB71:AF71" si="57">AA71+1</f>
        <v>44124</v>
      </c>
      <c r="AC71" s="28">
        <f t="shared" si="57"/>
        <v>44125</v>
      </c>
      <c r="AD71" s="28">
        <f t="shared" si="57"/>
        <v>44126</v>
      </c>
      <c r="AE71" s="28">
        <f t="shared" si="57"/>
        <v>44127</v>
      </c>
      <c r="AF71" s="37">
        <f t="shared" si="57"/>
        <v>44128</v>
      </c>
    </row>
    <row r="72" spans="2:34" ht="13.5" customHeight="1">
      <c r="B72" s="40"/>
      <c r="C72" s="11" t="s">
        <v>2</v>
      </c>
      <c r="D72" s="11" t="s">
        <v>9</v>
      </c>
      <c r="E72" s="11" t="s">
        <v>9</v>
      </c>
      <c r="F72" s="11" t="s">
        <v>2</v>
      </c>
      <c r="G72" s="11" t="s">
        <v>9</v>
      </c>
      <c r="H72" s="41"/>
      <c r="I72" s="14"/>
      <c r="J72" s="40"/>
      <c r="K72" s="11" t="s">
        <v>2</v>
      </c>
      <c r="L72" s="11" t="s">
        <v>9</v>
      </c>
      <c r="M72" s="11" t="s">
        <v>9</v>
      </c>
      <c r="N72" s="11" t="s">
        <v>2</v>
      </c>
      <c r="O72" s="11" t="s">
        <v>9</v>
      </c>
      <c r="P72" s="41"/>
      <c r="Q72" s="15"/>
      <c r="R72" s="40"/>
      <c r="S72" s="11" t="s">
        <v>2</v>
      </c>
      <c r="T72" s="11" t="s">
        <v>9</v>
      </c>
      <c r="U72" s="11" t="s">
        <v>9</v>
      </c>
      <c r="V72" s="11" t="s">
        <v>2</v>
      </c>
      <c r="W72" s="11" t="s">
        <v>9</v>
      </c>
      <c r="X72" s="41"/>
      <c r="Y72" s="16"/>
      <c r="Z72" s="40"/>
      <c r="AA72" s="11" t="s">
        <v>2</v>
      </c>
      <c r="AB72" s="11" t="s">
        <v>9</v>
      </c>
      <c r="AC72" s="11" t="s">
        <v>9</v>
      </c>
      <c r="AD72" s="11" t="s">
        <v>2</v>
      </c>
      <c r="AE72" s="11" t="s">
        <v>9</v>
      </c>
      <c r="AF72" s="41"/>
    </row>
    <row r="73" spans="2:34" ht="13.5" customHeight="1">
      <c r="B73" s="36">
        <f>IF(H71&gt;EOMONTH(B62,0),"",H71+1)</f>
        <v>44038</v>
      </c>
      <c r="C73" s="28">
        <f>IF(B73="","",IF(B73&gt;=C63,"",B73+1))</f>
        <v>44039</v>
      </c>
      <c r="D73" s="28">
        <f>IF(C73="","",IF(C73&gt;=C63,"",C73+1))</f>
        <v>44040</v>
      </c>
      <c r="E73" s="28">
        <f>IF(D73="","",IF(D73&gt;=EOMONTH(B62,0),"",D73+1))</f>
        <v>44041</v>
      </c>
      <c r="F73" s="28">
        <f>IF(E73="","",IF(E73&gt;=EOMONTH(B62,0),"",E73+1))</f>
        <v>44042</v>
      </c>
      <c r="G73" s="28">
        <f>IF(F73="","",IF(F73&gt;=EOMONTH(B62,0),"",F73+1))</f>
        <v>44043</v>
      </c>
      <c r="H73" s="37" t="str">
        <f>IF(G73="","",IF(G73&gt;=EOMONTH(B62,0),"",G73+1))</f>
        <v/>
      </c>
      <c r="I73" s="14"/>
      <c r="J73" s="36">
        <f>IF(P71&gt;EOMONTH(J62,0),"",P71+1)</f>
        <v>44066</v>
      </c>
      <c r="K73" s="28">
        <f>IF(J73="","",IF(J73&gt;=K63,"",J73+1))</f>
        <v>44067</v>
      </c>
      <c r="L73" s="28">
        <f>IF(K73="","",IF(K73&gt;=K63,"",K73+1))</f>
        <v>44068</v>
      </c>
      <c r="M73" s="28">
        <f>IF(L73="","",IF(L73&gt;=EOMONTH(J62,0),"",L73+1))</f>
        <v>44069</v>
      </c>
      <c r="N73" s="28">
        <f>IF(M73="","",IF(M73&gt;=EOMONTH(J62,0),"",M73+1))</f>
        <v>44070</v>
      </c>
      <c r="O73" s="28">
        <f>IF(N73="","",IF(N73&gt;=EOMONTH(J62,0),"",N73+1))</f>
        <v>44071</v>
      </c>
      <c r="P73" s="37">
        <f>IF(O73="","",IF(O73&gt;=EOMONTH(J62,0),"",O73+1))</f>
        <v>44072</v>
      </c>
      <c r="Q73" s="15"/>
      <c r="R73" s="36">
        <f>IF(X71&gt;EOMONTH(R62,0),"",X71+1)</f>
        <v>44101</v>
      </c>
      <c r="S73" s="28">
        <f>IF(R73="","",IF(R73&gt;=S63,"",R73+1))</f>
        <v>44102</v>
      </c>
      <c r="T73" s="28">
        <f>IF(S73="","",IF(S73&gt;=S63,"",S73+1))</f>
        <v>44103</v>
      </c>
      <c r="U73" s="28">
        <f>IF(T73="","",IF(T73&gt;=EOMONTH(R62,0),"",T73+1))</f>
        <v>44104</v>
      </c>
      <c r="V73" s="28" t="str">
        <f>IF(U73="","",IF(U73&gt;=EOMONTH(R62,0),"",U73+1))</f>
        <v/>
      </c>
      <c r="W73" s="28" t="str">
        <f>IF(V73="","",IF(V73&gt;=EOMONTH(R62,0),"",V73+1))</f>
        <v/>
      </c>
      <c r="X73" s="37" t="str">
        <f>IF(W73="","",IF(W73&gt;=EOMONTH(R62,0),"",W73+1))</f>
        <v/>
      </c>
      <c r="Y73" s="16"/>
      <c r="Z73" s="36">
        <f>IF(AF71&gt;EOMONTH(Z62,0),"",AF71+1)</f>
        <v>44129</v>
      </c>
      <c r="AA73" s="28">
        <f>IF(Z73="","",IF(Z73&gt;=AA63,"",Z73+1))</f>
        <v>44130</v>
      </c>
      <c r="AB73" s="28">
        <f>IF(AA73="","",IF(AA73&gt;=AA63,"",AA73+1))</f>
        <v>44131</v>
      </c>
      <c r="AC73" s="28">
        <f>IF(AB73="","",IF(AB73&gt;=EOMONTH(Z62,0),"",AB73+1))</f>
        <v>44132</v>
      </c>
      <c r="AD73" s="28">
        <f>IF(AC73="","",IF(AC73&gt;=EOMONTH(Z62,0),"",AC73+1))</f>
        <v>44133</v>
      </c>
      <c r="AE73" s="28">
        <f>IF(AD73="","",IF(AD73&gt;=EOMONTH(Z62,0),"",AD73+1))</f>
        <v>44134</v>
      </c>
      <c r="AF73" s="37">
        <f>IF(AE73="","",IF(AE73&gt;=EOMONTH(Z62,0),"",AE73+1))</f>
        <v>44135</v>
      </c>
    </row>
    <row r="74" spans="2:34" ht="13.5" customHeight="1">
      <c r="B74" s="40"/>
      <c r="C74" s="11" t="s">
        <v>2</v>
      </c>
      <c r="D74" s="11" t="s">
        <v>9</v>
      </c>
      <c r="E74" s="11" t="s">
        <v>9</v>
      </c>
      <c r="F74" s="11" t="s">
        <v>2</v>
      </c>
      <c r="G74" s="11" t="s">
        <v>9</v>
      </c>
      <c r="H74" s="41"/>
      <c r="I74" s="14"/>
      <c r="J74" s="40"/>
      <c r="K74" s="11" t="s">
        <v>2</v>
      </c>
      <c r="L74" s="11" t="s">
        <v>9</v>
      </c>
      <c r="M74" s="11" t="s">
        <v>9</v>
      </c>
      <c r="N74" s="11" t="s">
        <v>2</v>
      </c>
      <c r="O74" s="11" t="s">
        <v>9</v>
      </c>
      <c r="P74" s="41"/>
      <c r="Q74" s="16"/>
      <c r="R74" s="40"/>
      <c r="S74" s="11" t="s">
        <v>2</v>
      </c>
      <c r="T74" s="11" t="s">
        <v>9</v>
      </c>
      <c r="U74" s="11" t="s">
        <v>9</v>
      </c>
      <c r="V74" s="11"/>
      <c r="W74" s="11"/>
      <c r="X74" s="41"/>
      <c r="Y74" s="15"/>
      <c r="Z74" s="40"/>
      <c r="AA74" s="11" t="s">
        <v>2</v>
      </c>
      <c r="AB74" s="11" t="s">
        <v>9</v>
      </c>
      <c r="AC74" s="11" t="s">
        <v>9</v>
      </c>
      <c r="AD74" s="11" t="s">
        <v>2</v>
      </c>
      <c r="AE74" s="11" t="s">
        <v>9</v>
      </c>
      <c r="AF74" s="41"/>
    </row>
    <row r="75" spans="2:34" ht="13.5" customHeight="1">
      <c r="B75" s="36" t="str">
        <f>IF(H73&gt;=EOMONTH(B62,0),"",H73+1)</f>
        <v/>
      </c>
      <c r="C75" s="29" t="str">
        <f>IF(B75="","",IF(B75&gt;EOMONTH(B62,0),"",B75+1))</f>
        <v/>
      </c>
      <c r="D75" s="29" t="str">
        <f t="shared" ref="D75:H75" si="58">IF(C75="","",IF(C75&lt;EOMONTH(C62,0),"",C75+1))</f>
        <v/>
      </c>
      <c r="E75" s="29" t="str">
        <f t="shared" si="58"/>
        <v/>
      </c>
      <c r="F75" s="29" t="str">
        <f t="shared" si="58"/>
        <v/>
      </c>
      <c r="G75" s="29" t="str">
        <f t="shared" si="58"/>
        <v/>
      </c>
      <c r="H75" s="42" t="str">
        <f t="shared" si="58"/>
        <v/>
      </c>
      <c r="I75" s="14"/>
      <c r="J75" s="36">
        <f>IF(P73&gt;=EOMONTH(J62,0),"",P73+1)</f>
        <v>44073</v>
      </c>
      <c r="K75" s="53">
        <v>31</v>
      </c>
      <c r="L75" s="29">
        <f t="shared" ref="L75:O75" si="59">IF(K75="","",IF(K75&lt;EOMONTH(K62,0),"",K75+1))</f>
        <v>32</v>
      </c>
      <c r="M75" s="29">
        <f t="shared" si="59"/>
        <v>33</v>
      </c>
      <c r="N75" s="29">
        <f t="shared" si="59"/>
        <v>34</v>
      </c>
      <c r="O75" s="29">
        <f t="shared" si="59"/>
        <v>35</v>
      </c>
      <c r="P75" s="42"/>
      <c r="Q75" s="16"/>
      <c r="R75" s="36" t="str">
        <f>IF(X73&gt;=EOMONTH(R62,0),"",X73+1)</f>
        <v/>
      </c>
      <c r="S75" s="29" t="str">
        <f>IF(R75="","",IF(R75&gt;EOMONTH(R62,0),"",R75+1))</f>
        <v/>
      </c>
      <c r="T75" s="29" t="str">
        <f t="shared" ref="T75:X75" si="60">IF(S75="","",IF(S75&lt;EOMONTH(S62,0),"",S75+1))</f>
        <v/>
      </c>
      <c r="U75" s="29" t="str">
        <f t="shared" si="60"/>
        <v/>
      </c>
      <c r="V75" s="29" t="str">
        <f t="shared" si="60"/>
        <v/>
      </c>
      <c r="W75" s="29" t="str">
        <f t="shared" si="60"/>
        <v/>
      </c>
      <c r="X75" s="42" t="str">
        <f t="shared" si="60"/>
        <v/>
      </c>
      <c r="Y75" s="15"/>
      <c r="Z75" s="36" t="str">
        <f>IF(AF73&gt;=EOMONTH(Z62,0),"",AF73+1)</f>
        <v/>
      </c>
      <c r="AA75" s="29" t="str">
        <f>IF(Z75="","",IF(Z75&gt;EOMONTH(Z62,0),"",Z75+1))</f>
        <v/>
      </c>
      <c r="AB75" s="29" t="str">
        <f t="shared" ref="AB75:AE75" si="61">IF(AA75="","",IF(AA75&lt;EOMONTH(AA62,0),"",AA75+1))</f>
        <v/>
      </c>
      <c r="AC75" s="29" t="str">
        <f t="shared" si="61"/>
        <v/>
      </c>
      <c r="AD75" s="29" t="str">
        <f t="shared" si="61"/>
        <v/>
      </c>
      <c r="AE75" s="29" t="str">
        <f t="shared" si="61"/>
        <v/>
      </c>
      <c r="AF75" s="42" t="str">
        <f>IF(AE75="","",IF(AE75&lt;EOMONTH(Z62,0),"",AE75+1))</f>
        <v/>
      </c>
    </row>
    <row r="76" spans="2:34" ht="13.5" customHeight="1" thickBot="1">
      <c r="B76" s="43"/>
      <c r="C76" s="44"/>
      <c r="D76" s="44"/>
      <c r="E76" s="44"/>
      <c r="F76" s="44"/>
      <c r="G76" s="44"/>
      <c r="H76" s="45"/>
      <c r="I76" s="1"/>
      <c r="J76" s="43"/>
      <c r="K76" s="44" t="s">
        <v>2</v>
      </c>
      <c r="L76" s="44"/>
      <c r="M76" s="44"/>
      <c r="N76" s="44"/>
      <c r="O76" s="44"/>
      <c r="P76" s="45"/>
      <c r="R76" s="43"/>
      <c r="S76" s="44"/>
      <c r="T76" s="44"/>
      <c r="U76" s="44"/>
      <c r="V76" s="44"/>
      <c r="W76" s="44"/>
      <c r="X76" s="45"/>
      <c r="Y76" s="1"/>
      <c r="Z76" s="43"/>
      <c r="AA76" s="44"/>
      <c r="AB76" s="44"/>
      <c r="AC76" s="44"/>
      <c r="AD76" s="44"/>
      <c r="AE76" s="44"/>
      <c r="AF76" s="45"/>
    </row>
    <row r="77" spans="2:34" ht="13.5" customHeight="1">
      <c r="B77" s="17" t="s">
        <v>10</v>
      </c>
      <c r="C77" s="17"/>
      <c r="D77" s="17"/>
      <c r="E77" s="17"/>
      <c r="F77" s="17">
        <f>COUNTIF(B65:H76,"P")*4</f>
        <v>68</v>
      </c>
      <c r="G77" s="17"/>
      <c r="H77" s="17"/>
      <c r="I77" s="1"/>
      <c r="J77" s="17" t="s">
        <v>10</v>
      </c>
      <c r="K77" s="17"/>
      <c r="L77" s="17"/>
      <c r="M77" s="17"/>
      <c r="N77" s="17">
        <f>COUNTIF(J65:P76,"P")*4</f>
        <v>56</v>
      </c>
      <c r="O77" s="17"/>
      <c r="P77" s="17"/>
      <c r="R77" s="17" t="s">
        <v>10</v>
      </c>
      <c r="S77" s="17"/>
      <c r="T77" s="17"/>
      <c r="U77" s="17"/>
      <c r="V77" s="17">
        <f>COUNTIF(R65:X76,"P")*4</f>
        <v>64</v>
      </c>
      <c r="W77" s="17"/>
      <c r="X77" s="17"/>
      <c r="Y77" s="1"/>
      <c r="Z77" s="17" t="s">
        <v>10</v>
      </c>
      <c r="AA77" s="17"/>
      <c r="AB77" s="17"/>
      <c r="AC77" s="17"/>
      <c r="AD77" s="17">
        <f>COUNTIF(Z65:AF76,"P")*4</f>
        <v>64</v>
      </c>
      <c r="AE77" s="17"/>
      <c r="AF77" s="17"/>
      <c r="AG77" t="s">
        <v>9</v>
      </c>
      <c r="AH77">
        <f>SUM(F77:AD77)</f>
        <v>252</v>
      </c>
    </row>
    <row r="78" spans="2:34" ht="13.5" customHeight="1">
      <c r="B78" s="17" t="s">
        <v>11</v>
      </c>
      <c r="C78" s="17"/>
      <c r="D78" s="17"/>
      <c r="E78" s="17"/>
      <c r="F78" s="17">
        <f>COUNTIF(B65:H76,"T")*4</f>
        <v>24</v>
      </c>
      <c r="G78" s="17"/>
      <c r="H78" s="17"/>
      <c r="I78" s="1"/>
      <c r="J78" s="17" t="s">
        <v>11</v>
      </c>
      <c r="K78" s="17"/>
      <c r="L78" s="17"/>
      <c r="M78" s="17"/>
      <c r="N78" s="17">
        <f>COUNTIF(J65:P76,"T")*4</f>
        <v>28</v>
      </c>
      <c r="O78" s="17"/>
      <c r="P78" s="17"/>
      <c r="R78" s="17" t="s">
        <v>11</v>
      </c>
      <c r="S78" s="17"/>
      <c r="T78" s="17"/>
      <c r="U78" s="17"/>
      <c r="V78" s="17">
        <f>COUNTIF(R65:X76,"T")*4</f>
        <v>20</v>
      </c>
      <c r="W78" s="17"/>
      <c r="X78" s="17"/>
      <c r="Y78" s="1"/>
      <c r="Z78" s="17" t="s">
        <v>11</v>
      </c>
      <c r="AA78" s="17"/>
      <c r="AB78" s="17"/>
      <c r="AC78" s="17"/>
      <c r="AD78" s="17">
        <f>COUNTIF(Z65:AF76,"T")*4</f>
        <v>20</v>
      </c>
      <c r="AE78" s="17"/>
      <c r="AF78" s="17"/>
      <c r="AG78" t="s">
        <v>2</v>
      </c>
      <c r="AH78">
        <f>SUM(F78:AD78)</f>
        <v>92</v>
      </c>
    </row>
    <row r="79" spans="2:34" ht="14.25" customHeight="1" thickBot="1">
      <c r="B79" s="17"/>
      <c r="C79" s="17"/>
      <c r="D79" s="17"/>
      <c r="E79" s="17"/>
      <c r="F79" s="17"/>
      <c r="G79" s="17"/>
      <c r="H79" s="17"/>
      <c r="I79" s="1"/>
      <c r="J79" s="17"/>
      <c r="K79" s="17"/>
      <c r="L79" s="17"/>
      <c r="M79" s="17"/>
      <c r="N79" s="17"/>
      <c r="O79" s="17"/>
      <c r="P79" s="17"/>
      <c r="R79" s="17"/>
      <c r="S79" s="17"/>
      <c r="T79" s="17"/>
      <c r="U79" s="17"/>
      <c r="V79" s="17"/>
      <c r="W79" s="17"/>
      <c r="X79" s="17"/>
      <c r="Y79" s="1"/>
      <c r="Z79" s="17"/>
      <c r="AA79" s="17"/>
      <c r="AB79" s="17"/>
      <c r="AC79" s="17"/>
      <c r="AD79" s="17"/>
      <c r="AE79" s="17"/>
      <c r="AF79" s="17"/>
    </row>
    <row r="80" spans="2:34" ht="13.5" customHeight="1" thickBot="1">
      <c r="B80" s="81">
        <f>AA63+1</f>
        <v>44136</v>
      </c>
      <c r="C80" s="82"/>
      <c r="D80" s="82"/>
      <c r="E80" s="82"/>
      <c r="F80" s="82"/>
      <c r="G80" s="82"/>
      <c r="H80" s="83"/>
      <c r="I80" s="65"/>
      <c r="J80" s="81">
        <f>C81+1</f>
        <v>44166</v>
      </c>
      <c r="K80" s="82"/>
      <c r="L80" s="82"/>
      <c r="M80" s="82"/>
      <c r="N80" s="82"/>
      <c r="O80" s="82"/>
      <c r="P80" s="83"/>
      <c r="Q80" s="3"/>
      <c r="R80" s="81">
        <f>K81+1</f>
        <v>44197</v>
      </c>
      <c r="S80" s="82"/>
      <c r="T80" s="82"/>
      <c r="U80" s="82"/>
      <c r="V80" s="82"/>
      <c r="W80" s="82"/>
      <c r="X80" s="83"/>
      <c r="Y80" s="65"/>
      <c r="Z80" s="81">
        <f>S81+1</f>
        <v>44228</v>
      </c>
      <c r="AA80" s="82"/>
      <c r="AB80" s="82"/>
      <c r="AC80" s="82"/>
      <c r="AD80" s="82"/>
      <c r="AE80" s="82"/>
      <c r="AF80" s="83"/>
    </row>
    <row r="81" spans="2:34" ht="13.5" hidden="1" customHeight="1" thickBot="1">
      <c r="B81" s="33">
        <f>WEEKDAY(B80)</f>
        <v>1</v>
      </c>
      <c r="C81" s="34">
        <f>EOMONTH(B80,0)</f>
        <v>44165</v>
      </c>
      <c r="D81" s="24"/>
      <c r="E81" s="24"/>
      <c r="F81" s="24"/>
      <c r="G81" s="24"/>
      <c r="H81" s="8"/>
      <c r="I81" s="65"/>
      <c r="J81" s="33">
        <f>WEEKDAY(J80)</f>
        <v>3</v>
      </c>
      <c r="K81" s="34">
        <f>EOMONTH(J80,0)</f>
        <v>44196</v>
      </c>
      <c r="L81" s="24"/>
      <c r="M81" s="24"/>
      <c r="N81" s="24"/>
      <c r="O81" s="24"/>
      <c r="P81" s="8"/>
      <c r="Q81" s="3"/>
      <c r="R81" s="33">
        <f>WEEKDAY(R80)</f>
        <v>6</v>
      </c>
      <c r="S81" s="34">
        <f>EOMONTH(R80,0)</f>
        <v>44227</v>
      </c>
      <c r="T81" s="24"/>
      <c r="U81" s="24"/>
      <c r="V81" s="24"/>
      <c r="W81" s="24"/>
      <c r="X81" s="8"/>
      <c r="Y81" s="65"/>
      <c r="Z81" s="33">
        <f>WEEKDAY(Z80)</f>
        <v>2</v>
      </c>
      <c r="AA81" s="34">
        <f>EOMONTH(Z80,0)</f>
        <v>44255</v>
      </c>
      <c r="AB81" s="24"/>
      <c r="AC81" s="24"/>
      <c r="AD81" s="24"/>
      <c r="AE81" s="24"/>
      <c r="AF81" s="8"/>
    </row>
    <row r="82" spans="2:34" ht="13.5" customHeight="1">
      <c r="B82" s="35" t="s">
        <v>0</v>
      </c>
      <c r="C82" s="9" t="s">
        <v>1</v>
      </c>
      <c r="D82" s="9" t="s">
        <v>2</v>
      </c>
      <c r="E82" s="9" t="s">
        <v>3</v>
      </c>
      <c r="F82" s="9" t="s">
        <v>3</v>
      </c>
      <c r="G82" s="9" t="s">
        <v>1</v>
      </c>
      <c r="H82" s="12" t="s">
        <v>1</v>
      </c>
      <c r="I82" s="65"/>
      <c r="J82" s="35" t="s">
        <v>0</v>
      </c>
      <c r="K82" s="9" t="s">
        <v>1</v>
      </c>
      <c r="L82" s="9" t="s">
        <v>2</v>
      </c>
      <c r="M82" s="9" t="s">
        <v>3</v>
      </c>
      <c r="N82" s="9" t="s">
        <v>3</v>
      </c>
      <c r="O82" s="9" t="s">
        <v>1</v>
      </c>
      <c r="P82" s="12" t="s">
        <v>1</v>
      </c>
      <c r="Q82" s="3"/>
      <c r="R82" s="35" t="s">
        <v>0</v>
      </c>
      <c r="S82" s="9" t="s">
        <v>1</v>
      </c>
      <c r="T82" s="9" t="s">
        <v>2</v>
      </c>
      <c r="U82" s="9" t="s">
        <v>3</v>
      </c>
      <c r="V82" s="9" t="s">
        <v>3</v>
      </c>
      <c r="W82" s="9" t="s">
        <v>1</v>
      </c>
      <c r="X82" s="12" t="s">
        <v>1</v>
      </c>
      <c r="Y82" s="65"/>
      <c r="Z82" s="35" t="s">
        <v>0</v>
      </c>
      <c r="AA82" s="9" t="s">
        <v>1</v>
      </c>
      <c r="AB82" s="9" t="s">
        <v>2</v>
      </c>
      <c r="AC82" s="9" t="s">
        <v>3</v>
      </c>
      <c r="AD82" s="9" t="s">
        <v>3</v>
      </c>
      <c r="AE82" s="9" t="s">
        <v>1</v>
      </c>
      <c r="AF82" s="12" t="s">
        <v>1</v>
      </c>
    </row>
    <row r="83" spans="2:34" ht="13.5" customHeight="1">
      <c r="B83" s="36">
        <f>IF(B81=1,B80,"")</f>
        <v>44136</v>
      </c>
      <c r="C83" s="27">
        <f>IF(B83="",IF(B81=2,B80,""),B83+1)</f>
        <v>44137</v>
      </c>
      <c r="D83" s="27">
        <f>IF(C83="",IF(B81=3,B80,""),C83+1)</f>
        <v>44138</v>
      </c>
      <c r="E83" s="27">
        <f>IF(D83="",IF(B81=4,B80,""),D83+1)</f>
        <v>44139</v>
      </c>
      <c r="F83" s="27">
        <f>IF(E83="",IF(B81=5,B80,""),E83+1)</f>
        <v>44140</v>
      </c>
      <c r="G83" s="27">
        <f>IF(F83="",IF(B81=6,B80,""),F83+1)</f>
        <v>44141</v>
      </c>
      <c r="H83" s="37">
        <f>IF(G83="",IF(B81=7,B80,""),G83+1)</f>
        <v>44142</v>
      </c>
      <c r="I83" s="14"/>
      <c r="J83" s="36" t="str">
        <f>IF(J81=1,J80,"")</f>
        <v/>
      </c>
      <c r="K83" s="27" t="str">
        <f>IF(J83="",IF(J81=2,J80,""),J83+1)</f>
        <v/>
      </c>
      <c r="L83" s="27">
        <f>IF(K83="",IF(J81=3,J80,""),K83+1)</f>
        <v>44166</v>
      </c>
      <c r="M83" s="27">
        <f>IF(L83="",IF(J81=4,J80,""),L83+1)</f>
        <v>44167</v>
      </c>
      <c r="N83" s="27">
        <f>IF(M83="",IF(J81=5,J80,""),M83+1)</f>
        <v>44168</v>
      </c>
      <c r="O83" s="27">
        <f>IF(N83="",IF(J81=6,J80,""),N83+1)</f>
        <v>44169</v>
      </c>
      <c r="P83" s="37">
        <f>IF(O83="",IF(J81=7,J80,""),O83+1)</f>
        <v>44170</v>
      </c>
      <c r="Q83" s="15"/>
      <c r="R83" s="36" t="str">
        <f>IF(R81=1,R80,"")</f>
        <v/>
      </c>
      <c r="S83" s="27" t="str">
        <f>IF(R83="",IF(R81=2,R80,""),R83+1)</f>
        <v/>
      </c>
      <c r="T83" s="27" t="str">
        <f>IF(S83="",IF(R81=3,R80,""),S83+1)</f>
        <v/>
      </c>
      <c r="U83" s="27" t="str">
        <f>IF(T83="",IF(R81=4,R80,""),T83+1)</f>
        <v/>
      </c>
      <c r="V83" s="27" t="str">
        <f>IF(U83="",IF(R81=5,R80,""),U83+1)</f>
        <v/>
      </c>
      <c r="W83" s="27">
        <f>IF(V83="",IF(R81=6,R80,""),V83+1)</f>
        <v>44197</v>
      </c>
      <c r="X83" s="37">
        <f>IF(W83="",IF(R81=7,R80,""),W83+1)</f>
        <v>44198</v>
      </c>
      <c r="Y83" s="15"/>
      <c r="Z83" s="36" t="str">
        <f>IF(Z81=1,Z80,"")</f>
        <v/>
      </c>
      <c r="AA83" s="27">
        <f>IF(Z83="",IF(Z81=2,Z80,""),Z83+1)</f>
        <v>44228</v>
      </c>
      <c r="AB83" s="27">
        <f>IF(AA83="",IF(Z81=3,Z80,""),AA83+1)</f>
        <v>44229</v>
      </c>
      <c r="AC83" s="27">
        <f>IF(AB83="",IF(Z81=4,Z80,""),AB83+1)</f>
        <v>44230</v>
      </c>
      <c r="AD83" s="27">
        <f>IF(AC83="",IF(Z81=5,Z80,""),AC83+1)</f>
        <v>44231</v>
      </c>
      <c r="AE83" s="27">
        <f>IF(AD83="",IF(Z81=6,Z80,""),AD83+1)</f>
        <v>44232</v>
      </c>
      <c r="AF83" s="37">
        <f>IF(AE83="",IF(Z81=7,Z80,""),AE83+1)</f>
        <v>44233</v>
      </c>
    </row>
    <row r="84" spans="2:34" ht="13.5" customHeight="1">
      <c r="B84" s="38"/>
      <c r="C84" s="10" t="s">
        <v>29</v>
      </c>
      <c r="D84" s="10" t="s">
        <v>9</v>
      </c>
      <c r="E84" s="10" t="s">
        <v>9</v>
      </c>
      <c r="F84" s="10" t="s">
        <v>9</v>
      </c>
      <c r="G84" s="10" t="s">
        <v>9</v>
      </c>
      <c r="H84" s="39"/>
      <c r="I84" s="14"/>
      <c r="J84" s="38"/>
      <c r="K84" s="10"/>
      <c r="L84" s="10" t="s">
        <v>9</v>
      </c>
      <c r="M84" s="10" t="s">
        <v>9</v>
      </c>
      <c r="N84" s="10" t="s">
        <v>9</v>
      </c>
      <c r="O84" s="10" t="s">
        <v>9</v>
      </c>
      <c r="P84" s="39"/>
      <c r="Q84" s="15"/>
      <c r="R84" s="38"/>
      <c r="S84" s="10"/>
      <c r="T84" s="10"/>
      <c r="U84" s="10"/>
      <c r="V84" s="10"/>
      <c r="W84" s="10" t="s">
        <v>19</v>
      </c>
      <c r="X84" s="39" t="s">
        <v>19</v>
      </c>
      <c r="Y84" s="15"/>
      <c r="Z84" s="38"/>
      <c r="AA84" s="10" t="s">
        <v>2</v>
      </c>
      <c r="AB84" s="10" t="s">
        <v>9</v>
      </c>
      <c r="AC84" s="10" t="s">
        <v>9</v>
      </c>
      <c r="AD84" s="10" t="s">
        <v>9</v>
      </c>
      <c r="AE84" s="10" t="s">
        <v>9</v>
      </c>
      <c r="AF84" s="39"/>
    </row>
    <row r="85" spans="2:34" ht="13.5" customHeight="1">
      <c r="B85" s="36">
        <f>H83+1</f>
        <v>44143</v>
      </c>
      <c r="C85" s="28">
        <f>B85+1</f>
        <v>44144</v>
      </c>
      <c r="D85" s="28">
        <f t="shared" ref="D85:H85" si="62">C85+1</f>
        <v>44145</v>
      </c>
      <c r="E85" s="28">
        <f t="shared" si="62"/>
        <v>44146</v>
      </c>
      <c r="F85" s="28">
        <f t="shared" si="62"/>
        <v>44147</v>
      </c>
      <c r="G85" s="28">
        <f t="shared" si="62"/>
        <v>44148</v>
      </c>
      <c r="H85" s="37">
        <f t="shared" si="62"/>
        <v>44149</v>
      </c>
      <c r="I85" s="14"/>
      <c r="J85" s="36">
        <f>P83+1</f>
        <v>44171</v>
      </c>
      <c r="K85" s="28">
        <f>J85+1</f>
        <v>44172</v>
      </c>
      <c r="L85" s="28">
        <f t="shared" ref="L85:P85" si="63">K85+1</f>
        <v>44173</v>
      </c>
      <c r="M85" s="28">
        <f t="shared" si="63"/>
        <v>44174</v>
      </c>
      <c r="N85" s="28">
        <f t="shared" si="63"/>
        <v>44175</v>
      </c>
      <c r="O85" s="28">
        <f t="shared" si="63"/>
        <v>44176</v>
      </c>
      <c r="P85" s="37">
        <f t="shared" si="63"/>
        <v>44177</v>
      </c>
      <c r="Q85" s="15"/>
      <c r="R85" s="36">
        <f>X83+1</f>
        <v>44199</v>
      </c>
      <c r="S85" s="28">
        <f>R85+1</f>
        <v>44200</v>
      </c>
      <c r="T85" s="28">
        <f t="shared" ref="T85:X85" si="64">S85+1</f>
        <v>44201</v>
      </c>
      <c r="U85" s="28">
        <f t="shared" si="64"/>
        <v>44202</v>
      </c>
      <c r="V85" s="28">
        <f t="shared" si="64"/>
        <v>44203</v>
      </c>
      <c r="W85" s="28">
        <f t="shared" si="64"/>
        <v>44204</v>
      </c>
      <c r="X85" s="37">
        <f t="shared" si="64"/>
        <v>44205</v>
      </c>
      <c r="Y85" s="16"/>
      <c r="Z85" s="36">
        <f>AF83+1</f>
        <v>44234</v>
      </c>
      <c r="AA85" s="28">
        <f>Z85+1</f>
        <v>44235</v>
      </c>
      <c r="AB85" s="28">
        <f t="shared" ref="AB85:AF85" si="65">AA85+1</f>
        <v>44236</v>
      </c>
      <c r="AC85" s="28">
        <f t="shared" si="65"/>
        <v>44237</v>
      </c>
      <c r="AD85" s="28">
        <f t="shared" si="65"/>
        <v>44238</v>
      </c>
      <c r="AE85" s="28">
        <f t="shared" si="65"/>
        <v>44239</v>
      </c>
      <c r="AF85" s="37">
        <f t="shared" si="65"/>
        <v>44240</v>
      </c>
    </row>
    <row r="86" spans="2:34" ht="13.5" customHeight="1">
      <c r="B86" s="40"/>
      <c r="C86" s="11" t="s">
        <v>2</v>
      </c>
      <c r="D86" s="11" t="s">
        <v>9</v>
      </c>
      <c r="E86" s="11" t="s">
        <v>9</v>
      </c>
      <c r="F86" s="11" t="s">
        <v>9</v>
      </c>
      <c r="G86" s="11" t="s">
        <v>9</v>
      </c>
      <c r="H86" s="41"/>
      <c r="I86" s="14"/>
      <c r="J86" s="40"/>
      <c r="K86" s="11" t="s">
        <v>2</v>
      </c>
      <c r="L86" s="11" t="s">
        <v>9</v>
      </c>
      <c r="M86" s="11" t="s">
        <v>9</v>
      </c>
      <c r="N86" s="11" t="s">
        <v>9</v>
      </c>
      <c r="O86" s="11" t="s">
        <v>9</v>
      </c>
      <c r="P86" s="41"/>
      <c r="Q86" s="15"/>
      <c r="R86" s="40" t="s">
        <v>19</v>
      </c>
      <c r="S86" s="11" t="s">
        <v>9</v>
      </c>
      <c r="T86" s="11" t="s">
        <v>9</v>
      </c>
      <c r="U86" s="11" t="s">
        <v>9</v>
      </c>
      <c r="V86" s="11" t="s">
        <v>9</v>
      </c>
      <c r="W86" s="11" t="s">
        <v>9</v>
      </c>
      <c r="X86" s="41"/>
      <c r="Y86" s="16"/>
      <c r="Z86" s="40"/>
      <c r="AA86" s="11" t="s">
        <v>2</v>
      </c>
      <c r="AB86" s="11" t="s">
        <v>9</v>
      </c>
      <c r="AC86" s="11" t="s">
        <v>9</v>
      </c>
      <c r="AD86" s="11" t="s">
        <v>29</v>
      </c>
      <c r="AE86" s="11" t="s">
        <v>9</v>
      </c>
      <c r="AF86" s="41"/>
    </row>
    <row r="87" spans="2:34" ht="13.5" customHeight="1">
      <c r="B87" s="36">
        <f>H85+1</f>
        <v>44150</v>
      </c>
      <c r="C87" s="28">
        <f>B87+1</f>
        <v>44151</v>
      </c>
      <c r="D87" s="28">
        <f t="shared" ref="D87:H87" si="66">C87+1</f>
        <v>44152</v>
      </c>
      <c r="E87" s="28">
        <f t="shared" si="66"/>
        <v>44153</v>
      </c>
      <c r="F87" s="28">
        <f t="shared" si="66"/>
        <v>44154</v>
      </c>
      <c r="G87" s="28">
        <f t="shared" si="66"/>
        <v>44155</v>
      </c>
      <c r="H87" s="37">
        <f t="shared" si="66"/>
        <v>44156</v>
      </c>
      <c r="I87" s="14"/>
      <c r="J87" s="36">
        <f>P85+1</f>
        <v>44178</v>
      </c>
      <c r="K87" s="28">
        <f>J87+1</f>
        <v>44179</v>
      </c>
      <c r="L87" s="28">
        <f t="shared" ref="L87:P87" si="67">K87+1</f>
        <v>44180</v>
      </c>
      <c r="M87" s="28">
        <f t="shared" si="67"/>
        <v>44181</v>
      </c>
      <c r="N87" s="28">
        <f t="shared" si="67"/>
        <v>44182</v>
      </c>
      <c r="O87" s="28">
        <f t="shared" si="67"/>
        <v>44183</v>
      </c>
      <c r="P87" s="37">
        <f t="shared" si="67"/>
        <v>44184</v>
      </c>
      <c r="Q87" s="15"/>
      <c r="R87" s="36">
        <f>X85+1</f>
        <v>44206</v>
      </c>
      <c r="S87" s="28">
        <f>R87+1</f>
        <v>44207</v>
      </c>
      <c r="T87" s="28">
        <f t="shared" ref="T87:X87" si="68">S87+1</f>
        <v>44208</v>
      </c>
      <c r="U87" s="28">
        <f t="shared" si="68"/>
        <v>44209</v>
      </c>
      <c r="V87" s="28">
        <f t="shared" si="68"/>
        <v>44210</v>
      </c>
      <c r="W87" s="28">
        <f t="shared" si="68"/>
        <v>44211</v>
      </c>
      <c r="X87" s="37">
        <f t="shared" si="68"/>
        <v>44212</v>
      </c>
      <c r="Y87" s="16"/>
      <c r="Z87" s="36">
        <f>AF85+1</f>
        <v>44241</v>
      </c>
      <c r="AA87" s="28">
        <f>Z87+1</f>
        <v>44242</v>
      </c>
      <c r="AB87" s="28">
        <f t="shared" ref="AB87:AF87" si="69">AA87+1</f>
        <v>44243</v>
      </c>
      <c r="AC87" s="28">
        <f t="shared" si="69"/>
        <v>44244</v>
      </c>
      <c r="AD87" s="28">
        <f t="shared" si="69"/>
        <v>44245</v>
      </c>
      <c r="AE87" s="28">
        <f t="shared" si="69"/>
        <v>44246</v>
      </c>
      <c r="AF87" s="37">
        <f t="shared" si="69"/>
        <v>44247</v>
      </c>
    </row>
    <row r="88" spans="2:34" ht="13.5" customHeight="1">
      <c r="B88" s="40"/>
      <c r="C88" s="11" t="s">
        <v>2</v>
      </c>
      <c r="D88" s="11" t="s">
        <v>9</v>
      </c>
      <c r="E88" s="11" t="s">
        <v>9</v>
      </c>
      <c r="F88" s="11" t="s">
        <v>2</v>
      </c>
      <c r="G88" s="11" t="s">
        <v>9</v>
      </c>
      <c r="H88" s="41"/>
      <c r="I88" s="14"/>
      <c r="J88" s="40"/>
      <c r="K88" s="11" t="s">
        <v>2</v>
      </c>
      <c r="L88" s="11" t="s">
        <v>9</v>
      </c>
      <c r="M88" s="11" t="s">
        <v>9</v>
      </c>
      <c r="N88" s="11" t="s">
        <v>19</v>
      </c>
      <c r="O88" s="11" t="s">
        <v>19</v>
      </c>
      <c r="P88" s="41" t="s">
        <v>19</v>
      </c>
      <c r="Q88" s="15"/>
      <c r="R88" s="40"/>
      <c r="S88" s="11" t="s">
        <v>2</v>
      </c>
      <c r="T88" s="11" t="s">
        <v>9</v>
      </c>
      <c r="U88" s="11" t="s">
        <v>9</v>
      </c>
      <c r="V88" s="11" t="s">
        <v>9</v>
      </c>
      <c r="W88" s="11" t="s">
        <v>9</v>
      </c>
      <c r="X88" s="41"/>
      <c r="Y88" s="16"/>
      <c r="Z88" s="40"/>
      <c r="AA88" s="11" t="s">
        <v>2</v>
      </c>
      <c r="AB88" s="11" t="s">
        <v>29</v>
      </c>
      <c r="AC88" s="11" t="s">
        <v>29</v>
      </c>
      <c r="AD88" s="11" t="s">
        <v>2</v>
      </c>
      <c r="AE88" s="11" t="s">
        <v>9</v>
      </c>
      <c r="AF88" s="41"/>
    </row>
    <row r="89" spans="2:34" ht="13.5" customHeight="1">
      <c r="B89" s="36">
        <f>H87+1</f>
        <v>44157</v>
      </c>
      <c r="C89" s="28">
        <f>B89+1</f>
        <v>44158</v>
      </c>
      <c r="D89" s="28">
        <f t="shared" ref="D89:H89" si="70">C89+1</f>
        <v>44159</v>
      </c>
      <c r="E89" s="28">
        <f t="shared" si="70"/>
        <v>44160</v>
      </c>
      <c r="F89" s="28">
        <f t="shared" si="70"/>
        <v>44161</v>
      </c>
      <c r="G89" s="28">
        <f t="shared" si="70"/>
        <v>44162</v>
      </c>
      <c r="H89" s="37">
        <f t="shared" si="70"/>
        <v>44163</v>
      </c>
      <c r="I89" s="14"/>
      <c r="J89" s="36">
        <f>P87+1</f>
        <v>44185</v>
      </c>
      <c r="K89" s="28">
        <f>J89+1</f>
        <v>44186</v>
      </c>
      <c r="L89" s="28">
        <f t="shared" ref="L89:P89" si="71">K89+1</f>
        <v>44187</v>
      </c>
      <c r="M89" s="28">
        <f t="shared" si="71"/>
        <v>44188</v>
      </c>
      <c r="N89" s="28">
        <f t="shared" si="71"/>
        <v>44189</v>
      </c>
      <c r="O89" s="28">
        <f t="shared" si="71"/>
        <v>44190</v>
      </c>
      <c r="P89" s="37">
        <f t="shared" si="71"/>
        <v>44191</v>
      </c>
      <c r="Q89" s="15"/>
      <c r="R89" s="36">
        <f>X87+1</f>
        <v>44213</v>
      </c>
      <c r="S89" s="28">
        <f>R89+1</f>
        <v>44214</v>
      </c>
      <c r="T89" s="28">
        <f t="shared" ref="T89:X89" si="72">S89+1</f>
        <v>44215</v>
      </c>
      <c r="U89" s="28">
        <f t="shared" si="72"/>
        <v>44216</v>
      </c>
      <c r="V89" s="28">
        <f t="shared" si="72"/>
        <v>44217</v>
      </c>
      <c r="W89" s="28">
        <f t="shared" si="72"/>
        <v>44218</v>
      </c>
      <c r="X89" s="37">
        <f t="shared" si="72"/>
        <v>44219</v>
      </c>
      <c r="Y89" s="16"/>
      <c r="Z89" s="36">
        <f>AF87+1</f>
        <v>44248</v>
      </c>
      <c r="AA89" s="28">
        <f>Z89+1</f>
        <v>44249</v>
      </c>
      <c r="AB89" s="28">
        <f t="shared" ref="AB89:AF89" si="73">AA89+1</f>
        <v>44250</v>
      </c>
      <c r="AC89" s="28">
        <f t="shared" si="73"/>
        <v>44251</v>
      </c>
      <c r="AD89" s="28">
        <f t="shared" si="73"/>
        <v>44252</v>
      </c>
      <c r="AE89" s="28">
        <f t="shared" si="73"/>
        <v>44253</v>
      </c>
      <c r="AF89" s="37">
        <f t="shared" si="73"/>
        <v>44254</v>
      </c>
    </row>
    <row r="90" spans="2:34" ht="13.5" customHeight="1">
      <c r="B90" s="40"/>
      <c r="C90" s="11" t="s">
        <v>2</v>
      </c>
      <c r="D90" s="11" t="s">
        <v>9</v>
      </c>
      <c r="E90" s="11" t="s">
        <v>9</v>
      </c>
      <c r="F90" s="11" t="s">
        <v>2</v>
      </c>
      <c r="G90" s="11" t="s">
        <v>9</v>
      </c>
      <c r="H90" s="41"/>
      <c r="I90" s="14"/>
      <c r="J90" s="40" t="s">
        <v>19</v>
      </c>
      <c r="K90" s="11" t="s">
        <v>19</v>
      </c>
      <c r="L90" s="11" t="s">
        <v>19</v>
      </c>
      <c r="M90" s="11" t="s">
        <v>19</v>
      </c>
      <c r="N90" s="11" t="s">
        <v>19</v>
      </c>
      <c r="O90" s="11" t="s">
        <v>19</v>
      </c>
      <c r="P90" s="41" t="s">
        <v>19</v>
      </c>
      <c r="Q90" s="15"/>
      <c r="R90" s="40"/>
      <c r="S90" s="11" t="s">
        <v>2</v>
      </c>
      <c r="T90" s="11" t="s">
        <v>9</v>
      </c>
      <c r="U90" s="11" t="s">
        <v>9</v>
      </c>
      <c r="V90" s="11" t="s">
        <v>2</v>
      </c>
      <c r="W90" s="11" t="s">
        <v>9</v>
      </c>
      <c r="X90" s="41"/>
      <c r="Y90" s="16"/>
      <c r="Z90" s="40"/>
      <c r="AA90" s="11" t="s">
        <v>2</v>
      </c>
      <c r="AB90" s="11" t="s">
        <v>9</v>
      </c>
      <c r="AC90" s="11" t="s">
        <v>9</v>
      </c>
      <c r="AD90" s="11" t="s">
        <v>2</v>
      </c>
      <c r="AE90" s="11" t="s">
        <v>9</v>
      </c>
      <c r="AF90" s="41"/>
    </row>
    <row r="91" spans="2:34" ht="13.5" customHeight="1">
      <c r="B91" s="36">
        <f>IF(H89&gt;EOMONTH(B80,0),"",H89+1)</f>
        <v>44164</v>
      </c>
      <c r="C91" s="28">
        <f>IF(B91="","",IF(B91&gt;=C81,"",B91+1))</f>
        <v>44165</v>
      </c>
      <c r="D91" s="28" t="str">
        <f>IF(C91="","",IF(C91&gt;=C81,"",C91+1))</f>
        <v/>
      </c>
      <c r="E91" s="28" t="str">
        <f>IF(D91="","",IF(D91&gt;=EOMONTH(B80,0),"",D91+1))</f>
        <v/>
      </c>
      <c r="F91" s="28" t="str">
        <f>IF(E91="","",IF(E91&gt;=EOMONTH(B80,0),"",E91+1))</f>
        <v/>
      </c>
      <c r="G91" s="28" t="str">
        <f>IF(F91="","",IF(F91&gt;=EOMONTH(B80,0),"",F91+1))</f>
        <v/>
      </c>
      <c r="H91" s="37" t="str">
        <f>IF(G91="","",IF(G91&gt;=EOMONTH(B80,0),"",G91+1))</f>
        <v/>
      </c>
      <c r="I91" s="14"/>
      <c r="J91" s="36">
        <f>IF(P89&gt;EOMONTH(J80,0),"",P89+1)</f>
        <v>44192</v>
      </c>
      <c r="K91" s="28">
        <f>IF(J91="","",IF(J91&gt;=K81,"",J91+1))</f>
        <v>44193</v>
      </c>
      <c r="L91" s="28">
        <f>IF(K91="","",IF(K91&gt;=K81,"",K91+1))</f>
        <v>44194</v>
      </c>
      <c r="M91" s="28">
        <f>IF(L91="","",IF(L91&gt;=EOMONTH(J80,0),"",L91+1))</f>
        <v>44195</v>
      </c>
      <c r="N91" s="28">
        <f>IF(M91="","",IF(M91&gt;=EOMONTH(J80,0),"",M91+1))</f>
        <v>44196</v>
      </c>
      <c r="O91" s="28" t="str">
        <f>IF(N91="","",IF(N91&gt;=EOMONTH(J80,0),"",N91+1))</f>
        <v/>
      </c>
      <c r="P91" s="37" t="str">
        <f>IF(O91="","",IF(O91&gt;=EOMONTH(J80,0),"",O91+1))</f>
        <v/>
      </c>
      <c r="Q91" s="15"/>
      <c r="R91" s="36">
        <f>IF(X89&gt;EOMONTH(R80,0),"",X89+1)</f>
        <v>44220</v>
      </c>
      <c r="S91" s="28">
        <f>IF(R91="","",IF(R91&gt;=S81,"",R91+1))</f>
        <v>44221</v>
      </c>
      <c r="T91" s="28">
        <f>IF(S91="","",IF(S91&gt;=S81,"",S91+1))</f>
        <v>44222</v>
      </c>
      <c r="U91" s="28">
        <f>IF(T91="","",IF(T91&gt;=EOMONTH(R80,0),"",T91+1))</f>
        <v>44223</v>
      </c>
      <c r="V91" s="28">
        <f>IF(U91="","",IF(U91&gt;=EOMONTH(R80,0),"",U91+1))</f>
        <v>44224</v>
      </c>
      <c r="W91" s="28">
        <f>IF(V91="","",IF(V91&gt;=EOMONTH(R80,0),"",V91+1))</f>
        <v>44225</v>
      </c>
      <c r="X91" s="37">
        <f>IF(W91="","",IF(W91&gt;=EOMONTH(R80,0),"",W91+1))</f>
        <v>44226</v>
      </c>
      <c r="Y91" s="16"/>
      <c r="Z91" s="36">
        <f>IF(AF89&gt;EOMONTH(Z80,0),"",AF89+1)</f>
        <v>44255</v>
      </c>
      <c r="AA91" s="28" t="str">
        <f>IF(Z91="","",IF(Z91&gt;=AA81,"",Z91+1))</f>
        <v/>
      </c>
      <c r="AB91" s="28" t="str">
        <f>IF(AA91="","",IF(AA91&gt;=AA81,"",AA91+1))</f>
        <v/>
      </c>
      <c r="AC91" s="28" t="str">
        <f>IF(AB91="","",IF(AB91&gt;=EOMONTH(Z80,0),"",AB91+1))</f>
        <v/>
      </c>
      <c r="AD91" s="28" t="str">
        <f>IF(AC91="","",IF(AC91&gt;=EOMONTH(Z80,0),"",AC91+1))</f>
        <v/>
      </c>
      <c r="AE91" s="28" t="str">
        <f>IF(AD91="","",IF(AD91&gt;=EOMONTH(Z80,0),"",AD91+1))</f>
        <v/>
      </c>
      <c r="AF91" s="37" t="str">
        <f>IF(AE91="","",IF(AE91&gt;=EOMONTH(Z80,0),"",AE91+1))</f>
        <v/>
      </c>
    </row>
    <row r="92" spans="2:34" ht="13.5" customHeight="1">
      <c r="B92" s="40"/>
      <c r="C92" s="11" t="s">
        <v>2</v>
      </c>
      <c r="D92" s="11"/>
      <c r="E92" s="11"/>
      <c r="F92" s="11"/>
      <c r="G92" s="11"/>
      <c r="H92" s="41"/>
      <c r="I92" s="14"/>
      <c r="J92" s="40" t="s">
        <v>19</v>
      </c>
      <c r="K92" s="11" t="s">
        <v>19</v>
      </c>
      <c r="L92" s="11" t="s">
        <v>19</v>
      </c>
      <c r="M92" s="11" t="s">
        <v>19</v>
      </c>
      <c r="N92" s="11" t="s">
        <v>19</v>
      </c>
      <c r="O92" s="11"/>
      <c r="P92" s="41"/>
      <c r="Q92" s="16"/>
      <c r="R92" s="40"/>
      <c r="S92" s="11" t="s">
        <v>2</v>
      </c>
      <c r="T92" s="11" t="s">
        <v>9</v>
      </c>
      <c r="U92" s="11" t="s">
        <v>9</v>
      </c>
      <c r="V92" s="11" t="s">
        <v>29</v>
      </c>
      <c r="W92" s="11" t="s">
        <v>9</v>
      </c>
      <c r="X92" s="41"/>
      <c r="Y92" s="15"/>
      <c r="Z92" s="40"/>
      <c r="AA92" s="11"/>
      <c r="AB92" s="11"/>
      <c r="AC92" s="11"/>
      <c r="AD92" s="11"/>
      <c r="AE92" s="11"/>
      <c r="AF92" s="41"/>
    </row>
    <row r="93" spans="2:34" ht="13.5" customHeight="1">
      <c r="B93" s="36" t="str">
        <f>IF(H91&gt;=EOMONTH(B80,0),"",H91+1)</f>
        <v/>
      </c>
      <c r="C93" s="29" t="str">
        <f>IF(B93="","",IF(B93&gt;EOMONTH(B80,0),"",B93+1))</f>
        <v/>
      </c>
      <c r="D93" s="29" t="str">
        <f t="shared" ref="D93:H93" si="74">IF(C93="","",IF(C93&lt;EOMONTH(C80,0),"",C93+1))</f>
        <v/>
      </c>
      <c r="E93" s="29" t="str">
        <f t="shared" si="74"/>
        <v/>
      </c>
      <c r="F93" s="29" t="str">
        <f t="shared" si="74"/>
        <v/>
      </c>
      <c r="G93" s="29" t="str">
        <f t="shared" si="74"/>
        <v/>
      </c>
      <c r="H93" s="42" t="str">
        <f t="shared" si="74"/>
        <v/>
      </c>
      <c r="I93" s="14"/>
      <c r="J93" s="36" t="str">
        <f>IF(P91&gt;=EOMONTH(J80,0),"",P91+1)</f>
        <v/>
      </c>
      <c r="K93" s="29" t="str">
        <f>IF(J93="","",IF(J93&gt;EOMONTH(J80,0),"",J93+1))</f>
        <v/>
      </c>
      <c r="L93" s="29" t="str">
        <f t="shared" ref="L93:P93" si="75">IF(K93="","",IF(K93&lt;EOMONTH(K80,0),"",K93+1))</f>
        <v/>
      </c>
      <c r="M93" s="29" t="str">
        <f t="shared" si="75"/>
        <v/>
      </c>
      <c r="N93" s="29" t="str">
        <f t="shared" si="75"/>
        <v/>
      </c>
      <c r="O93" s="29" t="str">
        <f t="shared" si="75"/>
        <v/>
      </c>
      <c r="P93" s="42" t="str">
        <f t="shared" si="75"/>
        <v/>
      </c>
      <c r="Q93" s="16"/>
      <c r="R93" s="36">
        <f>IF(X91&gt;=EOMONTH(R80,0),"",X91+1)</f>
        <v>44227</v>
      </c>
      <c r="S93" s="29">
        <f>IF(R93="","",IF(R93&gt;EOMONTH(R80,0),"",R93+1))</f>
        <v>44228</v>
      </c>
      <c r="T93" s="29">
        <f t="shared" ref="T93:W93" si="76">IF(S93="","",IF(S93&lt;EOMONTH(S80,0),"",S93+1))</f>
        <v>44229</v>
      </c>
      <c r="U93" s="29">
        <f t="shared" si="76"/>
        <v>44230</v>
      </c>
      <c r="V93" s="29">
        <f t="shared" si="76"/>
        <v>44231</v>
      </c>
      <c r="W93" s="29">
        <f t="shared" si="76"/>
        <v>44232</v>
      </c>
      <c r="X93" s="42"/>
      <c r="Y93" s="15"/>
      <c r="Z93" s="36" t="str">
        <f>IF(AF91&gt;=EOMONTH(Z80,0),"",AF91+1)</f>
        <v/>
      </c>
      <c r="AA93" s="29" t="str">
        <f>IF(Z93="","",IF(Z93&gt;EOMONTH(Z80,0),"",Z93+1))</f>
        <v/>
      </c>
      <c r="AB93" s="29" t="str">
        <f t="shared" ref="AB93:AE93" si="77">IF(AA93="","",IF(AA93&lt;EOMONTH(AA80,0),"",AA93+1))</f>
        <v/>
      </c>
      <c r="AC93" s="29" t="str">
        <f t="shared" si="77"/>
        <v/>
      </c>
      <c r="AD93" s="29" t="str">
        <f t="shared" si="77"/>
        <v/>
      </c>
      <c r="AE93" s="29" t="str">
        <f t="shared" si="77"/>
        <v/>
      </c>
      <c r="AF93" s="42" t="str">
        <f>IF(AE93="","",IF(AE93&lt;EOMONTH(Z80,0),"",AE93+1))</f>
        <v/>
      </c>
    </row>
    <row r="94" spans="2:34" ht="13.5" customHeight="1" thickBot="1">
      <c r="B94" s="43"/>
      <c r="C94" s="44"/>
      <c r="D94" s="44"/>
      <c r="E94" s="44"/>
      <c r="F94" s="44"/>
      <c r="G94" s="44"/>
      <c r="H94" s="45"/>
      <c r="I94" s="1"/>
      <c r="J94" s="43"/>
      <c r="K94" s="44"/>
      <c r="L94" s="44"/>
      <c r="M94" s="44"/>
      <c r="N94" s="44"/>
      <c r="O94" s="44"/>
      <c r="P94" s="45"/>
      <c r="R94" s="43"/>
      <c r="S94" s="44"/>
      <c r="T94" s="44"/>
      <c r="U94" s="44"/>
      <c r="V94" s="44"/>
      <c r="W94" s="44"/>
      <c r="X94" s="45"/>
      <c r="Y94" s="1"/>
      <c r="Z94" s="43"/>
      <c r="AA94" s="44"/>
      <c r="AB94" s="44"/>
      <c r="AC94" s="44"/>
      <c r="AD94" s="44"/>
      <c r="AE94" s="44"/>
      <c r="AF94" s="45"/>
    </row>
    <row r="95" spans="2:34" ht="13.5" customHeight="1">
      <c r="B95" s="17" t="s">
        <v>10</v>
      </c>
      <c r="C95" s="17"/>
      <c r="D95" s="17"/>
      <c r="E95" s="17"/>
      <c r="F95" s="17">
        <f>COUNTIF(B83:H94,"P")*4</f>
        <v>56</v>
      </c>
      <c r="G95" s="17"/>
      <c r="H95" s="17"/>
      <c r="I95" s="1"/>
      <c r="J95" s="17" t="s">
        <v>10</v>
      </c>
      <c r="K95" s="17"/>
      <c r="L95" s="17"/>
      <c r="M95" s="17"/>
      <c r="N95" s="17">
        <f>COUNTIF(J83:P94,"P")*4</f>
        <v>40</v>
      </c>
      <c r="O95" s="17"/>
      <c r="P95" s="17"/>
      <c r="R95" s="17" t="s">
        <v>10</v>
      </c>
      <c r="S95" s="17"/>
      <c r="T95" s="17"/>
      <c r="U95" s="17"/>
      <c r="V95" s="17">
        <f>COUNTIF(R83:X94,"P")*4</f>
        <v>60</v>
      </c>
      <c r="W95" s="17"/>
      <c r="X95" s="17"/>
      <c r="Y95" s="1"/>
      <c r="Z95" s="17" t="s">
        <v>10</v>
      </c>
      <c r="AA95" s="17"/>
      <c r="AB95" s="17"/>
      <c r="AC95" s="17"/>
      <c r="AD95" s="17">
        <f>COUNTIF(Z83:AF94,"P")*4</f>
        <v>44</v>
      </c>
      <c r="AE95" s="17"/>
      <c r="AF95" s="17"/>
      <c r="AG95" t="s">
        <v>9</v>
      </c>
      <c r="AH95">
        <f>SUM(F95:AD95)</f>
        <v>200</v>
      </c>
    </row>
    <row r="96" spans="2:34" ht="13.5" customHeight="1">
      <c r="B96" s="17" t="s">
        <v>11</v>
      </c>
      <c r="C96" s="17"/>
      <c r="D96" s="17"/>
      <c r="E96" s="17"/>
      <c r="F96" s="17">
        <f>COUNTIF(B83:H94,"T")*4</f>
        <v>24</v>
      </c>
      <c r="G96" s="17"/>
      <c r="H96" s="17"/>
      <c r="I96" s="1"/>
      <c r="J96" s="17" t="s">
        <v>11</v>
      </c>
      <c r="K96" s="17"/>
      <c r="L96" s="17"/>
      <c r="M96" s="17"/>
      <c r="N96" s="17">
        <f>COUNTIF(J83:P94,"T")*4</f>
        <v>8</v>
      </c>
      <c r="O96" s="17"/>
      <c r="P96" s="17"/>
      <c r="R96" s="17" t="s">
        <v>11</v>
      </c>
      <c r="S96" s="17"/>
      <c r="T96" s="17"/>
      <c r="U96" s="17"/>
      <c r="V96" s="17">
        <f>COUNTIF(R83:X94,"T")*4</f>
        <v>16</v>
      </c>
      <c r="W96" s="17"/>
      <c r="X96" s="17"/>
      <c r="Y96" s="1"/>
      <c r="Z96" s="17" t="s">
        <v>11</v>
      </c>
      <c r="AA96" s="17"/>
      <c r="AB96" s="17"/>
      <c r="AC96" s="17"/>
      <c r="AD96" s="17">
        <f>COUNTIF(Z83:AF94,"T")*4</f>
        <v>24</v>
      </c>
      <c r="AE96" s="17"/>
      <c r="AF96" s="17"/>
      <c r="AG96" t="s">
        <v>2</v>
      </c>
      <c r="AH96">
        <f>SUM(F96:AD96)</f>
        <v>72</v>
      </c>
    </row>
    <row r="97" spans="2:32" ht="13.5" customHeight="1" thickBot="1">
      <c r="B97" s="17"/>
      <c r="C97" s="17"/>
      <c r="D97" s="17"/>
      <c r="E97" s="17"/>
      <c r="F97" s="17"/>
      <c r="G97" s="17"/>
      <c r="H97" s="17"/>
      <c r="I97" s="1"/>
      <c r="J97" s="17"/>
      <c r="K97" s="17"/>
      <c r="L97" s="17"/>
      <c r="M97" s="17"/>
      <c r="N97" s="17"/>
      <c r="O97" s="17"/>
      <c r="P97" s="17"/>
      <c r="R97" s="17"/>
      <c r="S97" s="17"/>
      <c r="T97" s="17"/>
      <c r="U97" s="17"/>
      <c r="V97" s="17"/>
      <c r="W97" s="17"/>
      <c r="X97" s="17"/>
      <c r="Y97" s="1"/>
      <c r="Z97" s="17"/>
      <c r="AA97" s="17"/>
      <c r="AB97" s="17"/>
      <c r="AC97" s="17"/>
      <c r="AD97" s="17"/>
      <c r="AE97" s="17"/>
      <c r="AF97" s="17"/>
    </row>
    <row r="98" spans="2:32" ht="13.5" customHeight="1" thickBot="1">
      <c r="B98" s="81">
        <f>AA81+1</f>
        <v>44256</v>
      </c>
      <c r="C98" s="82"/>
      <c r="D98" s="82"/>
      <c r="E98" s="82"/>
      <c r="F98" s="82"/>
      <c r="G98" s="82"/>
      <c r="H98" s="83"/>
      <c r="I98" s="65"/>
      <c r="J98" s="81">
        <f>C99+1</f>
        <v>44287</v>
      </c>
      <c r="K98" s="82"/>
      <c r="L98" s="82"/>
      <c r="M98" s="82"/>
      <c r="N98" s="82"/>
      <c r="O98" s="82"/>
      <c r="P98" s="83"/>
      <c r="Q98" s="3"/>
      <c r="R98" s="81">
        <f>K99+1</f>
        <v>44317</v>
      </c>
      <c r="S98" s="82"/>
      <c r="T98" s="82"/>
      <c r="U98" s="82"/>
      <c r="V98" s="82"/>
      <c r="W98" s="82"/>
      <c r="X98" s="83"/>
      <c r="Y98" s="65"/>
      <c r="Z98" s="81">
        <f>S99+1</f>
        <v>44348</v>
      </c>
      <c r="AA98" s="82"/>
      <c r="AB98" s="82"/>
      <c r="AC98" s="82"/>
      <c r="AD98" s="82"/>
      <c r="AE98" s="82"/>
      <c r="AF98" s="83"/>
    </row>
    <row r="99" spans="2:32" ht="13.5" hidden="1" customHeight="1">
      <c r="B99" s="33">
        <f>WEEKDAY(B98)</f>
        <v>2</v>
      </c>
      <c r="C99" s="34">
        <f>EOMONTH(B98,0)</f>
        <v>44286</v>
      </c>
      <c r="D99" s="24"/>
      <c r="E99" s="24"/>
      <c r="F99" s="24"/>
      <c r="G99" s="24"/>
      <c r="H99" s="8"/>
      <c r="I99" s="65"/>
      <c r="J99" s="33">
        <f>WEEKDAY(J98)</f>
        <v>5</v>
      </c>
      <c r="K99" s="34">
        <f>EOMONTH(J98,0)</f>
        <v>44316</v>
      </c>
      <c r="L99" s="24"/>
      <c r="M99" s="24"/>
      <c r="N99" s="24"/>
      <c r="O99" s="24"/>
      <c r="P99" s="8"/>
      <c r="Q99" s="3"/>
      <c r="R99" s="33">
        <f>WEEKDAY(R98)</f>
        <v>7</v>
      </c>
      <c r="S99" s="34">
        <f>EOMONTH(R98,0)</f>
        <v>44347</v>
      </c>
      <c r="T99" s="24"/>
      <c r="U99" s="24"/>
      <c r="V99" s="24"/>
      <c r="W99" s="24"/>
      <c r="X99" s="8"/>
      <c r="Y99" s="65"/>
      <c r="Z99" s="33">
        <f>WEEKDAY(Z98)</f>
        <v>3</v>
      </c>
      <c r="AA99" s="34">
        <f>EOMONTH(Z98,0)</f>
        <v>44377</v>
      </c>
      <c r="AB99" s="24"/>
      <c r="AC99" s="24"/>
      <c r="AD99" s="24"/>
      <c r="AE99" s="24"/>
      <c r="AF99" s="8"/>
    </row>
    <row r="100" spans="2:32" ht="13.5" customHeight="1">
      <c r="B100" s="35" t="s">
        <v>0</v>
      </c>
      <c r="C100" s="9" t="s">
        <v>1</v>
      </c>
      <c r="D100" s="9" t="s">
        <v>2</v>
      </c>
      <c r="E100" s="9" t="s">
        <v>3</v>
      </c>
      <c r="F100" s="9" t="s">
        <v>3</v>
      </c>
      <c r="G100" s="9" t="s">
        <v>1</v>
      </c>
      <c r="H100" s="12" t="s">
        <v>1</v>
      </c>
      <c r="I100" s="65"/>
      <c r="J100" s="35" t="s">
        <v>0</v>
      </c>
      <c r="K100" s="9" t="s">
        <v>1</v>
      </c>
      <c r="L100" s="9" t="s">
        <v>2</v>
      </c>
      <c r="M100" s="9" t="s">
        <v>3</v>
      </c>
      <c r="N100" s="9" t="s">
        <v>3</v>
      </c>
      <c r="O100" s="9" t="s">
        <v>1</v>
      </c>
      <c r="P100" s="12" t="s">
        <v>1</v>
      </c>
      <c r="Q100" s="3"/>
      <c r="R100" s="35" t="s">
        <v>0</v>
      </c>
      <c r="S100" s="9" t="s">
        <v>1</v>
      </c>
      <c r="T100" s="9" t="s">
        <v>2</v>
      </c>
      <c r="U100" s="9" t="s">
        <v>3</v>
      </c>
      <c r="V100" s="9" t="s">
        <v>3</v>
      </c>
      <c r="W100" s="9" t="s">
        <v>1</v>
      </c>
      <c r="X100" s="12" t="s">
        <v>1</v>
      </c>
      <c r="Y100" s="65"/>
      <c r="Z100" s="35" t="s">
        <v>0</v>
      </c>
      <c r="AA100" s="9" t="s">
        <v>1</v>
      </c>
      <c r="AB100" s="9" t="s">
        <v>2</v>
      </c>
      <c r="AC100" s="9" t="s">
        <v>3</v>
      </c>
      <c r="AD100" s="9" t="s">
        <v>3</v>
      </c>
      <c r="AE100" s="9" t="s">
        <v>1</v>
      </c>
      <c r="AF100" s="12" t="s">
        <v>1</v>
      </c>
    </row>
    <row r="101" spans="2:32" ht="13.5" customHeight="1">
      <c r="B101" s="36" t="str">
        <f>IF(B99=1,B98,"")</f>
        <v/>
      </c>
      <c r="C101" s="27">
        <f>IF(B101="",IF(B99=2,B98,""),B101+1)</f>
        <v>44256</v>
      </c>
      <c r="D101" s="27">
        <f>IF(C101="",IF(B99=3,B98,""),C101+1)</f>
        <v>44257</v>
      </c>
      <c r="E101" s="27">
        <f>IF(D101="",IF(B99=4,B98,""),D101+1)</f>
        <v>44258</v>
      </c>
      <c r="F101" s="27">
        <f>IF(E101="",IF(B99=5,B98,""),E101+1)</f>
        <v>44259</v>
      </c>
      <c r="G101" s="27">
        <f>IF(F101="",IF(B99=6,B98,""),F101+1)</f>
        <v>44260</v>
      </c>
      <c r="H101" s="37">
        <f>IF(G101="",IF(B99=7,B98,""),G101+1)</f>
        <v>44261</v>
      </c>
      <c r="I101" s="14"/>
      <c r="J101" s="36" t="str">
        <f>IF(J99=1,J98,"")</f>
        <v/>
      </c>
      <c r="K101" s="27" t="str">
        <f>IF(J101="",IF(J99=2,J98,""),J101+1)</f>
        <v/>
      </c>
      <c r="L101" s="27" t="str">
        <f>IF(K101="",IF(J99=3,J98,""),K101+1)</f>
        <v/>
      </c>
      <c r="M101" s="27" t="str">
        <f>IF(L101="",IF(J99=4,J98,""),L101+1)</f>
        <v/>
      </c>
      <c r="N101" s="27">
        <f>IF(M101="",IF(J99=5,J98,""),M101+1)</f>
        <v>44287</v>
      </c>
      <c r="O101" s="27">
        <f>IF(N101="",IF(J99=6,J98,""),N101+1)</f>
        <v>44288</v>
      </c>
      <c r="P101" s="37">
        <f>IF(O101="",IF(J99=7,J98,""),O101+1)</f>
        <v>44289</v>
      </c>
      <c r="Q101" s="15"/>
      <c r="R101" s="36" t="str">
        <f>IF(R99=1,R98,"")</f>
        <v/>
      </c>
      <c r="S101" s="27" t="str">
        <f>IF(R101="",IF(R99=2,R98,""),R101+1)</f>
        <v/>
      </c>
      <c r="T101" s="27" t="str">
        <f>IF(S101="",IF(R99=3,R98,""),S101+1)</f>
        <v/>
      </c>
      <c r="U101" s="27" t="str">
        <f>IF(T101="",IF(R99=4,R98,""),T101+1)</f>
        <v/>
      </c>
      <c r="V101" s="27" t="str">
        <f>IF(U101="",IF(R99=5,R98,""),U101+1)</f>
        <v/>
      </c>
      <c r="W101" s="27" t="str">
        <f>IF(V101="",IF(R99=6,R98,""),V101+1)</f>
        <v/>
      </c>
      <c r="X101" s="37">
        <f>IF(W101="",IF(R99=7,R98,""),W101+1)</f>
        <v>44317</v>
      </c>
      <c r="Y101" s="15"/>
      <c r="Z101" s="36" t="str">
        <f>IF(Z99=1,Z98,"")</f>
        <v/>
      </c>
      <c r="AA101" s="27" t="str">
        <f>IF(Z101="",IF(Z99=2,Z98,""),Z101+1)</f>
        <v/>
      </c>
      <c r="AB101" s="27">
        <f>IF(AA101="",IF(Z99=3,Z98,""),AA101+1)</f>
        <v>44348</v>
      </c>
      <c r="AC101" s="27">
        <f>IF(AB101="",IF(Z99=4,Z98,""),AB101+1)</f>
        <v>44349</v>
      </c>
      <c r="AD101" s="27">
        <f>IF(AC101="",IF(Z99=5,Z98,""),AC101+1)</f>
        <v>44350</v>
      </c>
      <c r="AE101" s="27">
        <f>IF(AD101="",IF(Z99=6,Z98,""),AD101+1)</f>
        <v>44351</v>
      </c>
      <c r="AF101" s="37">
        <f>IF(AE101="",IF(Z99=7,Z98,""),AE101+1)</f>
        <v>44352</v>
      </c>
    </row>
    <row r="102" spans="2:32" ht="13.5" customHeight="1">
      <c r="B102" s="38"/>
      <c r="C102" s="10" t="s">
        <v>2</v>
      </c>
      <c r="D102" s="10" t="s">
        <v>9</v>
      </c>
      <c r="E102" s="10" t="s">
        <v>9</v>
      </c>
      <c r="F102" s="10" t="s">
        <v>9</v>
      </c>
      <c r="G102" s="10" t="s">
        <v>9</v>
      </c>
      <c r="H102" s="39"/>
      <c r="I102" s="14"/>
      <c r="J102" s="38"/>
      <c r="K102" s="10"/>
      <c r="L102" s="10"/>
      <c r="M102" s="10"/>
      <c r="N102" s="10" t="s">
        <v>9</v>
      </c>
      <c r="O102" s="10" t="s">
        <v>29</v>
      </c>
      <c r="P102" s="39"/>
      <c r="Q102" s="15"/>
      <c r="R102" s="38"/>
      <c r="S102" s="10"/>
      <c r="T102" s="10"/>
      <c r="U102" s="10"/>
      <c r="V102" s="10"/>
      <c r="W102" s="10"/>
      <c r="X102" s="39"/>
      <c r="Y102" s="15"/>
      <c r="Z102" s="38"/>
      <c r="AA102" s="10"/>
      <c r="AB102" s="10" t="s">
        <v>9</v>
      </c>
      <c r="AC102" s="10" t="s">
        <v>9</v>
      </c>
      <c r="AD102" s="10" t="s">
        <v>29</v>
      </c>
      <c r="AE102" s="10" t="s">
        <v>9</v>
      </c>
      <c r="AF102" s="39"/>
    </row>
    <row r="103" spans="2:32" ht="13.5" customHeight="1">
      <c r="B103" s="36">
        <f>H101+1</f>
        <v>44262</v>
      </c>
      <c r="C103" s="28">
        <f>B103+1</f>
        <v>44263</v>
      </c>
      <c r="D103" s="28">
        <f t="shared" ref="D103:H103" si="78">C103+1</f>
        <v>44264</v>
      </c>
      <c r="E103" s="28">
        <f t="shared" si="78"/>
        <v>44265</v>
      </c>
      <c r="F103" s="28">
        <f t="shared" si="78"/>
        <v>44266</v>
      </c>
      <c r="G103" s="28">
        <f t="shared" si="78"/>
        <v>44267</v>
      </c>
      <c r="H103" s="37">
        <f t="shared" si="78"/>
        <v>44268</v>
      </c>
      <c r="I103" s="14"/>
      <c r="J103" s="36">
        <f>P101+1</f>
        <v>44290</v>
      </c>
      <c r="K103" s="28">
        <f>J103+1</f>
        <v>44291</v>
      </c>
      <c r="L103" s="28">
        <f t="shared" ref="L103:P103" si="79">K103+1</f>
        <v>44292</v>
      </c>
      <c r="M103" s="28">
        <f t="shared" si="79"/>
        <v>44293</v>
      </c>
      <c r="N103" s="28">
        <f t="shared" si="79"/>
        <v>44294</v>
      </c>
      <c r="O103" s="28">
        <f t="shared" si="79"/>
        <v>44295</v>
      </c>
      <c r="P103" s="37">
        <f t="shared" si="79"/>
        <v>44296</v>
      </c>
      <c r="Q103" s="15"/>
      <c r="R103" s="36">
        <f>X101+1</f>
        <v>44318</v>
      </c>
      <c r="S103" s="28">
        <f>R103+1</f>
        <v>44319</v>
      </c>
      <c r="T103" s="28">
        <f t="shared" ref="T103:X103" si="80">S103+1</f>
        <v>44320</v>
      </c>
      <c r="U103" s="28">
        <f t="shared" si="80"/>
        <v>44321</v>
      </c>
      <c r="V103" s="28">
        <f t="shared" si="80"/>
        <v>44322</v>
      </c>
      <c r="W103" s="28">
        <f t="shared" si="80"/>
        <v>44323</v>
      </c>
      <c r="X103" s="37">
        <f t="shared" si="80"/>
        <v>44324</v>
      </c>
      <c r="Y103" s="16"/>
      <c r="Z103" s="36">
        <f>AF101+1</f>
        <v>44353</v>
      </c>
      <c r="AA103" s="28">
        <f>Z103+1</f>
        <v>44354</v>
      </c>
      <c r="AB103" s="28">
        <f t="shared" ref="AB103:AF103" si="81">AA103+1</f>
        <v>44355</v>
      </c>
      <c r="AC103" s="28">
        <f t="shared" si="81"/>
        <v>44356</v>
      </c>
      <c r="AD103" s="28">
        <f t="shared" si="81"/>
        <v>44357</v>
      </c>
      <c r="AE103" s="28">
        <f t="shared" si="81"/>
        <v>44358</v>
      </c>
      <c r="AF103" s="37">
        <f t="shared" si="81"/>
        <v>44359</v>
      </c>
    </row>
    <row r="104" spans="2:32" ht="13.5" customHeight="1">
      <c r="B104" s="40"/>
      <c r="C104" s="11" t="s">
        <v>2</v>
      </c>
      <c r="D104" s="11" t="s">
        <v>9</v>
      </c>
      <c r="E104" s="11" t="s">
        <v>9</v>
      </c>
      <c r="F104" s="11" t="s">
        <v>9</v>
      </c>
      <c r="G104" s="11" t="s">
        <v>9</v>
      </c>
      <c r="H104" s="41"/>
      <c r="I104" s="14"/>
      <c r="J104" s="40"/>
      <c r="K104" s="11" t="s">
        <v>2</v>
      </c>
      <c r="L104" s="11" t="s">
        <v>9</v>
      </c>
      <c r="M104" s="11" t="s">
        <v>9</v>
      </c>
      <c r="N104" s="11" t="s">
        <v>9</v>
      </c>
      <c r="O104" s="11" t="s">
        <v>9</v>
      </c>
      <c r="P104" s="41"/>
      <c r="Q104" s="15"/>
      <c r="R104" s="40"/>
      <c r="S104" s="11" t="s">
        <v>2</v>
      </c>
      <c r="T104" s="11" t="s">
        <v>9</v>
      </c>
      <c r="U104" s="11" t="s">
        <v>9</v>
      </c>
      <c r="V104" s="11" t="s">
        <v>9</v>
      </c>
      <c r="W104" s="11" t="s">
        <v>9</v>
      </c>
      <c r="X104" s="41"/>
      <c r="Y104" s="16"/>
      <c r="Z104" s="40"/>
      <c r="AA104" s="11" t="s">
        <v>2</v>
      </c>
      <c r="AB104" s="11" t="s">
        <v>9</v>
      </c>
      <c r="AC104" s="11" t="s">
        <v>9</v>
      </c>
      <c r="AD104" s="11" t="s">
        <v>9</v>
      </c>
      <c r="AE104" s="11" t="s">
        <v>9</v>
      </c>
      <c r="AF104" s="41"/>
    </row>
    <row r="105" spans="2:32" ht="13.5" customHeight="1">
      <c r="B105" s="36">
        <f>H103+1</f>
        <v>44269</v>
      </c>
      <c r="C105" s="28">
        <f>B105+1</f>
        <v>44270</v>
      </c>
      <c r="D105" s="28">
        <f t="shared" ref="D105:H105" si="82">C105+1</f>
        <v>44271</v>
      </c>
      <c r="E105" s="28">
        <f t="shared" si="82"/>
        <v>44272</v>
      </c>
      <c r="F105" s="28">
        <f t="shared" si="82"/>
        <v>44273</v>
      </c>
      <c r="G105" s="28">
        <f t="shared" si="82"/>
        <v>44274</v>
      </c>
      <c r="H105" s="37">
        <f t="shared" si="82"/>
        <v>44275</v>
      </c>
      <c r="I105" s="14"/>
      <c r="J105" s="36">
        <f>P103+1</f>
        <v>44297</v>
      </c>
      <c r="K105" s="28">
        <f>J105+1</f>
        <v>44298</v>
      </c>
      <c r="L105" s="28">
        <f t="shared" ref="L105:P105" si="83">K105+1</f>
        <v>44299</v>
      </c>
      <c r="M105" s="28">
        <f t="shared" si="83"/>
        <v>44300</v>
      </c>
      <c r="N105" s="28">
        <f t="shared" si="83"/>
        <v>44301</v>
      </c>
      <c r="O105" s="28">
        <f t="shared" si="83"/>
        <v>44302</v>
      </c>
      <c r="P105" s="37">
        <f t="shared" si="83"/>
        <v>44303</v>
      </c>
      <c r="Q105" s="15"/>
      <c r="R105" s="36">
        <f>X103+1</f>
        <v>44325</v>
      </c>
      <c r="S105" s="28">
        <f>R105+1</f>
        <v>44326</v>
      </c>
      <c r="T105" s="28">
        <f t="shared" ref="T105:X105" si="84">S105+1</f>
        <v>44327</v>
      </c>
      <c r="U105" s="28">
        <f t="shared" si="84"/>
        <v>44328</v>
      </c>
      <c r="V105" s="28">
        <f t="shared" si="84"/>
        <v>44329</v>
      </c>
      <c r="W105" s="28">
        <f t="shared" si="84"/>
        <v>44330</v>
      </c>
      <c r="X105" s="37">
        <f t="shared" si="84"/>
        <v>44331</v>
      </c>
      <c r="Y105" s="16"/>
      <c r="Z105" s="36">
        <f>AF103+1</f>
        <v>44360</v>
      </c>
      <c r="AA105" s="28">
        <f>Z105+1</f>
        <v>44361</v>
      </c>
      <c r="AB105" s="28">
        <f t="shared" ref="AB105:AF105" si="85">AA105+1</f>
        <v>44362</v>
      </c>
      <c r="AC105" s="28">
        <f t="shared" si="85"/>
        <v>44363</v>
      </c>
      <c r="AD105" s="28">
        <f t="shared" si="85"/>
        <v>44364</v>
      </c>
      <c r="AE105" s="28">
        <f t="shared" si="85"/>
        <v>44365</v>
      </c>
      <c r="AF105" s="37">
        <f t="shared" si="85"/>
        <v>44366</v>
      </c>
    </row>
    <row r="106" spans="2:32" ht="13.5" customHeight="1">
      <c r="B106" s="40"/>
      <c r="C106" s="11" t="s">
        <v>2</v>
      </c>
      <c r="D106" s="11" t="s">
        <v>9</v>
      </c>
      <c r="E106" s="11" t="s">
        <v>9</v>
      </c>
      <c r="F106" s="11" t="s">
        <v>2</v>
      </c>
      <c r="G106" s="11" t="s">
        <v>9</v>
      </c>
      <c r="H106" s="41"/>
      <c r="I106" s="14"/>
      <c r="J106" s="40"/>
      <c r="K106" s="11" t="s">
        <v>2</v>
      </c>
      <c r="L106" s="11" t="s">
        <v>9</v>
      </c>
      <c r="M106" s="11" t="s">
        <v>9</v>
      </c>
      <c r="N106" s="11" t="s">
        <v>9</v>
      </c>
      <c r="O106" s="11" t="s">
        <v>9</v>
      </c>
      <c r="P106" s="41"/>
      <c r="Q106" s="15"/>
      <c r="R106" s="40"/>
      <c r="S106" s="11" t="s">
        <v>2</v>
      </c>
      <c r="T106" s="11" t="s">
        <v>9</v>
      </c>
      <c r="U106" s="11" t="s">
        <v>9</v>
      </c>
      <c r="V106" s="11" t="s">
        <v>9</v>
      </c>
      <c r="W106" s="11" t="s">
        <v>9</v>
      </c>
      <c r="X106" s="41"/>
      <c r="Y106" s="16"/>
      <c r="Z106" s="40"/>
      <c r="AA106" s="11" t="s">
        <v>2</v>
      </c>
      <c r="AB106" s="11" t="s">
        <v>9</v>
      </c>
      <c r="AC106" s="11" t="s">
        <v>9</v>
      </c>
      <c r="AD106" s="11" t="s">
        <v>2</v>
      </c>
      <c r="AE106" s="11" t="s">
        <v>9</v>
      </c>
      <c r="AF106" s="41"/>
    </row>
    <row r="107" spans="2:32" ht="13.5" customHeight="1">
      <c r="B107" s="36">
        <f>H105+1</f>
        <v>44276</v>
      </c>
      <c r="C107" s="28">
        <f>B107+1</f>
        <v>44277</v>
      </c>
      <c r="D107" s="28">
        <f t="shared" ref="D107:H107" si="86">C107+1</f>
        <v>44278</v>
      </c>
      <c r="E107" s="28">
        <f t="shared" si="86"/>
        <v>44279</v>
      </c>
      <c r="F107" s="28">
        <f t="shared" si="86"/>
        <v>44280</v>
      </c>
      <c r="G107" s="28">
        <f t="shared" si="86"/>
        <v>44281</v>
      </c>
      <c r="H107" s="37">
        <f t="shared" si="86"/>
        <v>44282</v>
      </c>
      <c r="I107" s="14"/>
      <c r="J107" s="36">
        <f>P105+1</f>
        <v>44304</v>
      </c>
      <c r="K107" s="28">
        <f>J107+1</f>
        <v>44305</v>
      </c>
      <c r="L107" s="28">
        <f t="shared" ref="L107:P107" si="87">K107+1</f>
        <v>44306</v>
      </c>
      <c r="M107" s="28">
        <f t="shared" si="87"/>
        <v>44307</v>
      </c>
      <c r="N107" s="28">
        <f t="shared" si="87"/>
        <v>44308</v>
      </c>
      <c r="O107" s="28">
        <f t="shared" si="87"/>
        <v>44309</v>
      </c>
      <c r="P107" s="37">
        <f t="shared" si="87"/>
        <v>44310</v>
      </c>
      <c r="Q107" s="15"/>
      <c r="R107" s="36">
        <f>X105+1</f>
        <v>44332</v>
      </c>
      <c r="S107" s="28">
        <f>R107+1</f>
        <v>44333</v>
      </c>
      <c r="T107" s="28">
        <f t="shared" ref="T107:X107" si="88">S107+1</f>
        <v>44334</v>
      </c>
      <c r="U107" s="28">
        <f t="shared" si="88"/>
        <v>44335</v>
      </c>
      <c r="V107" s="28">
        <f t="shared" si="88"/>
        <v>44336</v>
      </c>
      <c r="W107" s="28">
        <f t="shared" si="88"/>
        <v>44337</v>
      </c>
      <c r="X107" s="37">
        <f t="shared" si="88"/>
        <v>44338</v>
      </c>
      <c r="Y107" s="16"/>
      <c r="Z107" s="36">
        <f>AF105+1</f>
        <v>44367</v>
      </c>
      <c r="AA107" s="28">
        <f>Z107+1</f>
        <v>44368</v>
      </c>
      <c r="AB107" s="28">
        <f t="shared" ref="AB107:AF107" si="89">AA107+1</f>
        <v>44369</v>
      </c>
      <c r="AC107" s="28">
        <f t="shared" si="89"/>
        <v>44370</v>
      </c>
      <c r="AD107" s="28">
        <f t="shared" si="89"/>
        <v>44371</v>
      </c>
      <c r="AE107" s="28">
        <f t="shared" si="89"/>
        <v>44372</v>
      </c>
      <c r="AF107" s="37">
        <f t="shared" si="89"/>
        <v>44373</v>
      </c>
    </row>
    <row r="108" spans="2:32" ht="13.5" customHeight="1">
      <c r="B108" s="40"/>
      <c r="C108" s="11" t="s">
        <v>2</v>
      </c>
      <c r="D108" s="11" t="s">
        <v>9</v>
      </c>
      <c r="E108" s="11" t="s">
        <v>9</v>
      </c>
      <c r="F108" s="11" t="s">
        <v>2</v>
      </c>
      <c r="G108" s="11" t="s">
        <v>9</v>
      </c>
      <c r="H108" s="41"/>
      <c r="I108" s="14"/>
      <c r="J108" s="40"/>
      <c r="K108" s="11" t="s">
        <v>2</v>
      </c>
      <c r="L108" s="11" t="s">
        <v>9</v>
      </c>
      <c r="M108" s="11" t="s">
        <v>29</v>
      </c>
      <c r="N108" s="11" t="s">
        <v>2</v>
      </c>
      <c r="O108" s="11" t="s">
        <v>9</v>
      </c>
      <c r="P108" s="41"/>
      <c r="Q108" s="15"/>
      <c r="R108" s="40"/>
      <c r="S108" s="11" t="s">
        <v>2</v>
      </c>
      <c r="T108" s="11" t="s">
        <v>9</v>
      </c>
      <c r="U108" s="11" t="s">
        <v>9</v>
      </c>
      <c r="V108" s="11" t="s">
        <v>2</v>
      </c>
      <c r="W108" s="11" t="s">
        <v>9</v>
      </c>
      <c r="X108" s="41"/>
      <c r="Y108" s="16"/>
      <c r="Z108" s="40"/>
      <c r="AA108" s="11" t="s">
        <v>2</v>
      </c>
      <c r="AB108" s="11" t="s">
        <v>9</v>
      </c>
      <c r="AC108" s="11" t="s">
        <v>9</v>
      </c>
      <c r="AD108" s="11" t="s">
        <v>2</v>
      </c>
      <c r="AE108" s="11" t="s">
        <v>9</v>
      </c>
      <c r="AF108" s="41"/>
    </row>
    <row r="109" spans="2:32" ht="13.5" customHeight="1">
      <c r="B109" s="36">
        <f>IF(H107&gt;EOMONTH(B98,0),"",H107+1)</f>
        <v>44283</v>
      </c>
      <c r="C109" s="28">
        <f>IF(B109="","",IF(B109&gt;=C99,"",B109+1))</f>
        <v>44284</v>
      </c>
      <c r="D109" s="28">
        <f>IF(C109="","",IF(C109&gt;=C99,"",C109+1))</f>
        <v>44285</v>
      </c>
      <c r="E109" s="28">
        <f>IF(D109="","",IF(D109&gt;=EOMONTH(B98,0),"",D109+1))</f>
        <v>44286</v>
      </c>
      <c r="F109" s="28" t="str">
        <f>IF(E109="","",IF(E109&gt;=EOMONTH(B98,0),"",E109+1))</f>
        <v/>
      </c>
      <c r="G109" s="28" t="str">
        <f>IF(F109="","",IF(F109&gt;=EOMONTH(B98,0),"",F109+1))</f>
        <v/>
      </c>
      <c r="H109" s="37" t="str">
        <f>IF(G109="","",IF(G109&gt;=EOMONTH(B98,0),"",G109+1))</f>
        <v/>
      </c>
      <c r="I109" s="14"/>
      <c r="J109" s="36">
        <f>IF(P107&gt;EOMONTH(J98,0),"",P107+1)</f>
        <v>44311</v>
      </c>
      <c r="K109" s="28">
        <f>IF(J109="","",IF(J109&gt;=K99,"",J109+1))</f>
        <v>44312</v>
      </c>
      <c r="L109" s="28">
        <f>IF(K109="","",IF(K109&gt;=K99,"",K109+1))</f>
        <v>44313</v>
      </c>
      <c r="M109" s="28">
        <f>IF(L109="","",IF(L109&gt;=EOMONTH(J98,0),"",L109+1))</f>
        <v>44314</v>
      </c>
      <c r="N109" s="28">
        <f>IF(M109="","",IF(M109&gt;=EOMONTH(J98,0),"",M109+1))</f>
        <v>44315</v>
      </c>
      <c r="O109" s="28">
        <f>IF(N109="","",IF(N109&gt;=EOMONTH(J98,0),"",N109+1))</f>
        <v>44316</v>
      </c>
      <c r="P109" s="37" t="str">
        <f>IF(O109="","",IF(O109&gt;=EOMONTH(J98,0),"",O109+1))</f>
        <v/>
      </c>
      <c r="Q109" s="15"/>
      <c r="R109" s="36">
        <f>IF(X107&gt;EOMONTH(R98,0),"",X107+1)</f>
        <v>44339</v>
      </c>
      <c r="S109" s="28">
        <f>IF(R109="","",IF(R109&gt;=S99,"",R109+1))</f>
        <v>44340</v>
      </c>
      <c r="T109" s="28">
        <f>IF(S109="","",IF(S109&gt;=S99,"",S109+1))</f>
        <v>44341</v>
      </c>
      <c r="U109" s="28">
        <f>IF(T109="","",IF(T109&gt;=EOMONTH(R98,0),"",T109+1))</f>
        <v>44342</v>
      </c>
      <c r="V109" s="28">
        <f>IF(U109="","",IF(U109&gt;=EOMONTH(R98,0),"",U109+1))</f>
        <v>44343</v>
      </c>
      <c r="W109" s="28">
        <f>IF(V109="","",IF(V109&gt;=EOMONTH(R98,0),"",V109+1))</f>
        <v>44344</v>
      </c>
      <c r="X109" s="37">
        <f>IF(W109="","",IF(W109&gt;=EOMONTH(R98,0),"",W109+1))</f>
        <v>44345</v>
      </c>
      <c r="Y109" s="16"/>
      <c r="Z109" s="36">
        <f>IF(AF107&gt;EOMONTH(Z98,0),"",AF107+1)</f>
        <v>44374</v>
      </c>
      <c r="AA109" s="28">
        <f>IF(Z109="","",IF(Z109&gt;=AA99,"",Z109+1))</f>
        <v>44375</v>
      </c>
      <c r="AB109" s="28">
        <f>IF(AA109="","",IF(AA109&gt;=AA99,"",AA109+1))</f>
        <v>44376</v>
      </c>
      <c r="AC109" s="28">
        <f>IF(AB109="","",IF(AB109&gt;=EOMONTH(Z98,0),"",AB109+1))</f>
        <v>44377</v>
      </c>
      <c r="AD109" s="28" t="str">
        <f>IF(AC109="","",IF(AC109&gt;=EOMONTH(Z98,0),"",AC109+1))</f>
        <v/>
      </c>
      <c r="AE109" s="28" t="str">
        <f>IF(AD109="","",IF(AD109&gt;=EOMONTH(Z98,0),"",AD109+1))</f>
        <v/>
      </c>
      <c r="AF109" s="37" t="str">
        <f>IF(AE109="","",IF(AE109&gt;=EOMONTH(Z98,0),"",AE109+1))</f>
        <v/>
      </c>
    </row>
    <row r="110" spans="2:32" ht="13.5" customHeight="1">
      <c r="B110" s="40"/>
      <c r="C110" s="11" t="s">
        <v>2</v>
      </c>
      <c r="D110" s="11" t="s">
        <v>9</v>
      </c>
      <c r="E110" s="11" t="s">
        <v>9</v>
      </c>
      <c r="F110" s="11"/>
      <c r="G110" s="11"/>
      <c r="H110" s="41"/>
      <c r="I110" s="14"/>
      <c r="J110" s="40"/>
      <c r="K110" s="11" t="s">
        <v>2</v>
      </c>
      <c r="L110" s="11" t="s">
        <v>9</v>
      </c>
      <c r="M110" s="11" t="s">
        <v>9</v>
      </c>
      <c r="N110" s="11" t="s">
        <v>2</v>
      </c>
      <c r="O110" s="11" t="s">
        <v>9</v>
      </c>
      <c r="P110" s="41"/>
      <c r="Q110" s="16"/>
      <c r="R110" s="40"/>
      <c r="S110" s="11" t="s">
        <v>2</v>
      </c>
      <c r="T110" s="11" t="s">
        <v>9</v>
      </c>
      <c r="U110" s="11" t="s">
        <v>9</v>
      </c>
      <c r="V110" s="11" t="s">
        <v>2</v>
      </c>
      <c r="W110" s="11" t="s">
        <v>9</v>
      </c>
      <c r="X110" s="41"/>
      <c r="Y110" s="15"/>
      <c r="Z110" s="40"/>
      <c r="AA110" s="11" t="s">
        <v>2</v>
      </c>
      <c r="AB110" s="11" t="s">
        <v>9</v>
      </c>
      <c r="AC110" s="11"/>
      <c r="AD110" s="11"/>
      <c r="AE110" s="11"/>
      <c r="AF110" s="41"/>
    </row>
    <row r="111" spans="2:32" ht="13.5" customHeight="1">
      <c r="B111" s="36" t="str">
        <f>IF(H109&gt;=EOMONTH(B98,0),"",H109+1)</f>
        <v/>
      </c>
      <c r="C111" s="29" t="str">
        <f>IF(B111="","",IF(B111&gt;EOMONTH(B98,0),"",B111+1))</f>
        <v/>
      </c>
      <c r="D111" s="29" t="str">
        <f t="shared" ref="D111:H111" si="90">IF(C111="","",IF(C111&lt;EOMONTH(C98,0),"",C111+1))</f>
        <v/>
      </c>
      <c r="E111" s="29" t="str">
        <f t="shared" si="90"/>
        <v/>
      </c>
      <c r="F111" s="29" t="str">
        <f t="shared" si="90"/>
        <v/>
      </c>
      <c r="G111" s="29" t="str">
        <f t="shared" si="90"/>
        <v/>
      </c>
      <c r="H111" s="42" t="str">
        <f t="shared" si="90"/>
        <v/>
      </c>
      <c r="I111" s="14"/>
      <c r="J111" s="36" t="str">
        <f>IF(P109&gt;=EOMONTH(J98,0),"",P109+1)</f>
        <v/>
      </c>
      <c r="K111" s="29" t="str">
        <f>IF(J111="","",IF(J111&gt;EOMONTH(J98,0),"",J111+1))</f>
        <v/>
      </c>
      <c r="L111" s="29" t="str">
        <f t="shared" ref="L111:P111" si="91">IF(K111="","",IF(K111&lt;EOMONTH(K98,0),"",K111+1))</f>
        <v/>
      </c>
      <c r="M111" s="29" t="str">
        <f t="shared" si="91"/>
        <v/>
      </c>
      <c r="N111" s="29" t="str">
        <f t="shared" si="91"/>
        <v/>
      </c>
      <c r="O111" s="29" t="str">
        <f t="shared" si="91"/>
        <v/>
      </c>
      <c r="P111" s="42" t="str">
        <f t="shared" si="91"/>
        <v/>
      </c>
      <c r="Q111" s="16"/>
      <c r="R111" s="36">
        <f>IF(X109&gt;=EOMONTH(R98,0),"",X109+1)</f>
        <v>44346</v>
      </c>
      <c r="S111" s="53">
        <v>31</v>
      </c>
      <c r="T111" s="29">
        <f t="shared" ref="T111:W111" si="92">IF(S111="","",IF(S111&lt;EOMONTH(S98,0),"",S111+1))</f>
        <v>32</v>
      </c>
      <c r="U111" s="29">
        <f t="shared" si="92"/>
        <v>33</v>
      </c>
      <c r="V111" s="29">
        <f t="shared" si="92"/>
        <v>34</v>
      </c>
      <c r="W111" s="29">
        <f t="shared" si="92"/>
        <v>35</v>
      </c>
      <c r="X111" s="42"/>
      <c r="Y111" s="15"/>
      <c r="Z111" s="36" t="str">
        <f>IF(AF109&gt;=EOMONTH(Z98,0),"",AF109+1)</f>
        <v/>
      </c>
      <c r="AA111" s="29" t="str">
        <f>IF(Z111="","",IF(Z111&gt;EOMONTH(Z98,0),"",Z111+1))</f>
        <v/>
      </c>
      <c r="AB111" s="29" t="str">
        <f t="shared" ref="AB111:AE111" si="93">IF(AA111="","",IF(AA111&lt;EOMONTH(AA98,0),"",AA111+1))</f>
        <v/>
      </c>
      <c r="AC111" s="29" t="str">
        <f t="shared" si="93"/>
        <v/>
      </c>
      <c r="AD111" s="29" t="str">
        <f t="shared" si="93"/>
        <v/>
      </c>
      <c r="AE111" s="29" t="str">
        <f t="shared" si="93"/>
        <v/>
      </c>
      <c r="AF111" s="42" t="str">
        <f>IF(AE111="","",IF(AE111&lt;EOMONTH(Z98,0),"",AE111+1))</f>
        <v/>
      </c>
    </row>
    <row r="112" spans="2:32" ht="13.5" customHeight="1" thickBot="1">
      <c r="B112" s="43"/>
      <c r="C112" s="44"/>
      <c r="D112" s="44"/>
      <c r="E112" s="44"/>
      <c r="F112" s="44"/>
      <c r="G112" s="44"/>
      <c r="H112" s="45"/>
      <c r="I112" s="1"/>
      <c r="J112" s="43"/>
      <c r="K112" s="44"/>
      <c r="L112" s="44"/>
      <c r="M112" s="44"/>
      <c r="N112" s="44"/>
      <c r="O112" s="44"/>
      <c r="P112" s="45"/>
      <c r="R112" s="43"/>
      <c r="S112" s="44" t="s">
        <v>2</v>
      </c>
      <c r="T112" s="44"/>
      <c r="U112" s="44"/>
      <c r="V112" s="44"/>
      <c r="W112" s="44"/>
      <c r="X112" s="45"/>
      <c r="Y112" s="1"/>
      <c r="Z112" s="43"/>
      <c r="AA112" s="44"/>
      <c r="AB112" s="44"/>
      <c r="AC112" s="44"/>
      <c r="AD112" s="44"/>
      <c r="AE112" s="44"/>
      <c r="AF112" s="45"/>
    </row>
    <row r="113" spans="2:34" ht="13.5" customHeight="1">
      <c r="B113" s="17" t="s">
        <v>10</v>
      </c>
      <c r="C113" s="17"/>
      <c r="D113" s="17"/>
      <c r="E113" s="17"/>
      <c r="F113" s="17">
        <f>COUNTIF(B101:H112,"P")*4</f>
        <v>64</v>
      </c>
      <c r="G113" s="17"/>
      <c r="H113" s="17"/>
      <c r="I113" s="1"/>
      <c r="J113" s="17" t="s">
        <v>10</v>
      </c>
      <c r="K113" s="17"/>
      <c r="L113" s="17"/>
      <c r="M113" s="17"/>
      <c r="N113" s="17">
        <f>COUNTIF(J101:P112,"P")*4</f>
        <v>56</v>
      </c>
      <c r="O113" s="17"/>
      <c r="P113" s="17"/>
      <c r="R113" s="17" t="s">
        <v>10</v>
      </c>
      <c r="S113" s="17"/>
      <c r="T113" s="17"/>
      <c r="U113" s="17"/>
      <c r="V113" s="17">
        <f>COUNTIF(R101:X112,"P")*4</f>
        <v>56</v>
      </c>
      <c r="W113" s="17"/>
      <c r="X113" s="17"/>
      <c r="Y113" s="1"/>
      <c r="Z113" s="17" t="s">
        <v>10</v>
      </c>
      <c r="AA113" s="17"/>
      <c r="AB113" s="17"/>
      <c r="AC113" s="17"/>
      <c r="AD113" s="17">
        <f>COUNTIF(Z101:AF112,"P")*4</f>
        <v>56</v>
      </c>
      <c r="AE113" s="17"/>
      <c r="AF113" s="17"/>
      <c r="AG113" t="s">
        <v>9</v>
      </c>
      <c r="AH113">
        <f>SUM(F113:AD113)</f>
        <v>232</v>
      </c>
    </row>
    <row r="114" spans="2:34" ht="13.5" customHeight="1">
      <c r="B114" s="17" t="s">
        <v>11</v>
      </c>
      <c r="C114" s="17"/>
      <c r="D114" s="17"/>
      <c r="E114" s="17"/>
      <c r="F114" s="17">
        <f>COUNTIF(B101:H112,"T")*4</f>
        <v>28</v>
      </c>
      <c r="G114" s="17"/>
      <c r="H114" s="17"/>
      <c r="I114" s="1"/>
      <c r="J114" s="17" t="s">
        <v>11</v>
      </c>
      <c r="K114" s="17"/>
      <c r="L114" s="17"/>
      <c r="M114" s="17"/>
      <c r="N114" s="17">
        <f>COUNTIF(J101:P112,"T")*4</f>
        <v>24</v>
      </c>
      <c r="O114" s="17"/>
      <c r="P114" s="17"/>
      <c r="R114" s="17" t="s">
        <v>11</v>
      </c>
      <c r="S114" s="17"/>
      <c r="T114" s="17"/>
      <c r="U114" s="17"/>
      <c r="V114" s="17">
        <f>COUNTIF(R101:X112,"T")*4</f>
        <v>28</v>
      </c>
      <c r="W114" s="17"/>
      <c r="X114" s="17"/>
      <c r="Y114" s="1"/>
      <c r="Z114" s="17" t="s">
        <v>11</v>
      </c>
      <c r="AA114" s="17"/>
      <c r="AB114" s="17"/>
      <c r="AC114" s="17"/>
      <c r="AD114" s="17">
        <f>COUNTIF(Z101:AF112,"T")*4</f>
        <v>24</v>
      </c>
      <c r="AE114" s="17"/>
      <c r="AF114" s="17"/>
      <c r="AG114" t="s">
        <v>2</v>
      </c>
      <c r="AH114">
        <f>SUM(F114:AD114)</f>
        <v>104</v>
      </c>
    </row>
    <row r="115" spans="2:34" ht="13.5" customHeight="1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>
      <c r="B116" s="4"/>
      <c r="C116" s="4"/>
      <c r="D116" s="4"/>
      <c r="E116" s="4"/>
      <c r="F116" s="4"/>
      <c r="G116" s="4"/>
      <c r="H116" s="4"/>
      <c r="I116" s="7"/>
    </row>
    <row r="117" spans="2:34" ht="13.5" customHeight="1" thickBot="1">
      <c r="B117" s="91"/>
      <c r="C117" s="91"/>
      <c r="D117" s="91"/>
      <c r="E117" s="91"/>
      <c r="F117" s="91"/>
      <c r="G117" s="91"/>
      <c r="H117" s="91"/>
      <c r="I117" s="7"/>
      <c r="J117" s="92" t="s">
        <v>4</v>
      </c>
      <c r="K117" s="93"/>
      <c r="L117" s="93"/>
      <c r="M117" s="93"/>
      <c r="N117" s="93"/>
      <c r="O117" s="93"/>
      <c r="P117" s="93"/>
      <c r="Q117" s="93"/>
      <c r="R117" s="94"/>
      <c r="S117" s="3"/>
      <c r="AC117" s="65"/>
      <c r="AD117" s="65"/>
      <c r="AE117" s="65"/>
    </row>
    <row r="118" spans="2:34" ht="13.5" customHeight="1">
      <c r="J118" s="84" t="s">
        <v>5</v>
      </c>
      <c r="K118" s="85"/>
      <c r="L118" s="85"/>
      <c r="M118" s="85"/>
      <c r="N118" s="85"/>
      <c r="O118" s="85"/>
      <c r="P118" s="85"/>
      <c r="Q118" s="86"/>
      <c r="R118" s="51" t="s">
        <v>9</v>
      </c>
      <c r="S118" s="3"/>
      <c r="T118" s="90" t="s">
        <v>32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</row>
    <row r="119" spans="2:34" ht="13.5" customHeight="1">
      <c r="J119" s="84" t="s">
        <v>6</v>
      </c>
      <c r="K119" s="85"/>
      <c r="L119" s="85"/>
      <c r="M119" s="85"/>
      <c r="N119" s="85"/>
      <c r="O119" s="85"/>
      <c r="P119" s="85"/>
      <c r="Q119" s="86"/>
      <c r="R119" s="32" t="s">
        <v>2</v>
      </c>
      <c r="S119" s="6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4" ht="13.5" customHeight="1">
      <c r="J120" s="84" t="s">
        <v>7</v>
      </c>
      <c r="K120" s="85"/>
      <c r="L120" s="85"/>
      <c r="M120" s="85"/>
      <c r="N120" s="85"/>
      <c r="O120" s="85"/>
      <c r="P120" s="85"/>
      <c r="Q120" s="86"/>
      <c r="R120" s="50" t="s">
        <v>27</v>
      </c>
      <c r="S120" s="3"/>
    </row>
    <row r="121" spans="2:34" ht="13.5" customHeight="1">
      <c r="J121" s="84" t="s">
        <v>8</v>
      </c>
      <c r="K121" s="85"/>
      <c r="L121" s="85"/>
      <c r="M121" s="85"/>
      <c r="N121" s="85"/>
      <c r="O121" s="85"/>
      <c r="P121" s="85"/>
      <c r="Q121" s="86"/>
      <c r="R121" s="49" t="s">
        <v>28</v>
      </c>
      <c r="S121" s="3"/>
    </row>
    <row r="122" spans="2:34" ht="13.5" customHeight="1">
      <c r="J122" s="59"/>
      <c r="K122" s="60"/>
      <c r="L122" s="60"/>
      <c r="M122" s="60"/>
      <c r="N122" s="60"/>
      <c r="O122" s="60"/>
      <c r="P122" s="60"/>
      <c r="Q122" s="61" t="s">
        <v>26</v>
      </c>
      <c r="R122" s="62" t="s">
        <v>30</v>
      </c>
      <c r="S122" s="3"/>
    </row>
    <row r="123" spans="2:34" ht="13.5" customHeight="1" thickBot="1">
      <c r="J123" s="87" t="s">
        <v>18</v>
      </c>
      <c r="K123" s="88"/>
      <c r="L123" s="88"/>
      <c r="M123" s="88"/>
      <c r="N123" s="88"/>
      <c r="O123" s="88"/>
      <c r="P123" s="88"/>
      <c r="Q123" s="89"/>
      <c r="R123" s="52" t="s">
        <v>29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>
      <c r="S124" s="65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</row>
    <row r="125" spans="2:34" ht="13.5" customHeight="1" thickBot="1">
      <c r="J125" s="22" t="s">
        <v>13</v>
      </c>
      <c r="K125" s="23"/>
      <c r="L125" s="23"/>
      <c r="M125" s="23"/>
      <c r="N125" s="23"/>
      <c r="O125" s="79">
        <f>SUMIF(AG23:AG114,"P",AH23:AH114)</f>
        <v>1288</v>
      </c>
      <c r="P125" s="79"/>
      <c r="Q125" s="79"/>
      <c r="R125" s="80"/>
      <c r="T125" s="90" t="s">
        <v>33</v>
      </c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 spans="2:34" ht="13.5" customHeight="1" thickBot="1">
      <c r="J126" s="19" t="s">
        <v>14</v>
      </c>
      <c r="K126" s="20"/>
      <c r="L126" s="20"/>
      <c r="M126" s="20"/>
      <c r="N126" s="20"/>
      <c r="O126" s="79">
        <f>SUMIF(AG17:AG115,"T",AH17:AH115)</f>
        <v>552</v>
      </c>
      <c r="P126" s="79"/>
      <c r="Q126" s="79"/>
      <c r="R126" s="80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</row>
  </sheetData>
  <mergeCells count="37">
    <mergeCell ref="O126:R126"/>
    <mergeCell ref="B117:H117"/>
    <mergeCell ref="J117:R117"/>
    <mergeCell ref="J118:Q118"/>
    <mergeCell ref="T118:AE118"/>
    <mergeCell ref="J119:Q119"/>
    <mergeCell ref="J120:Q120"/>
    <mergeCell ref="J121:Q121"/>
    <mergeCell ref="J123:Q123"/>
    <mergeCell ref="T124:AE124"/>
    <mergeCell ref="O125:R125"/>
    <mergeCell ref="T125:AE125"/>
    <mergeCell ref="B80:H80"/>
    <mergeCell ref="J80:P80"/>
    <mergeCell ref="R80:X80"/>
    <mergeCell ref="Z80:AF80"/>
    <mergeCell ref="B98:H98"/>
    <mergeCell ref="J98:P98"/>
    <mergeCell ref="R98:X98"/>
    <mergeCell ref="Z98:AF98"/>
    <mergeCell ref="B44:H44"/>
    <mergeCell ref="J44:P44"/>
    <mergeCell ref="R44:X44"/>
    <mergeCell ref="Z44:AF44"/>
    <mergeCell ref="B62:H62"/>
    <mergeCell ref="J62:P62"/>
    <mergeCell ref="R62:X62"/>
    <mergeCell ref="Z62:AF62"/>
    <mergeCell ref="B26:H26"/>
    <mergeCell ref="J26:P26"/>
    <mergeCell ref="R26:X26"/>
    <mergeCell ref="Z26:AF26"/>
    <mergeCell ref="B2:AC2"/>
    <mergeCell ref="B8:H8"/>
    <mergeCell ref="J8:P8"/>
    <mergeCell ref="R8:X8"/>
    <mergeCell ref="Z8:AF8"/>
  </mergeCells>
  <conditionalFormatting sqref="AK11:XFD12 AG11:AI12 AG13:XFD15 AG16:AG21 AJ16:XFD16 AK17:XFD21 B22:H22 B11:Y21 J22:P22 R22:X22 Z11:AF22 B40:H40 J40:P40 R40:X40 Z29:AF40 B58:H58 B47:Y57 J58:P58 R58:X58 Z47:AF58 B76:H76 B65:Y75 J76:P76 R76:X76 Z65:AF76 B94:H94 B83:Y93 J94:P94 R94:X94 Z83:AF94 B112:H112 B101:Y111 J112:P112 R112:X112 Z101:AF112 B29:Y39">
    <cfRule type="containsText" dxfId="24" priority="1" operator="containsText" text="P">
      <formula>NOT(ISERROR(SEARCH("P",B11)))</formula>
    </cfRule>
    <cfRule type="cellIs" dxfId="23" priority="2" operator="equal">
      <formula>"T"</formula>
    </cfRule>
    <cfRule type="cellIs" dxfId="22" priority="3" operator="equal">
      <formula>"FC"</formula>
    </cfRule>
    <cfRule type="cellIs" dxfId="21" priority="4" operator="equal">
      <formula>"FI"</formula>
    </cfRule>
    <cfRule type="cellIs" dxfId="20" priority="5" operator="equal">
      <formula>"R"</formula>
    </cfRule>
  </conditionalFormatting>
  <pageMargins left="0.7" right="0.7" top="0.75" bottom="0.75" header="0.3" footer="0.3"/>
  <pageSetup paperSize="9" scale="4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6"/>
  <sheetViews>
    <sheetView showGridLines="0" topLeftCell="A98" zoomScaleNormal="100" workbookViewId="0">
      <selection activeCell="AA18" sqref="AA18:AA19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3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1" t="s">
        <v>42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 t="s">
        <v>41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>
      <c r="B6" s="1" t="s">
        <v>47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53</v>
      </c>
      <c r="Q6" s="1"/>
      <c r="R6" s="1"/>
      <c r="S6" s="1"/>
      <c r="T6" s="1"/>
      <c r="U6" s="1"/>
      <c r="V6" s="1"/>
      <c r="W6" s="1"/>
      <c r="X6" s="1"/>
      <c r="Y6" s="1"/>
    </row>
    <row r="7" spans="2:37" ht="13.5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>
      <c r="B8" s="95">
        <v>43678</v>
      </c>
      <c r="C8" s="96"/>
      <c r="D8" s="96"/>
      <c r="E8" s="96"/>
      <c r="F8" s="96"/>
      <c r="G8" s="96"/>
      <c r="H8" s="97"/>
      <c r="I8" s="66"/>
      <c r="J8" s="81">
        <f>C9+1</f>
        <v>43709</v>
      </c>
      <c r="K8" s="82"/>
      <c r="L8" s="82"/>
      <c r="M8" s="82"/>
      <c r="N8" s="82"/>
      <c r="O8" s="82"/>
      <c r="P8" s="83"/>
      <c r="Q8" s="3"/>
      <c r="R8" s="81">
        <f>K9+1</f>
        <v>43739</v>
      </c>
      <c r="S8" s="82"/>
      <c r="T8" s="82"/>
      <c r="U8" s="82"/>
      <c r="V8" s="82"/>
      <c r="W8" s="82"/>
      <c r="X8" s="83"/>
      <c r="Y8" s="66"/>
      <c r="Z8" s="81">
        <f>S9+1</f>
        <v>43770</v>
      </c>
      <c r="AA8" s="82"/>
      <c r="AB8" s="82"/>
      <c r="AC8" s="82"/>
      <c r="AD8" s="82"/>
      <c r="AE8" s="82"/>
      <c r="AF8" s="83"/>
      <c r="AH8" s="26"/>
    </row>
    <row r="9" spans="2:37" ht="13.5" hidden="1" customHeight="1" thickBot="1">
      <c r="B9" s="33">
        <f>WEEKDAY(B8)</f>
        <v>5</v>
      </c>
      <c r="C9" s="34">
        <f>EOMONTH(B8,0)</f>
        <v>43708</v>
      </c>
      <c r="D9" s="24"/>
      <c r="E9" s="24"/>
      <c r="F9" s="24"/>
      <c r="G9" s="24"/>
      <c r="H9" s="8"/>
      <c r="I9" s="66"/>
      <c r="J9" s="33">
        <f>WEEKDAY(J8)</f>
        <v>1</v>
      </c>
      <c r="K9" s="34">
        <f>EOMONTH(J8,0)</f>
        <v>43738</v>
      </c>
      <c r="L9" s="24"/>
      <c r="M9" s="24"/>
      <c r="N9" s="24"/>
      <c r="O9" s="24"/>
      <c r="P9" s="8"/>
      <c r="Q9" s="3"/>
      <c r="R9" s="33">
        <f>WEEKDAY(R8)</f>
        <v>3</v>
      </c>
      <c r="S9" s="34">
        <f>EOMONTH(R8,0)</f>
        <v>43769</v>
      </c>
      <c r="T9" s="24"/>
      <c r="U9" s="24"/>
      <c r="V9" s="24"/>
      <c r="W9" s="24"/>
      <c r="X9" s="8"/>
      <c r="Y9" s="66"/>
      <c r="Z9" s="33">
        <f>WEEKDAY(Z8)</f>
        <v>6</v>
      </c>
      <c r="AA9" s="34">
        <f>EOMONTH(Z8,0)</f>
        <v>43799</v>
      </c>
      <c r="AB9" s="24"/>
      <c r="AC9" s="24"/>
      <c r="AD9" s="24"/>
      <c r="AE9" s="24"/>
      <c r="AF9" s="8"/>
      <c r="AI9" s="25"/>
      <c r="AJ9" s="26"/>
      <c r="AK9" s="26"/>
    </row>
    <row r="10" spans="2:37" ht="13.5" customHeight="1">
      <c r="B10" s="35" t="s">
        <v>0</v>
      </c>
      <c r="C10" s="9" t="s">
        <v>1</v>
      </c>
      <c r="D10" s="9" t="s">
        <v>2</v>
      </c>
      <c r="E10" s="9" t="s">
        <v>3</v>
      </c>
      <c r="F10" s="9" t="s">
        <v>3</v>
      </c>
      <c r="G10" s="9" t="s">
        <v>1</v>
      </c>
      <c r="H10" s="12" t="s">
        <v>1</v>
      </c>
      <c r="I10" s="66"/>
      <c r="J10" s="35" t="s">
        <v>0</v>
      </c>
      <c r="K10" s="9" t="s">
        <v>1</v>
      </c>
      <c r="L10" s="9" t="s">
        <v>2</v>
      </c>
      <c r="M10" s="9" t="s">
        <v>3</v>
      </c>
      <c r="N10" s="9" t="s">
        <v>3</v>
      </c>
      <c r="O10" s="9" t="s">
        <v>1</v>
      </c>
      <c r="P10" s="12" t="s">
        <v>1</v>
      </c>
      <c r="Q10" s="3"/>
      <c r="R10" s="35" t="s">
        <v>0</v>
      </c>
      <c r="S10" s="9" t="s">
        <v>1</v>
      </c>
      <c r="T10" s="9" t="s">
        <v>2</v>
      </c>
      <c r="U10" s="9" t="s">
        <v>3</v>
      </c>
      <c r="V10" s="9" t="s">
        <v>3</v>
      </c>
      <c r="W10" s="9" t="s">
        <v>1</v>
      </c>
      <c r="X10" s="12" t="s">
        <v>1</v>
      </c>
      <c r="Y10" s="66"/>
      <c r="Z10" s="35" t="s">
        <v>0</v>
      </c>
      <c r="AA10" s="9" t="s">
        <v>1</v>
      </c>
      <c r="AB10" s="9" t="s">
        <v>2</v>
      </c>
      <c r="AC10" s="9" t="s">
        <v>3</v>
      </c>
      <c r="AD10" s="9" t="s">
        <v>3</v>
      </c>
      <c r="AE10" s="9" t="s">
        <v>1</v>
      </c>
      <c r="AF10" s="12" t="s">
        <v>1</v>
      </c>
      <c r="AI10" s="25"/>
    </row>
    <row r="11" spans="2:37" s="13" customFormat="1" ht="13.5" customHeight="1">
      <c r="B11" s="36" t="str">
        <f>IF(B9=1,B8,"")</f>
        <v/>
      </c>
      <c r="C11" s="27"/>
      <c r="D11" s="27"/>
      <c r="E11" s="27"/>
      <c r="F11" s="27">
        <v>1</v>
      </c>
      <c r="G11" s="27">
        <f>IF(F11="",IF(B9=6,B8,""),F11+1)</f>
        <v>2</v>
      </c>
      <c r="H11" s="37">
        <f>IF(G11="",IF(B9=7,B8,""),G11+1)</f>
        <v>3</v>
      </c>
      <c r="I11" s="14"/>
      <c r="J11" s="36">
        <v>1</v>
      </c>
      <c r="K11" s="27">
        <f>IF(J11="",IF(J9=2,J8,""),J11+1)</f>
        <v>2</v>
      </c>
      <c r="L11" s="27">
        <f>IF(K11="",IF(J9=3,J8,""),K11+1)</f>
        <v>3</v>
      </c>
      <c r="M11" s="27">
        <f>IF(L11="",IF(J9=4,J8,""),L11+1)</f>
        <v>4</v>
      </c>
      <c r="N11" s="27">
        <v>5</v>
      </c>
      <c r="O11" s="27">
        <f>IF(N11="",IF(J9=6,J8,""),N11+1)</f>
        <v>6</v>
      </c>
      <c r="P11" s="37">
        <f>IF(O11="",IF(J9=7,J8,""),O11+1)</f>
        <v>7</v>
      </c>
      <c r="Q11" s="15"/>
      <c r="R11" s="36"/>
      <c r="S11" s="27"/>
      <c r="T11" s="27">
        <v>1</v>
      </c>
      <c r="U11" s="27">
        <f>IF(T11="",IF(R9=4,R8,""),T11+1)</f>
        <v>2</v>
      </c>
      <c r="V11" s="27">
        <f>IF(U11="",IF(R9=5,R8,""),U11+1)</f>
        <v>3</v>
      </c>
      <c r="W11" s="27">
        <f>IF(V11="",IF(R9=6,R8,""),V11+1)</f>
        <v>4</v>
      </c>
      <c r="X11" s="37">
        <f>IF(W11="",IF(R9=7,R8,""),W11+1)</f>
        <v>5</v>
      </c>
      <c r="Y11" s="15"/>
      <c r="Z11" s="36" t="str">
        <f>IF(Z9=1,Z8,"")</f>
        <v/>
      </c>
      <c r="AA11" s="27" t="str">
        <f>IF(Z11="",IF(Z9=2,Z8,""),Z11+1)</f>
        <v/>
      </c>
      <c r="AB11" s="27"/>
      <c r="AC11" s="27"/>
      <c r="AD11" s="27" t="str">
        <f>IF(AC11="",IF(Z9=5,Z8,""),AC11+1)</f>
        <v/>
      </c>
      <c r="AE11" s="27">
        <f>IF(AD11="",IF(Z9=6,Z8,""),AD11+1)</f>
        <v>43770</v>
      </c>
      <c r="AF11" s="37">
        <f>IF(AE11="",IF(Z9=7,Z8,""),AE11+1)</f>
        <v>43771</v>
      </c>
      <c r="AJ11"/>
    </row>
    <row r="12" spans="2:37" s="13" customFormat="1" ht="13.5" customHeight="1">
      <c r="B12" s="38"/>
      <c r="C12" s="10"/>
      <c r="D12" s="10"/>
      <c r="E12" s="10"/>
      <c r="F12" s="10"/>
      <c r="G12" s="10"/>
      <c r="H12" s="39"/>
      <c r="I12" s="14"/>
      <c r="J12" s="38"/>
      <c r="K12" s="10" t="s">
        <v>2</v>
      </c>
      <c r="L12" s="10" t="s">
        <v>2</v>
      </c>
      <c r="M12" s="10" t="s">
        <v>2</v>
      </c>
      <c r="N12" s="10" t="s">
        <v>2</v>
      </c>
      <c r="O12" s="10" t="s">
        <v>2</v>
      </c>
      <c r="P12" s="39"/>
      <c r="Q12" s="15"/>
      <c r="R12" s="38"/>
      <c r="S12" s="10" t="s">
        <v>2</v>
      </c>
      <c r="T12" s="10" t="s">
        <v>9</v>
      </c>
      <c r="U12" s="10" t="s">
        <v>9</v>
      </c>
      <c r="V12" s="10" t="s">
        <v>9</v>
      </c>
      <c r="W12" s="10" t="s">
        <v>9</v>
      </c>
      <c r="X12" s="39"/>
      <c r="Y12" s="15"/>
      <c r="Z12" s="38"/>
      <c r="AA12" s="10"/>
      <c r="AB12" s="10"/>
      <c r="AC12" s="10"/>
      <c r="AD12" s="10"/>
      <c r="AE12" s="10" t="s">
        <v>9</v>
      </c>
      <c r="AF12" s="39"/>
      <c r="AJ12"/>
    </row>
    <row r="13" spans="2:37" s="13" customFormat="1" ht="13.5" customHeight="1">
      <c r="B13" s="36">
        <f>H11+1</f>
        <v>4</v>
      </c>
      <c r="C13" s="28">
        <f>B13+1</f>
        <v>5</v>
      </c>
      <c r="D13" s="28">
        <f t="shared" ref="D13:H17" si="0">C13+1</f>
        <v>6</v>
      </c>
      <c r="E13" s="28">
        <f t="shared" si="0"/>
        <v>7</v>
      </c>
      <c r="F13" s="28">
        <f t="shared" si="0"/>
        <v>8</v>
      </c>
      <c r="G13" s="28">
        <f t="shared" si="0"/>
        <v>9</v>
      </c>
      <c r="H13" s="37">
        <f t="shared" si="0"/>
        <v>10</v>
      </c>
      <c r="I13" s="14"/>
      <c r="J13" s="36">
        <f>P11+1</f>
        <v>8</v>
      </c>
      <c r="K13" s="28">
        <f>J13+1</f>
        <v>9</v>
      </c>
      <c r="L13" s="28">
        <f t="shared" ref="L13:P13" si="1">K13+1</f>
        <v>10</v>
      </c>
      <c r="M13" s="28">
        <f t="shared" si="1"/>
        <v>11</v>
      </c>
      <c r="N13" s="28">
        <f t="shared" si="1"/>
        <v>12</v>
      </c>
      <c r="O13" s="28">
        <f t="shared" si="1"/>
        <v>13</v>
      </c>
      <c r="P13" s="37">
        <f t="shared" si="1"/>
        <v>14</v>
      </c>
      <c r="Q13" s="15"/>
      <c r="R13" s="36">
        <f>X11+1</f>
        <v>6</v>
      </c>
      <c r="S13" s="28">
        <f>R13+1</f>
        <v>7</v>
      </c>
      <c r="T13" s="28">
        <f t="shared" ref="T13:X13" si="2">S13+1</f>
        <v>8</v>
      </c>
      <c r="U13" s="28">
        <f t="shared" si="2"/>
        <v>9</v>
      </c>
      <c r="V13" s="28">
        <f t="shared" si="2"/>
        <v>10</v>
      </c>
      <c r="W13" s="28">
        <f t="shared" si="2"/>
        <v>11</v>
      </c>
      <c r="X13" s="37">
        <f t="shared" si="2"/>
        <v>12</v>
      </c>
      <c r="Y13" s="16"/>
      <c r="Z13" s="36">
        <f>AF11+1</f>
        <v>43772</v>
      </c>
      <c r="AA13" s="28">
        <f>Z13+1</f>
        <v>43773</v>
      </c>
      <c r="AB13" s="28">
        <f t="shared" ref="AB13:AF13" si="3">AA13+1</f>
        <v>43774</v>
      </c>
      <c r="AC13" s="28">
        <f t="shared" si="3"/>
        <v>43775</v>
      </c>
      <c r="AD13" s="28">
        <f t="shared" si="3"/>
        <v>43776</v>
      </c>
      <c r="AE13" s="28">
        <f t="shared" si="3"/>
        <v>43777</v>
      </c>
      <c r="AF13" s="37">
        <f t="shared" si="3"/>
        <v>43778</v>
      </c>
    </row>
    <row r="14" spans="2:37" s="13" customFormat="1" ht="13.5" customHeight="1">
      <c r="B14" s="40"/>
      <c r="C14" s="11"/>
      <c r="D14" s="11"/>
      <c r="E14" s="11"/>
      <c r="F14" s="11"/>
      <c r="G14" s="11"/>
      <c r="H14" s="41"/>
      <c r="I14" s="14"/>
      <c r="J14" s="40"/>
      <c r="K14" s="11" t="s">
        <v>2</v>
      </c>
      <c r="L14" s="11" t="s">
        <v>2</v>
      </c>
      <c r="M14" s="11" t="s">
        <v>2</v>
      </c>
      <c r="N14" s="11" t="s">
        <v>2</v>
      </c>
      <c r="O14" s="11" t="s">
        <v>9</v>
      </c>
      <c r="P14" s="41"/>
      <c r="Q14" s="15"/>
      <c r="R14" s="40"/>
      <c r="S14" s="11" t="s">
        <v>2</v>
      </c>
      <c r="T14" s="11" t="s">
        <v>9</v>
      </c>
      <c r="U14" s="11" t="s">
        <v>9</v>
      </c>
      <c r="V14" s="11" t="s">
        <v>9</v>
      </c>
      <c r="W14" s="11" t="s">
        <v>9</v>
      </c>
      <c r="X14" s="41"/>
      <c r="Y14" s="16"/>
      <c r="Z14" s="40"/>
      <c r="AA14" s="11" t="s">
        <v>2</v>
      </c>
      <c r="AB14" s="11" t="s">
        <v>9</v>
      </c>
      <c r="AC14" s="11" t="s">
        <v>9</v>
      </c>
      <c r="AD14" s="11" t="s">
        <v>9</v>
      </c>
      <c r="AE14" s="11" t="s">
        <v>9</v>
      </c>
      <c r="AF14" s="41"/>
    </row>
    <row r="15" spans="2:37" s="13" customFormat="1" ht="13.5" customHeight="1">
      <c r="B15" s="36">
        <f>H13+1</f>
        <v>11</v>
      </c>
      <c r="C15" s="28">
        <f>B15+1</f>
        <v>12</v>
      </c>
      <c r="D15" s="28">
        <f t="shared" si="0"/>
        <v>13</v>
      </c>
      <c r="E15" s="28">
        <f t="shared" si="0"/>
        <v>14</v>
      </c>
      <c r="F15" s="28">
        <f t="shared" si="0"/>
        <v>15</v>
      </c>
      <c r="G15" s="28">
        <f t="shared" si="0"/>
        <v>16</v>
      </c>
      <c r="H15" s="37">
        <f t="shared" si="0"/>
        <v>17</v>
      </c>
      <c r="I15" s="14"/>
      <c r="J15" s="36">
        <f>P13+1</f>
        <v>15</v>
      </c>
      <c r="K15" s="28">
        <f>J15+1</f>
        <v>16</v>
      </c>
      <c r="L15" s="28">
        <f t="shared" ref="L15:P15" si="4">K15+1</f>
        <v>17</v>
      </c>
      <c r="M15" s="28">
        <f t="shared" si="4"/>
        <v>18</v>
      </c>
      <c r="N15" s="28">
        <f t="shared" si="4"/>
        <v>19</v>
      </c>
      <c r="O15" s="28">
        <f t="shared" si="4"/>
        <v>20</v>
      </c>
      <c r="P15" s="37">
        <f t="shared" si="4"/>
        <v>21</v>
      </c>
      <c r="Q15" s="15"/>
      <c r="R15" s="36">
        <f>X13+1</f>
        <v>13</v>
      </c>
      <c r="S15" s="28">
        <f>R15+1</f>
        <v>14</v>
      </c>
      <c r="T15" s="28">
        <f t="shared" ref="T15:X15" si="5">S15+1</f>
        <v>15</v>
      </c>
      <c r="U15" s="28">
        <f t="shared" si="5"/>
        <v>16</v>
      </c>
      <c r="V15" s="28">
        <f t="shared" si="5"/>
        <v>17</v>
      </c>
      <c r="W15" s="28">
        <f t="shared" si="5"/>
        <v>18</v>
      </c>
      <c r="X15" s="37">
        <f t="shared" si="5"/>
        <v>19</v>
      </c>
      <c r="Y15" s="16"/>
      <c r="Z15" s="36">
        <f>AF13+1</f>
        <v>43779</v>
      </c>
      <c r="AA15" s="28">
        <f>Z15+1</f>
        <v>43780</v>
      </c>
      <c r="AB15" s="28">
        <f t="shared" ref="AB15:AF15" si="6">AA15+1</f>
        <v>43781</v>
      </c>
      <c r="AC15" s="28">
        <f t="shared" si="6"/>
        <v>43782</v>
      </c>
      <c r="AD15" s="28">
        <f t="shared" si="6"/>
        <v>43783</v>
      </c>
      <c r="AE15" s="28">
        <f t="shared" si="6"/>
        <v>43784</v>
      </c>
      <c r="AF15" s="37">
        <f t="shared" si="6"/>
        <v>43785</v>
      </c>
    </row>
    <row r="16" spans="2:37" s="13" customFormat="1" ht="13.5" customHeight="1">
      <c r="B16" s="40"/>
      <c r="C16" s="11"/>
      <c r="D16" s="11"/>
      <c r="E16" s="11"/>
      <c r="F16" s="11"/>
      <c r="G16" s="11"/>
      <c r="H16" s="41"/>
      <c r="I16" s="14"/>
      <c r="J16" s="40"/>
      <c r="K16" s="11" t="s">
        <v>9</v>
      </c>
      <c r="L16" s="11" t="s">
        <v>9</v>
      </c>
      <c r="M16" s="11" t="s">
        <v>9</v>
      </c>
      <c r="N16" s="11" t="s">
        <v>9</v>
      </c>
      <c r="O16" s="11" t="s">
        <v>9</v>
      </c>
      <c r="P16" s="41"/>
      <c r="Q16" s="15"/>
      <c r="R16" s="40"/>
      <c r="S16" s="11" t="s">
        <v>2</v>
      </c>
      <c r="T16" s="11" t="s">
        <v>9</v>
      </c>
      <c r="U16" s="11" t="s">
        <v>9</v>
      </c>
      <c r="V16" s="11" t="s">
        <v>9</v>
      </c>
      <c r="W16" s="11" t="s">
        <v>9</v>
      </c>
      <c r="X16" s="41"/>
      <c r="Y16" s="16"/>
      <c r="Z16" s="40"/>
      <c r="AA16" s="11" t="s">
        <v>2</v>
      </c>
      <c r="AB16" s="11" t="s">
        <v>9</v>
      </c>
      <c r="AC16" s="11" t="s">
        <v>9</v>
      </c>
      <c r="AD16" s="11" t="s">
        <v>9</v>
      </c>
      <c r="AE16" s="11" t="s">
        <v>9</v>
      </c>
      <c r="AF16" s="41"/>
    </row>
    <row r="17" spans="2:36" s="13" customFormat="1" ht="13.5" customHeight="1">
      <c r="B17" s="36">
        <f>H15+1</f>
        <v>18</v>
      </c>
      <c r="C17" s="28">
        <f>B17+1</f>
        <v>19</v>
      </c>
      <c r="D17" s="28">
        <f t="shared" si="0"/>
        <v>20</v>
      </c>
      <c r="E17" s="28">
        <f t="shared" si="0"/>
        <v>21</v>
      </c>
      <c r="F17" s="28">
        <f t="shared" si="0"/>
        <v>22</v>
      </c>
      <c r="G17" s="28">
        <f t="shared" si="0"/>
        <v>23</v>
      </c>
      <c r="H17" s="37">
        <f t="shared" si="0"/>
        <v>24</v>
      </c>
      <c r="I17" s="14"/>
      <c r="J17" s="36">
        <f>P15+1</f>
        <v>22</v>
      </c>
      <c r="K17" s="28">
        <f>J17+1</f>
        <v>23</v>
      </c>
      <c r="L17" s="28">
        <f t="shared" ref="L17:P17" si="7">K17+1</f>
        <v>24</v>
      </c>
      <c r="M17" s="28">
        <f t="shared" si="7"/>
        <v>25</v>
      </c>
      <c r="N17" s="28">
        <f t="shared" si="7"/>
        <v>26</v>
      </c>
      <c r="O17" s="28">
        <f t="shared" si="7"/>
        <v>27</v>
      </c>
      <c r="P17" s="37">
        <f t="shared" si="7"/>
        <v>28</v>
      </c>
      <c r="Q17" s="15"/>
      <c r="R17" s="36">
        <f>X15+1</f>
        <v>20</v>
      </c>
      <c r="S17" s="28">
        <f>R17+1</f>
        <v>21</v>
      </c>
      <c r="T17" s="28">
        <f t="shared" ref="T17:X17" si="8">S17+1</f>
        <v>22</v>
      </c>
      <c r="U17" s="28">
        <f t="shared" si="8"/>
        <v>23</v>
      </c>
      <c r="V17" s="28">
        <f t="shared" si="8"/>
        <v>24</v>
      </c>
      <c r="W17" s="28">
        <f t="shared" si="8"/>
        <v>25</v>
      </c>
      <c r="X17" s="37">
        <f t="shared" si="8"/>
        <v>26</v>
      </c>
      <c r="Y17" s="16"/>
      <c r="Z17" s="36">
        <f>AF15+1</f>
        <v>43786</v>
      </c>
      <c r="AA17" s="28">
        <f>Z17+1</f>
        <v>43787</v>
      </c>
      <c r="AB17" s="28">
        <f t="shared" ref="AB17:AF17" si="9">AA17+1</f>
        <v>43788</v>
      </c>
      <c r="AC17" s="28">
        <f t="shared" si="9"/>
        <v>43789</v>
      </c>
      <c r="AD17" s="28">
        <f t="shared" si="9"/>
        <v>43790</v>
      </c>
      <c r="AE17" s="28">
        <f t="shared" si="9"/>
        <v>43791</v>
      </c>
      <c r="AF17" s="37">
        <f t="shared" si="9"/>
        <v>43792</v>
      </c>
      <c r="AI17" s="17"/>
      <c r="AJ17" s="4"/>
    </row>
    <row r="18" spans="2:36" s="13" customFormat="1" ht="13.5" customHeight="1">
      <c r="B18" s="40"/>
      <c r="C18" s="11"/>
      <c r="D18" s="11"/>
      <c r="E18" s="11"/>
      <c r="F18" s="11"/>
      <c r="G18" s="11"/>
      <c r="H18" s="41"/>
      <c r="I18" s="14"/>
      <c r="J18" s="40"/>
      <c r="K18" s="11" t="s">
        <v>2</v>
      </c>
      <c r="L18" s="11" t="s">
        <v>9</v>
      </c>
      <c r="M18" s="11" t="s">
        <v>9</v>
      </c>
      <c r="N18" s="11" t="s">
        <v>9</v>
      </c>
      <c r="O18" s="11" t="s">
        <v>9</v>
      </c>
      <c r="P18" s="41"/>
      <c r="Q18" s="15"/>
      <c r="R18" s="40"/>
      <c r="S18" s="11" t="s">
        <v>2</v>
      </c>
      <c r="T18" s="11" t="s">
        <v>9</v>
      </c>
      <c r="U18" s="11" t="s">
        <v>9</v>
      </c>
      <c r="V18" s="11" t="s">
        <v>2</v>
      </c>
      <c r="W18" s="11" t="s">
        <v>9</v>
      </c>
      <c r="X18" s="41"/>
      <c r="Y18" s="16"/>
      <c r="Z18" s="40"/>
      <c r="AA18" s="11" t="s">
        <v>2</v>
      </c>
      <c r="AB18" s="11" t="s">
        <v>9</v>
      </c>
      <c r="AC18" s="11" t="s">
        <v>9</v>
      </c>
      <c r="AD18" s="11" t="s">
        <v>2</v>
      </c>
      <c r="AE18" s="11" t="s">
        <v>9</v>
      </c>
      <c r="AF18" s="41"/>
      <c r="AI18" s="17"/>
      <c r="AJ18" s="4"/>
    </row>
    <row r="19" spans="2:36" s="13" customFormat="1" ht="13.5" customHeight="1">
      <c r="B19" s="36">
        <f>IF(H17&gt;EOMONTH(B8,0),"",H17+1)</f>
        <v>25</v>
      </c>
      <c r="C19" s="28">
        <f>IF(B19="","",IF(B19&gt;=C9,"",B19+1))</f>
        <v>26</v>
      </c>
      <c r="D19" s="28">
        <f>IF(C19="","",IF(C19&gt;=C9,"",C19+1))</f>
        <v>27</v>
      </c>
      <c r="E19" s="28">
        <f>IF(D19="","",IF(D19&gt;=EOMONTH(B8,0),"",D19+1))</f>
        <v>28</v>
      </c>
      <c r="F19" s="28">
        <v>29</v>
      </c>
      <c r="G19" s="28">
        <f>IF(F19="","",IF(F19&gt;=EOMONTH(B8,0),"",F19+1))</f>
        <v>30</v>
      </c>
      <c r="H19" s="37">
        <f>IF(G19="","",IF(G19&gt;=EOMONTH(B8,0),"",G19+1))</f>
        <v>31</v>
      </c>
      <c r="I19" s="14"/>
      <c r="J19" s="36">
        <f>IF(P17&gt;EOMONTH(J8,0),"",P17+1)</f>
        <v>29</v>
      </c>
      <c r="K19" s="28">
        <f>IF(J19="","",IF(J19&gt;=K9,"",J19+1))</f>
        <v>30</v>
      </c>
      <c r="L19" s="28"/>
      <c r="M19" s="28" t="str">
        <f>IF(L19="","",IF(L19&gt;=EOMONTH(J8,0),"",L19+1))</f>
        <v/>
      </c>
      <c r="N19" s="28" t="str">
        <f>IF(M19="","",IF(M19&gt;=EOMONTH(J8,0),"",M19+1))</f>
        <v/>
      </c>
      <c r="O19" s="28" t="str">
        <f>IF(N19="","",IF(N19&gt;=EOMONTH(J8,0),"",N19+1))</f>
        <v/>
      </c>
      <c r="P19" s="37" t="str">
        <f>IF(O19="","",IF(O19&gt;=EOMONTH(J8,0),"",O19+1))</f>
        <v/>
      </c>
      <c r="Q19" s="15"/>
      <c r="R19" s="36">
        <f>IF(X17&gt;EOMONTH(R8,0),"",X17+1)</f>
        <v>27</v>
      </c>
      <c r="S19" s="28">
        <f>IF(R19="","",IF(R19&gt;=S9,"",R19+1))</f>
        <v>28</v>
      </c>
      <c r="T19" s="28">
        <v>29</v>
      </c>
      <c r="U19" s="28">
        <v>30</v>
      </c>
      <c r="V19" s="28">
        <v>31</v>
      </c>
      <c r="W19" s="28"/>
      <c r="X19" s="37"/>
      <c r="Y19" s="16"/>
      <c r="Z19" s="36">
        <f>IF(AF17&gt;EOMONTH(Z8,0),"",AF17+1)</f>
        <v>43793</v>
      </c>
      <c r="AA19" s="28">
        <f>IF(Z19="","",IF(Z19&gt;=AA9,"",Z19+1))</f>
        <v>43794</v>
      </c>
      <c r="AB19" s="28">
        <f>IF(AA19="","",IF(AA19&gt;=AA9,"",AA19+1))</f>
        <v>43795</v>
      </c>
      <c r="AC19" s="28">
        <f>IF(AB19="","",IF(AB19&gt;=EOMONTH(Z8,0),"",AB19+1))</f>
        <v>43796</v>
      </c>
      <c r="AD19" s="28">
        <f>IF(AC19="","",IF(AC19&gt;=EOMONTH(Z8,0),"",AC19+1))</f>
        <v>43797</v>
      </c>
      <c r="AE19" s="28">
        <v>29</v>
      </c>
      <c r="AF19" s="37">
        <f>IF(AE19="","",IF(AE19&gt;=EOMONTH(Z8,0),"",AE19+1))</f>
        <v>30</v>
      </c>
      <c r="AI19" s="17"/>
      <c r="AJ19" s="4"/>
    </row>
    <row r="20" spans="2:36" s="13" customFormat="1" ht="13.5" customHeight="1">
      <c r="B20" s="40"/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41"/>
      <c r="I20" s="14"/>
      <c r="J20" s="40"/>
      <c r="K20" s="11" t="s">
        <v>2</v>
      </c>
      <c r="L20" s="11"/>
      <c r="M20" s="11"/>
      <c r="N20" s="11"/>
      <c r="O20" s="11"/>
      <c r="P20" s="41"/>
      <c r="Q20" s="16"/>
      <c r="R20" s="40"/>
      <c r="S20" s="11" t="s">
        <v>2</v>
      </c>
      <c r="T20" s="11" t="s">
        <v>9</v>
      </c>
      <c r="U20" s="11" t="s">
        <v>9</v>
      </c>
      <c r="V20" s="11" t="s">
        <v>2</v>
      </c>
      <c r="W20" s="11"/>
      <c r="X20" s="41"/>
      <c r="Y20" s="15"/>
      <c r="Z20" s="40"/>
      <c r="AA20" s="11" t="s">
        <v>2</v>
      </c>
      <c r="AB20" s="11" t="s">
        <v>9</v>
      </c>
      <c r="AC20" s="11" t="s">
        <v>9</v>
      </c>
      <c r="AD20" s="11" t="s">
        <v>2</v>
      </c>
      <c r="AE20" s="11" t="s">
        <v>9</v>
      </c>
      <c r="AF20" s="41"/>
      <c r="AI20" s="17"/>
      <c r="AJ20" s="4"/>
    </row>
    <row r="21" spans="2:36" s="13" customFormat="1" ht="13.5" customHeight="1">
      <c r="B21" s="36"/>
      <c r="C21" s="29" t="str">
        <f>IF(B21="","",IF(B21&gt;EOMONTH(B8,0),"",B21+1))</f>
        <v/>
      </c>
      <c r="D21" s="29" t="str">
        <f t="shared" ref="D21:H21" si="10">IF(C21="","",IF(C21&lt;EOMONTH(C8,0),"",C21+1))</f>
        <v/>
      </c>
      <c r="E21" s="29" t="str">
        <f t="shared" si="10"/>
        <v/>
      </c>
      <c r="F21" s="29" t="str">
        <f t="shared" si="10"/>
        <v/>
      </c>
      <c r="G21" s="29" t="str">
        <f t="shared" si="10"/>
        <v/>
      </c>
      <c r="H21" s="42" t="str">
        <f t="shared" si="10"/>
        <v/>
      </c>
      <c r="I21" s="14"/>
      <c r="J21" s="36"/>
      <c r="K21" s="29" t="str">
        <f>IF(J21="","",IF(J21&gt;EOMONTH(J8,0),"",J21+1))</f>
        <v/>
      </c>
      <c r="L21" s="29" t="str">
        <f t="shared" ref="L21:P21" si="11">IF(K21="","",IF(K21&lt;EOMONTH(K8,0),"",K21+1))</f>
        <v/>
      </c>
      <c r="M21" s="29" t="str">
        <f t="shared" si="11"/>
        <v/>
      </c>
      <c r="N21" s="29" t="str">
        <f t="shared" si="11"/>
        <v/>
      </c>
      <c r="O21" s="29" t="str">
        <f t="shared" si="11"/>
        <v/>
      </c>
      <c r="P21" s="42" t="str">
        <f t="shared" si="11"/>
        <v/>
      </c>
      <c r="Q21" s="16"/>
      <c r="R21" s="36"/>
      <c r="S21" s="29" t="str">
        <f>IF(R21="","",IF(R21&gt;EOMONTH(R8,0),"",R21+1))</f>
        <v/>
      </c>
      <c r="T21" s="29" t="str">
        <f t="shared" ref="T21:X21" si="12">IF(S21="","",IF(S21&lt;EOMONTH(S8,0),"",S21+1))</f>
        <v/>
      </c>
      <c r="U21" s="29" t="str">
        <f t="shared" si="12"/>
        <v/>
      </c>
      <c r="V21" s="29" t="str">
        <f t="shared" si="12"/>
        <v/>
      </c>
      <c r="W21" s="29" t="str">
        <f t="shared" si="12"/>
        <v/>
      </c>
      <c r="X21" s="42" t="str">
        <f t="shared" si="12"/>
        <v/>
      </c>
      <c r="Y21" s="15"/>
      <c r="Z21" s="36"/>
      <c r="AA21" s="29" t="str">
        <f>IF(Z21="","",IF(Z21&gt;EOMONTH(Z8,0),"",Z21+1))</f>
        <v/>
      </c>
      <c r="AB21" s="29" t="str">
        <f t="shared" ref="AB21:AE21" si="13">IF(AA21="","",IF(AA21&lt;EOMONTH(AA8,0),"",AA21+1))</f>
        <v/>
      </c>
      <c r="AC21" s="29" t="str">
        <f t="shared" si="13"/>
        <v/>
      </c>
      <c r="AD21" s="29" t="str">
        <f t="shared" si="13"/>
        <v/>
      </c>
      <c r="AE21" s="29" t="str">
        <f t="shared" si="13"/>
        <v/>
      </c>
      <c r="AF21" s="42" t="str">
        <f>IF(AE21="","",IF(AE21&lt;EOMONTH(Z8,0),"",AE21+1))</f>
        <v/>
      </c>
      <c r="AI21" s="17"/>
      <c r="AJ21" s="4"/>
    </row>
    <row r="22" spans="2:36" ht="13.5" customHeight="1" thickBot="1">
      <c r="B22" s="43"/>
      <c r="C22" s="44"/>
      <c r="D22" s="44"/>
      <c r="E22" s="44"/>
      <c r="F22" s="44"/>
      <c r="G22" s="44"/>
      <c r="H22" s="45"/>
      <c r="I22" s="1"/>
      <c r="J22" s="43"/>
      <c r="K22" s="44"/>
      <c r="L22" s="44"/>
      <c r="M22" s="44"/>
      <c r="N22" s="44"/>
      <c r="O22" s="44"/>
      <c r="P22" s="45"/>
      <c r="R22" s="43"/>
      <c r="S22" s="44"/>
      <c r="T22" s="44"/>
      <c r="U22" s="44"/>
      <c r="V22" s="44"/>
      <c r="W22" s="44"/>
      <c r="X22" s="45"/>
      <c r="Y22" s="1"/>
      <c r="Z22" s="43"/>
      <c r="AA22" s="44"/>
      <c r="AB22" s="44"/>
      <c r="AC22" s="44"/>
      <c r="AD22" s="44"/>
      <c r="AE22" s="44"/>
      <c r="AF22" s="45"/>
      <c r="AI22" s="17"/>
      <c r="AJ22" s="4"/>
    </row>
    <row r="23" spans="2:36" ht="13.5" customHeight="1">
      <c r="B23" s="17" t="s">
        <v>10</v>
      </c>
      <c r="C23" s="17"/>
      <c r="D23" s="17"/>
      <c r="E23" s="17"/>
      <c r="F23" s="17">
        <f>COUNTIF(B11:H22,"P")*4</f>
        <v>0</v>
      </c>
      <c r="G23" s="17"/>
      <c r="H23" s="17"/>
      <c r="I23" s="1"/>
      <c r="J23" s="17" t="s">
        <v>10</v>
      </c>
      <c r="K23" s="17"/>
      <c r="L23" s="17"/>
      <c r="M23" s="17"/>
      <c r="N23" s="17">
        <f>COUNTIF(J11:P22,"P")*4</f>
        <v>40</v>
      </c>
      <c r="O23" s="17"/>
      <c r="P23" s="17"/>
      <c r="R23" s="17" t="s">
        <v>10</v>
      </c>
      <c r="S23" s="17"/>
      <c r="T23" s="17"/>
      <c r="U23" s="17"/>
      <c r="V23" s="17">
        <f>COUNTIF(R11:X22,"P")*4</f>
        <v>68</v>
      </c>
      <c r="W23" s="17"/>
      <c r="X23" s="17"/>
      <c r="Y23" s="1"/>
      <c r="Z23" s="17" t="s">
        <v>10</v>
      </c>
      <c r="AA23" s="17"/>
      <c r="AB23" s="17"/>
      <c r="AC23" s="17"/>
      <c r="AD23" s="17">
        <f>COUNTIF(Z11:AF22,"P")*4</f>
        <v>60</v>
      </c>
      <c r="AE23" s="17"/>
      <c r="AF23" s="17"/>
      <c r="AG23" t="s">
        <v>9</v>
      </c>
      <c r="AH23">
        <f>SUM(F23:AD23)</f>
        <v>168</v>
      </c>
    </row>
    <row r="24" spans="2:36" ht="13.5" customHeight="1">
      <c r="B24" s="17" t="s">
        <v>11</v>
      </c>
      <c r="C24" s="17"/>
      <c r="D24" s="17"/>
      <c r="E24" s="17"/>
      <c r="F24" s="17">
        <f>COUNTIF(B11:H22,"T")*4</f>
        <v>20</v>
      </c>
      <c r="G24" s="17"/>
      <c r="H24" s="17"/>
      <c r="I24" s="1"/>
      <c r="J24" s="17" t="s">
        <v>11</v>
      </c>
      <c r="K24" s="17"/>
      <c r="L24" s="17"/>
      <c r="M24" s="17"/>
      <c r="N24" s="17">
        <f>COUNTIF(J11:P22,"T")*4</f>
        <v>44</v>
      </c>
      <c r="O24" s="17"/>
      <c r="P24" s="17"/>
      <c r="R24" s="17" t="s">
        <v>11</v>
      </c>
      <c r="S24" s="17"/>
      <c r="T24" s="17"/>
      <c r="U24" s="17"/>
      <c r="V24" s="17">
        <f>COUNTIF(R11:X22,"T")*4</f>
        <v>28</v>
      </c>
      <c r="W24" s="17"/>
      <c r="X24" s="17"/>
      <c r="Y24" s="1"/>
      <c r="Z24" s="17" t="s">
        <v>11</v>
      </c>
      <c r="AA24" s="17"/>
      <c r="AB24" s="17"/>
      <c r="AC24" s="17"/>
      <c r="AD24" s="17">
        <f>COUNTIF(Z11:AF22,"T")*4</f>
        <v>24</v>
      </c>
      <c r="AE24" s="17"/>
      <c r="AF24" s="17"/>
      <c r="AG24" t="s">
        <v>2</v>
      </c>
      <c r="AH24">
        <f>SUM(F24:AD24)</f>
        <v>116</v>
      </c>
    </row>
    <row r="25" spans="2:36" ht="13.5" customHeight="1" thickBot="1"/>
    <row r="26" spans="2:36" ht="13.5" customHeight="1" thickBot="1">
      <c r="B26" s="81">
        <f>AA9+1</f>
        <v>43800</v>
      </c>
      <c r="C26" s="82"/>
      <c r="D26" s="82"/>
      <c r="E26" s="82"/>
      <c r="F26" s="82"/>
      <c r="G26" s="82"/>
      <c r="H26" s="83"/>
      <c r="I26" s="66"/>
      <c r="J26" s="81">
        <f>C27+1</f>
        <v>43831</v>
      </c>
      <c r="K26" s="82"/>
      <c r="L26" s="82"/>
      <c r="M26" s="82"/>
      <c r="N26" s="82"/>
      <c r="O26" s="82"/>
      <c r="P26" s="83"/>
      <c r="Q26" s="3"/>
      <c r="R26" s="81">
        <f>K27+1</f>
        <v>43862</v>
      </c>
      <c r="S26" s="82"/>
      <c r="T26" s="82"/>
      <c r="U26" s="82"/>
      <c r="V26" s="82"/>
      <c r="W26" s="82"/>
      <c r="X26" s="83"/>
      <c r="Y26" s="66"/>
      <c r="Z26" s="81">
        <f>S27+1</f>
        <v>43891</v>
      </c>
      <c r="AA26" s="82"/>
      <c r="AB26" s="82"/>
      <c r="AC26" s="82"/>
      <c r="AD26" s="82"/>
      <c r="AE26" s="82"/>
      <c r="AF26" s="83"/>
    </row>
    <row r="27" spans="2:36" ht="13.5" hidden="1" customHeight="1" thickBot="1">
      <c r="B27" s="33">
        <f>WEEKDAY(B26)</f>
        <v>1</v>
      </c>
      <c r="C27" s="34">
        <f>EOMONTH(B26,0)</f>
        <v>43830</v>
      </c>
      <c r="D27" s="24"/>
      <c r="E27" s="24"/>
      <c r="F27" s="24"/>
      <c r="G27" s="24"/>
      <c r="H27" s="8"/>
      <c r="I27" s="66"/>
      <c r="J27" s="33">
        <f>WEEKDAY(J26)</f>
        <v>4</v>
      </c>
      <c r="K27" s="34">
        <f>EOMONTH(J26,0)</f>
        <v>43861</v>
      </c>
      <c r="L27" s="24"/>
      <c r="M27" s="24"/>
      <c r="N27" s="24"/>
      <c r="O27" s="24"/>
      <c r="P27" s="8"/>
      <c r="Q27" s="3"/>
      <c r="R27" s="33">
        <f>WEEKDAY(R26)</f>
        <v>7</v>
      </c>
      <c r="S27" s="34">
        <f>EOMONTH(R26,0)</f>
        <v>43890</v>
      </c>
      <c r="T27" s="24"/>
      <c r="U27" s="24"/>
      <c r="V27" s="24"/>
      <c r="W27" s="24"/>
      <c r="X27" s="8"/>
      <c r="Y27" s="66"/>
      <c r="Z27" s="33">
        <f>WEEKDAY(Z26)</f>
        <v>1</v>
      </c>
      <c r="AA27" s="34">
        <f>EOMONTH(Z26,0)</f>
        <v>43921</v>
      </c>
      <c r="AB27" s="24"/>
      <c r="AC27" s="24"/>
      <c r="AD27" s="24"/>
      <c r="AE27" s="24"/>
      <c r="AF27" s="8"/>
    </row>
    <row r="28" spans="2:36" ht="13.5" customHeight="1">
      <c r="B28" s="35" t="s">
        <v>0</v>
      </c>
      <c r="C28" s="9" t="s">
        <v>1</v>
      </c>
      <c r="D28" s="9" t="s">
        <v>2</v>
      </c>
      <c r="E28" s="9" t="s">
        <v>3</v>
      </c>
      <c r="F28" s="9" t="s">
        <v>3</v>
      </c>
      <c r="G28" s="9" t="s">
        <v>1</v>
      </c>
      <c r="H28" s="12" t="s">
        <v>1</v>
      </c>
      <c r="I28" s="66"/>
      <c r="J28" s="35" t="s">
        <v>0</v>
      </c>
      <c r="K28" s="9" t="s">
        <v>1</v>
      </c>
      <c r="L28" s="9" t="s">
        <v>2</v>
      </c>
      <c r="M28" s="9" t="s">
        <v>3</v>
      </c>
      <c r="N28" s="9" t="s">
        <v>3</v>
      </c>
      <c r="O28" s="9" t="s">
        <v>1</v>
      </c>
      <c r="P28" s="12" t="s">
        <v>1</v>
      </c>
      <c r="Q28" s="3"/>
      <c r="R28" s="35" t="s">
        <v>0</v>
      </c>
      <c r="S28" s="9" t="s">
        <v>1</v>
      </c>
      <c r="T28" s="9" t="s">
        <v>2</v>
      </c>
      <c r="U28" s="9" t="s">
        <v>3</v>
      </c>
      <c r="V28" s="9" t="s">
        <v>3</v>
      </c>
      <c r="W28" s="9" t="s">
        <v>1</v>
      </c>
      <c r="X28" s="12" t="s">
        <v>1</v>
      </c>
      <c r="Y28" s="66"/>
      <c r="Z28" s="35" t="s">
        <v>0</v>
      </c>
      <c r="AA28" s="9" t="s">
        <v>1</v>
      </c>
      <c r="AB28" s="9" t="s">
        <v>2</v>
      </c>
      <c r="AC28" s="9" t="s">
        <v>3</v>
      </c>
      <c r="AD28" s="9" t="s">
        <v>3</v>
      </c>
      <c r="AE28" s="9" t="s">
        <v>1</v>
      </c>
      <c r="AF28" s="12" t="s">
        <v>1</v>
      </c>
    </row>
    <row r="29" spans="2:36" ht="13.5" customHeight="1">
      <c r="B29" s="36">
        <v>1</v>
      </c>
      <c r="C29" s="27">
        <f>IF(B29="",IF(B27=2,B26,""),B29+1)</f>
        <v>2</v>
      </c>
      <c r="D29" s="27">
        <f>IF(C29="",IF(B27=3,B26,""),C29+1)</f>
        <v>3</v>
      </c>
      <c r="E29" s="27">
        <f>IF(D29="",IF(B27=4,B26,""),D29+1)</f>
        <v>4</v>
      </c>
      <c r="F29" s="27">
        <f>IF(E29="",IF(B27=5,B26,""),E29+1)</f>
        <v>5</v>
      </c>
      <c r="G29" s="27">
        <v>6</v>
      </c>
      <c r="H29" s="37">
        <v>7</v>
      </c>
      <c r="I29" s="14"/>
      <c r="J29" s="36"/>
      <c r="K29" s="27"/>
      <c r="L29" s="27"/>
      <c r="M29" s="27">
        <v>1</v>
      </c>
      <c r="N29" s="27">
        <v>2</v>
      </c>
      <c r="O29" s="27">
        <f>IF(N29="",IF(J27=6,J26,""),N29+1)</f>
        <v>3</v>
      </c>
      <c r="P29" s="37">
        <f>IF(O29="",IF(J27=7,J26,""),O29+1)</f>
        <v>4</v>
      </c>
      <c r="Q29" s="15"/>
      <c r="R29" s="36" t="str">
        <f>IF(R27=1,R26,"")</f>
        <v/>
      </c>
      <c r="S29" s="27" t="str">
        <f>IF(R29="",IF(R27=2,R26,""),R29+1)</f>
        <v/>
      </c>
      <c r="T29" s="27" t="str">
        <f>IF(S29="",IF(R27=3,R26,""),S29+1)</f>
        <v/>
      </c>
      <c r="U29" s="27"/>
      <c r="V29" s="27"/>
      <c r="W29" s="27"/>
      <c r="X29" s="37">
        <v>1</v>
      </c>
      <c r="Y29" s="15"/>
      <c r="Z29" s="36">
        <v>1</v>
      </c>
      <c r="AA29" s="27">
        <v>2</v>
      </c>
      <c r="AB29" s="27">
        <v>3</v>
      </c>
      <c r="AC29" s="27">
        <f>IF(AB29="",IF(Z27=4,Z26,""),AB29+1)</f>
        <v>4</v>
      </c>
      <c r="AD29" s="27">
        <f>IF(AC29="",IF(Z27=5,Z26,""),AC29+1)</f>
        <v>5</v>
      </c>
      <c r="AE29" s="27">
        <v>6</v>
      </c>
      <c r="AF29" s="37">
        <v>7</v>
      </c>
    </row>
    <row r="30" spans="2:36" ht="13.5" customHeight="1">
      <c r="B30" s="38"/>
      <c r="C30" s="11" t="s">
        <v>9</v>
      </c>
      <c r="D30" s="11" t="s">
        <v>9</v>
      </c>
      <c r="E30" s="11" t="s">
        <v>9</v>
      </c>
      <c r="F30" s="11" t="s">
        <v>9</v>
      </c>
      <c r="G30" s="11" t="s">
        <v>9</v>
      </c>
      <c r="H30" s="39"/>
      <c r="I30" s="14"/>
      <c r="J30" s="38"/>
      <c r="K30" s="10"/>
      <c r="L30" s="10"/>
      <c r="M30" s="10" t="s">
        <v>27</v>
      </c>
      <c r="N30" s="10" t="s">
        <v>27</v>
      </c>
      <c r="O30" s="10" t="s">
        <v>27</v>
      </c>
      <c r="P30" s="39" t="s">
        <v>27</v>
      </c>
      <c r="Q30" s="15"/>
      <c r="R30" s="38"/>
      <c r="S30" s="10"/>
      <c r="T30" s="10"/>
      <c r="U30" s="76"/>
      <c r="V30" s="76"/>
      <c r="W30" s="76"/>
      <c r="X30" s="77"/>
      <c r="Y30" s="15"/>
      <c r="Z30" s="38"/>
      <c r="AA30" s="10" t="s">
        <v>2</v>
      </c>
      <c r="AB30" s="10" t="s">
        <v>9</v>
      </c>
      <c r="AC30" s="10" t="s">
        <v>9</v>
      </c>
      <c r="AD30" s="10" t="s">
        <v>9</v>
      </c>
      <c r="AE30" s="10" t="s">
        <v>9</v>
      </c>
      <c r="AF30" s="39"/>
    </row>
    <row r="31" spans="2:36" ht="13.5" customHeight="1">
      <c r="B31" s="36">
        <f>H29+1</f>
        <v>8</v>
      </c>
      <c r="C31" s="28">
        <f>B31+1</f>
        <v>9</v>
      </c>
      <c r="D31" s="28">
        <f t="shared" ref="D31:H31" si="14">C31+1</f>
        <v>10</v>
      </c>
      <c r="E31" s="28">
        <f t="shared" si="14"/>
        <v>11</v>
      </c>
      <c r="F31" s="28">
        <f t="shared" si="14"/>
        <v>12</v>
      </c>
      <c r="G31" s="28">
        <f t="shared" si="14"/>
        <v>13</v>
      </c>
      <c r="H31" s="37">
        <f t="shared" si="14"/>
        <v>14</v>
      </c>
      <c r="I31" s="14"/>
      <c r="J31" s="36">
        <f>P29+1</f>
        <v>5</v>
      </c>
      <c r="K31" s="28">
        <f>J31+1</f>
        <v>6</v>
      </c>
      <c r="L31" s="28">
        <f t="shared" ref="L31:P31" si="15">K31+1</f>
        <v>7</v>
      </c>
      <c r="M31" s="28">
        <f t="shared" si="15"/>
        <v>8</v>
      </c>
      <c r="N31" s="28">
        <f t="shared" si="15"/>
        <v>9</v>
      </c>
      <c r="O31" s="28">
        <f t="shared" si="15"/>
        <v>10</v>
      </c>
      <c r="P31" s="37">
        <f t="shared" si="15"/>
        <v>11</v>
      </c>
      <c r="Q31" s="15"/>
      <c r="R31" s="36">
        <f>X29+1</f>
        <v>2</v>
      </c>
      <c r="S31" s="28">
        <f>R31+1</f>
        <v>3</v>
      </c>
      <c r="T31" s="28">
        <f t="shared" ref="T31:X31" si="16">S31+1</f>
        <v>4</v>
      </c>
      <c r="U31" s="28">
        <f t="shared" si="16"/>
        <v>5</v>
      </c>
      <c r="V31" s="28">
        <f t="shared" si="16"/>
        <v>6</v>
      </c>
      <c r="W31" s="28">
        <f t="shared" si="16"/>
        <v>7</v>
      </c>
      <c r="X31" s="37">
        <f t="shared" si="16"/>
        <v>8</v>
      </c>
      <c r="Y31" s="16"/>
      <c r="Z31" s="36">
        <f>AF29+1</f>
        <v>8</v>
      </c>
      <c r="AA31" s="28">
        <f>Z31+1</f>
        <v>9</v>
      </c>
      <c r="AB31" s="28">
        <f t="shared" ref="AB31:AF31" si="17">AA31+1</f>
        <v>10</v>
      </c>
      <c r="AC31" s="28">
        <f t="shared" si="17"/>
        <v>11</v>
      </c>
      <c r="AD31" s="28">
        <f t="shared" si="17"/>
        <v>12</v>
      </c>
      <c r="AE31" s="28">
        <f t="shared" si="17"/>
        <v>13</v>
      </c>
      <c r="AF31" s="37">
        <f t="shared" si="17"/>
        <v>14</v>
      </c>
    </row>
    <row r="32" spans="2:36" ht="13.5" customHeight="1">
      <c r="B32" s="40"/>
      <c r="C32" s="11" t="s">
        <v>9</v>
      </c>
      <c r="D32" s="11" t="s">
        <v>9</v>
      </c>
      <c r="E32" s="11" t="s">
        <v>9</v>
      </c>
      <c r="F32" s="11" t="s">
        <v>9</v>
      </c>
      <c r="G32" s="11" t="s">
        <v>9</v>
      </c>
      <c r="H32" s="41"/>
      <c r="I32" s="14"/>
      <c r="J32" s="40" t="s">
        <v>27</v>
      </c>
      <c r="K32" s="11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41"/>
      <c r="Q32" s="15"/>
      <c r="R32" s="75"/>
      <c r="S32" s="11" t="s">
        <v>2</v>
      </c>
      <c r="T32" s="11" t="s">
        <v>9</v>
      </c>
      <c r="U32" s="11" t="s">
        <v>9</v>
      </c>
      <c r="V32" s="11" t="s">
        <v>9</v>
      </c>
      <c r="W32" s="11" t="s">
        <v>9</v>
      </c>
      <c r="X32" s="41"/>
      <c r="Y32" s="16"/>
      <c r="Z32" s="40"/>
      <c r="AA32" s="11" t="s">
        <v>2</v>
      </c>
      <c r="AB32" s="11" t="s">
        <v>9</v>
      </c>
      <c r="AC32" s="11" t="s">
        <v>9</v>
      </c>
      <c r="AD32" s="11" t="s">
        <v>9</v>
      </c>
      <c r="AE32" s="11" t="s">
        <v>9</v>
      </c>
      <c r="AF32" s="41"/>
    </row>
    <row r="33" spans="2:34" ht="13.5" customHeight="1">
      <c r="B33" s="36">
        <f>H31+1</f>
        <v>15</v>
      </c>
      <c r="C33" s="28">
        <f>B33+1</f>
        <v>16</v>
      </c>
      <c r="D33" s="28">
        <f t="shared" ref="D33:H33" si="18">C33+1</f>
        <v>17</v>
      </c>
      <c r="E33" s="28">
        <f t="shared" si="18"/>
        <v>18</v>
      </c>
      <c r="F33" s="28">
        <f t="shared" si="18"/>
        <v>19</v>
      </c>
      <c r="G33" s="28">
        <f t="shared" si="18"/>
        <v>20</v>
      </c>
      <c r="H33" s="37">
        <f t="shared" si="18"/>
        <v>21</v>
      </c>
      <c r="I33" s="14"/>
      <c r="J33" s="36">
        <f>P31+1</f>
        <v>12</v>
      </c>
      <c r="K33" s="28">
        <f>J33+1</f>
        <v>13</v>
      </c>
      <c r="L33" s="28">
        <f t="shared" ref="L33:P33" si="19">K33+1</f>
        <v>14</v>
      </c>
      <c r="M33" s="28">
        <f t="shared" si="19"/>
        <v>15</v>
      </c>
      <c r="N33" s="28">
        <f t="shared" si="19"/>
        <v>16</v>
      </c>
      <c r="O33" s="28">
        <f t="shared" si="19"/>
        <v>17</v>
      </c>
      <c r="P33" s="37">
        <f t="shared" si="19"/>
        <v>18</v>
      </c>
      <c r="Q33" s="15"/>
      <c r="R33" s="36">
        <f>X31+1</f>
        <v>9</v>
      </c>
      <c r="S33" s="28">
        <f>R33+1</f>
        <v>10</v>
      </c>
      <c r="T33" s="28">
        <f t="shared" ref="T33:X33" si="20">S33+1</f>
        <v>11</v>
      </c>
      <c r="U33" s="28">
        <f t="shared" si="20"/>
        <v>12</v>
      </c>
      <c r="V33" s="28">
        <f t="shared" si="20"/>
        <v>13</v>
      </c>
      <c r="W33" s="28">
        <f t="shared" si="20"/>
        <v>14</v>
      </c>
      <c r="X33" s="37">
        <f t="shared" si="20"/>
        <v>15</v>
      </c>
      <c r="Y33" s="16"/>
      <c r="Z33" s="36">
        <f>AF31+1</f>
        <v>15</v>
      </c>
      <c r="AA33" s="28">
        <f>Z33+1</f>
        <v>16</v>
      </c>
      <c r="AB33" s="28">
        <f t="shared" ref="AB33:AF33" si="21">AA33+1</f>
        <v>17</v>
      </c>
      <c r="AC33" s="28">
        <f t="shared" si="21"/>
        <v>18</v>
      </c>
      <c r="AD33" s="28">
        <f t="shared" si="21"/>
        <v>19</v>
      </c>
      <c r="AE33" s="28">
        <f t="shared" si="21"/>
        <v>20</v>
      </c>
      <c r="AF33" s="37">
        <f t="shared" si="21"/>
        <v>21</v>
      </c>
    </row>
    <row r="34" spans="2:34" ht="13.5" customHeight="1">
      <c r="B34" s="40"/>
      <c r="C34" s="11" t="s">
        <v>9</v>
      </c>
      <c r="D34" s="11" t="s">
        <v>9</v>
      </c>
      <c r="E34" s="11" t="s">
        <v>9</v>
      </c>
      <c r="F34" s="55" t="s">
        <v>30</v>
      </c>
      <c r="G34" s="55" t="s">
        <v>30</v>
      </c>
      <c r="H34" s="57" t="s">
        <v>30</v>
      </c>
      <c r="I34" s="14"/>
      <c r="J34" s="40"/>
      <c r="K34" s="11" t="s">
        <v>2</v>
      </c>
      <c r="L34" s="11" t="s">
        <v>9</v>
      </c>
      <c r="M34" s="11" t="s">
        <v>9</v>
      </c>
      <c r="N34" s="71" t="s">
        <v>9</v>
      </c>
      <c r="O34" s="71" t="s">
        <v>9</v>
      </c>
      <c r="P34" s="74"/>
      <c r="Q34" s="15"/>
      <c r="R34" s="40"/>
      <c r="S34" s="11" t="s">
        <v>2</v>
      </c>
      <c r="T34" s="11" t="s">
        <v>29</v>
      </c>
      <c r="U34" s="11" t="s">
        <v>9</v>
      </c>
      <c r="V34" s="11" t="s">
        <v>9</v>
      </c>
      <c r="W34" s="11" t="s">
        <v>9</v>
      </c>
      <c r="X34" s="41"/>
      <c r="Y34" s="16"/>
      <c r="Z34" s="40"/>
      <c r="AA34" s="11" t="s">
        <v>2</v>
      </c>
      <c r="AB34" s="11" t="s">
        <v>9</v>
      </c>
      <c r="AC34" s="11" t="s">
        <v>9</v>
      </c>
      <c r="AD34" s="11" t="s">
        <v>2</v>
      </c>
      <c r="AE34" s="11" t="s">
        <v>9</v>
      </c>
      <c r="AF34" s="41"/>
    </row>
    <row r="35" spans="2:34" ht="13.5" customHeight="1">
      <c r="B35" s="36">
        <f>H33+1</f>
        <v>22</v>
      </c>
      <c r="C35" s="28">
        <f>B35+1</f>
        <v>23</v>
      </c>
      <c r="D35" s="28">
        <f t="shared" ref="D35:H35" si="22">C35+1</f>
        <v>24</v>
      </c>
      <c r="E35" s="28">
        <f t="shared" si="22"/>
        <v>25</v>
      </c>
      <c r="F35" s="28">
        <f t="shared" si="22"/>
        <v>26</v>
      </c>
      <c r="G35" s="28">
        <f t="shared" si="22"/>
        <v>27</v>
      </c>
      <c r="H35" s="37">
        <f t="shared" si="22"/>
        <v>28</v>
      </c>
      <c r="I35" s="14"/>
      <c r="J35" s="36">
        <f>P33+1</f>
        <v>19</v>
      </c>
      <c r="K35" s="28">
        <f>J35+1</f>
        <v>20</v>
      </c>
      <c r="L35" s="28">
        <f t="shared" ref="L35:P35" si="23">K35+1</f>
        <v>21</v>
      </c>
      <c r="M35" s="28">
        <f t="shared" si="23"/>
        <v>22</v>
      </c>
      <c r="N35" s="28">
        <f t="shared" si="23"/>
        <v>23</v>
      </c>
      <c r="O35" s="28">
        <f t="shared" si="23"/>
        <v>24</v>
      </c>
      <c r="P35" s="37">
        <f t="shared" si="23"/>
        <v>25</v>
      </c>
      <c r="Q35" s="15"/>
      <c r="R35" s="36">
        <f>X33+1</f>
        <v>16</v>
      </c>
      <c r="S35" s="28">
        <f>R35+1</f>
        <v>17</v>
      </c>
      <c r="T35" s="28">
        <f>S35+1</f>
        <v>18</v>
      </c>
      <c r="U35" s="28">
        <f t="shared" ref="U35:X35" si="24">T35+1</f>
        <v>19</v>
      </c>
      <c r="V35" s="28">
        <f t="shared" si="24"/>
        <v>20</v>
      </c>
      <c r="W35" s="28">
        <f t="shared" si="24"/>
        <v>21</v>
      </c>
      <c r="X35" s="37">
        <f t="shared" si="24"/>
        <v>22</v>
      </c>
      <c r="Y35" s="16"/>
      <c r="Z35" s="36">
        <f>AF33+1</f>
        <v>22</v>
      </c>
      <c r="AA35" s="28">
        <f>Z35+1</f>
        <v>23</v>
      </c>
      <c r="AB35" s="28">
        <f t="shared" ref="AB35:AF35" si="25">AA35+1</f>
        <v>24</v>
      </c>
      <c r="AC35" s="28">
        <f t="shared" si="25"/>
        <v>25</v>
      </c>
      <c r="AD35" s="28">
        <f t="shared" si="25"/>
        <v>26</v>
      </c>
      <c r="AE35" s="28">
        <f t="shared" si="25"/>
        <v>27</v>
      </c>
      <c r="AF35" s="37">
        <f t="shared" si="25"/>
        <v>28</v>
      </c>
    </row>
    <row r="36" spans="2:34" ht="13.5" customHeight="1">
      <c r="B36" s="56" t="s">
        <v>30</v>
      </c>
      <c r="C36" s="55" t="s">
        <v>30</v>
      </c>
      <c r="D36" s="55" t="s">
        <v>30</v>
      </c>
      <c r="E36" s="55" t="s">
        <v>30</v>
      </c>
      <c r="F36" s="55" t="s">
        <v>30</v>
      </c>
      <c r="G36" s="55" t="s">
        <v>30</v>
      </c>
      <c r="H36" s="57" t="s">
        <v>27</v>
      </c>
      <c r="I36" s="14"/>
      <c r="J36" s="73"/>
      <c r="K36" s="71" t="s">
        <v>2</v>
      </c>
      <c r="L36" s="71" t="s">
        <v>9</v>
      </c>
      <c r="M36" s="71" t="s">
        <v>9</v>
      </c>
      <c r="N36" s="71" t="s">
        <v>2</v>
      </c>
      <c r="O36" s="71" t="s">
        <v>9</v>
      </c>
      <c r="P36" s="74"/>
      <c r="Q36" s="15"/>
      <c r="R36" s="40"/>
      <c r="S36" s="11" t="s">
        <v>2</v>
      </c>
      <c r="T36" s="11" t="s">
        <v>9</v>
      </c>
      <c r="U36" s="11" t="s">
        <v>9</v>
      </c>
      <c r="V36" s="11" t="s">
        <v>2</v>
      </c>
      <c r="W36" s="11" t="s">
        <v>9</v>
      </c>
      <c r="X36" s="41"/>
      <c r="Y36" s="16"/>
      <c r="Z36" s="40"/>
      <c r="AA36" s="11" t="s">
        <v>2</v>
      </c>
      <c r="AB36" s="11" t="s">
        <v>9</v>
      </c>
      <c r="AC36" s="11" t="s">
        <v>9</v>
      </c>
      <c r="AD36" s="11" t="s">
        <v>2</v>
      </c>
      <c r="AE36" s="11" t="s">
        <v>9</v>
      </c>
      <c r="AF36" s="41"/>
    </row>
    <row r="37" spans="2:34" ht="13.5" customHeight="1">
      <c r="B37" s="36">
        <f>IF(H35&gt;EOMONTH(B26,0),"",H35+1)</f>
        <v>29</v>
      </c>
      <c r="C37" s="28">
        <f>IF(B37="","",IF(B37&gt;=C27,"",B37+1))</f>
        <v>30</v>
      </c>
      <c r="D37" s="28">
        <f>IF(C37="","",IF(C37&gt;=C27,"",C37+1))</f>
        <v>31</v>
      </c>
      <c r="E37" s="28"/>
      <c r="F37" s="28"/>
      <c r="G37" s="28" t="str">
        <f>IF(F37="","",IF(F37&gt;=EOMONTH(B26,0),"",F37+1))</f>
        <v/>
      </c>
      <c r="H37" s="37" t="str">
        <f>IF(G37="","",IF(G37&gt;=EOMONTH(B26,0),"",G37+1))</f>
        <v/>
      </c>
      <c r="I37" s="14"/>
      <c r="J37" s="36">
        <f>IF(P35&gt;EOMONTH(J26,0),"",P35+1)</f>
        <v>26</v>
      </c>
      <c r="K37" s="28">
        <f>IF(J37="","",IF(J37&gt;=K27,"",J37+1))</f>
        <v>27</v>
      </c>
      <c r="L37" s="28">
        <f>IF(K37="","",IF(K37&gt;=K27,"",K37+1))</f>
        <v>28</v>
      </c>
      <c r="M37" s="28">
        <v>29</v>
      </c>
      <c r="N37" s="28">
        <f>IF(M37="","",IF(M37&gt;=EOMONTH(J26,0),"",M37+1))</f>
        <v>30</v>
      </c>
      <c r="O37" s="28">
        <v>31</v>
      </c>
      <c r="P37" s="37"/>
      <c r="Q37" s="15"/>
      <c r="R37" s="36">
        <f>IF(X35&gt;EOMONTH(R26,0),"",X35+1)</f>
        <v>23</v>
      </c>
      <c r="S37" s="28">
        <f>IF(R37="","",IF(R37&gt;=S27,"",R37+1))</f>
        <v>24</v>
      </c>
      <c r="T37" s="28">
        <f>IF(S37="","",IF(S37&gt;=S27,"",S37+1))</f>
        <v>25</v>
      </c>
      <c r="U37" s="28">
        <f>IF(T37="","",IF(T37&gt;=EOMONTH(R26,0),"",T37+1))</f>
        <v>26</v>
      </c>
      <c r="V37" s="28">
        <f>IF(U37="","",IF(U37&gt;=EOMONTH(R26,0),"",U37+1))</f>
        <v>27</v>
      </c>
      <c r="W37" s="28">
        <v>28</v>
      </c>
      <c r="X37" s="37">
        <v>29</v>
      </c>
      <c r="Y37" s="16"/>
      <c r="Z37" s="36">
        <f>IF(AF35&gt;EOMONTH(Z26,0),"",AF35+1)</f>
        <v>29</v>
      </c>
      <c r="AA37" s="28">
        <f>IF(Z37="","",IF(Z37&gt;=AA27,"",Z37+1))</f>
        <v>30</v>
      </c>
      <c r="AB37" s="28">
        <f>IF(AA37="","",IF(AA37&gt;=AA27,"",AA37+1))</f>
        <v>31</v>
      </c>
      <c r="AC37" s="28"/>
      <c r="AD37" s="28" t="str">
        <f>IF(AC37="","",IF(AC37&gt;=EOMONTH(Z26,0),"",AC37+1))</f>
        <v/>
      </c>
      <c r="AE37" s="28" t="str">
        <f>IF(AD37="","",IF(AD37&gt;=EOMONTH(Z26,0),"",AD37+1))</f>
        <v/>
      </c>
      <c r="AF37" s="37" t="str">
        <f>IF(AE37="","",IF(AE37&gt;=EOMONTH(Z26,0),"",AE37+1))</f>
        <v/>
      </c>
    </row>
    <row r="38" spans="2:34" ht="13.5" customHeight="1">
      <c r="B38" s="56" t="s">
        <v>27</v>
      </c>
      <c r="C38" s="55" t="s">
        <v>27</v>
      </c>
      <c r="D38" s="11" t="s">
        <v>27</v>
      </c>
      <c r="E38" s="11"/>
      <c r="F38" s="11"/>
      <c r="G38" s="11"/>
      <c r="H38" s="41"/>
      <c r="I38" s="14"/>
      <c r="J38" s="75"/>
      <c r="K38" s="71" t="s">
        <v>2</v>
      </c>
      <c r="L38" s="71" t="s">
        <v>29</v>
      </c>
      <c r="M38" s="72" t="s">
        <v>9</v>
      </c>
      <c r="N38" s="72" t="s">
        <v>2</v>
      </c>
      <c r="O38" s="11" t="s">
        <v>9</v>
      </c>
      <c r="P38" s="41"/>
      <c r="Q38" s="16"/>
      <c r="R38" s="40"/>
      <c r="S38" s="11" t="s">
        <v>2</v>
      </c>
      <c r="T38" s="11" t="s">
        <v>29</v>
      </c>
      <c r="U38" s="11" t="s">
        <v>29</v>
      </c>
      <c r="V38" s="11" t="s">
        <v>2</v>
      </c>
      <c r="W38" s="11" t="s">
        <v>9</v>
      </c>
      <c r="X38" s="41"/>
      <c r="Y38" s="15"/>
      <c r="Z38" s="40"/>
      <c r="AA38" s="11" t="s">
        <v>2</v>
      </c>
      <c r="AB38" s="11" t="s">
        <v>9</v>
      </c>
      <c r="AC38" s="11"/>
      <c r="AD38" s="11"/>
      <c r="AE38" s="11"/>
      <c r="AF38" s="41"/>
    </row>
    <row r="39" spans="2:34" ht="13.5" customHeight="1">
      <c r="B39" s="36"/>
      <c r="C39" s="29" t="str">
        <f>IF(B39="","",IF(B39&gt;EOMONTH(B26,0),"",B39+1))</f>
        <v/>
      </c>
      <c r="D39" s="29" t="str">
        <f t="shared" ref="D39:G39" si="26">IF(C39="","",IF(C39&lt;EOMONTH(C26,0),"",C39+1))</f>
        <v/>
      </c>
      <c r="E39" s="29" t="str">
        <f t="shared" si="26"/>
        <v/>
      </c>
      <c r="F39" s="29" t="str">
        <f t="shared" si="26"/>
        <v/>
      </c>
      <c r="G39" s="29" t="str">
        <f t="shared" si="26"/>
        <v/>
      </c>
      <c r="H39" s="42"/>
      <c r="I39" s="14"/>
      <c r="J39" s="36"/>
      <c r="K39" s="29" t="str">
        <f>IF(J39="","",IF(J39&gt;EOMONTH(J26,0),"",J39+1))</f>
        <v/>
      </c>
      <c r="L39" s="29" t="str">
        <f t="shared" ref="L39:P39" si="27">IF(K39="","",IF(K39&lt;EOMONTH(K26,0),"",K39+1))</f>
        <v/>
      </c>
      <c r="M39" s="29" t="str">
        <f t="shared" si="27"/>
        <v/>
      </c>
      <c r="N39" s="29" t="str">
        <f t="shared" si="27"/>
        <v/>
      </c>
      <c r="O39" s="29" t="str">
        <f t="shared" si="27"/>
        <v/>
      </c>
      <c r="P39" s="42" t="str">
        <f t="shared" si="27"/>
        <v/>
      </c>
      <c r="Q39" s="16"/>
      <c r="R39" s="36"/>
      <c r="S39" s="29" t="str">
        <f>IF(R39="","",IF(R39&gt;EOMONTH(R26,0),"",R39+1))</f>
        <v/>
      </c>
      <c r="T39" s="29" t="str">
        <f t="shared" ref="T39:W39" si="28">IF(S39="","",IF(S39&lt;EOMONTH(S26,0),"",S39+1))</f>
        <v/>
      </c>
      <c r="U39" s="29" t="str">
        <f t="shared" si="28"/>
        <v/>
      </c>
      <c r="V39" s="29" t="str">
        <f t="shared" si="28"/>
        <v/>
      </c>
      <c r="W39" s="29" t="str">
        <f t="shared" si="28"/>
        <v/>
      </c>
      <c r="X39" s="42"/>
      <c r="Y39" s="15"/>
      <c r="Z39" s="36"/>
      <c r="AA39" s="53"/>
      <c r="AB39" s="29" t="str">
        <f t="shared" ref="AB39:AE39" si="29">IF(AA39="","",IF(AA39&lt;EOMONTH(AA26,0),"",AA39+1))</f>
        <v/>
      </c>
      <c r="AC39" s="29" t="str">
        <f t="shared" si="29"/>
        <v/>
      </c>
      <c r="AD39" s="29" t="str">
        <f t="shared" si="29"/>
        <v/>
      </c>
      <c r="AE39" s="29" t="str">
        <f t="shared" si="29"/>
        <v/>
      </c>
      <c r="AF39" s="42" t="str">
        <f>IF(AE39="","",IF(AE39&lt;EOMONTH(Z26,0),"",AE39+1))</f>
        <v/>
      </c>
    </row>
    <row r="40" spans="2:34" ht="13.5" customHeight="1" thickBot="1">
      <c r="B40" s="43"/>
      <c r="C40" s="44"/>
      <c r="D40" s="44"/>
      <c r="E40" s="44"/>
      <c r="F40" s="44"/>
      <c r="G40" s="44"/>
      <c r="H40" s="45"/>
      <c r="I40" s="1"/>
      <c r="J40" s="43"/>
      <c r="K40" s="44"/>
      <c r="L40" s="44"/>
      <c r="M40" s="44"/>
      <c r="N40" s="44"/>
      <c r="O40" s="44"/>
      <c r="P40" s="45"/>
      <c r="R40" s="43"/>
      <c r="S40" s="44"/>
      <c r="T40" s="44"/>
      <c r="U40" s="44"/>
      <c r="V40" s="44"/>
      <c r="W40" s="44"/>
      <c r="X40" s="45"/>
      <c r="Y40" s="1"/>
      <c r="Z40" s="43"/>
      <c r="AA40" s="44"/>
      <c r="AB40" s="44"/>
      <c r="AC40" s="44"/>
      <c r="AD40" s="44"/>
      <c r="AE40" s="44"/>
      <c r="AF40" s="45"/>
    </row>
    <row r="41" spans="2:34" ht="13.5" customHeight="1">
      <c r="B41" s="17" t="s">
        <v>10</v>
      </c>
      <c r="C41" s="17"/>
      <c r="D41" s="17"/>
      <c r="E41" s="17"/>
      <c r="F41" s="17">
        <f>COUNTIF(B29:H40,"P")*4</f>
        <v>52</v>
      </c>
      <c r="G41" s="17"/>
      <c r="H41" s="17"/>
      <c r="I41" s="1"/>
      <c r="J41" s="17" t="s">
        <v>10</v>
      </c>
      <c r="K41" s="17"/>
      <c r="L41" s="17"/>
      <c r="M41" s="17"/>
      <c r="N41" s="17">
        <f>COUNTIF(J29:P40,"P")*4</f>
        <v>56</v>
      </c>
      <c r="O41" s="17"/>
      <c r="P41" s="17"/>
      <c r="R41" s="17" t="s">
        <v>10</v>
      </c>
      <c r="S41" s="17"/>
      <c r="T41" s="17"/>
      <c r="U41" s="17"/>
      <c r="V41" s="17">
        <f>COUNTIF(R29:X40,"P")*4</f>
        <v>44</v>
      </c>
      <c r="W41" s="17"/>
      <c r="X41" s="17"/>
      <c r="Y41" s="1"/>
      <c r="Z41" s="17" t="s">
        <v>10</v>
      </c>
      <c r="AA41" s="17"/>
      <c r="AB41" s="17"/>
      <c r="AC41" s="17"/>
      <c r="AD41" s="17">
        <f>COUNTIF(Z29:AF40,"P")*4</f>
        <v>60</v>
      </c>
      <c r="AE41" s="17"/>
      <c r="AF41" s="17"/>
      <c r="AG41" t="s">
        <v>9</v>
      </c>
      <c r="AH41">
        <f>SUM(F41:AD41)</f>
        <v>212</v>
      </c>
    </row>
    <row r="42" spans="2:34" ht="13.5" customHeight="1">
      <c r="B42" s="17" t="s">
        <v>11</v>
      </c>
      <c r="C42" s="17"/>
      <c r="D42" s="17"/>
      <c r="E42" s="17"/>
      <c r="F42" s="17">
        <f>COUNTIF(B29:H40,"T")*4</f>
        <v>0</v>
      </c>
      <c r="G42" s="17"/>
      <c r="H42" s="17"/>
      <c r="I42" s="1"/>
      <c r="J42" s="17" t="s">
        <v>11</v>
      </c>
      <c r="K42" s="17"/>
      <c r="L42" s="17"/>
      <c r="M42" s="17"/>
      <c r="N42" s="17">
        <f>COUNTIF(J29:P40,"T")*4</f>
        <v>20</v>
      </c>
      <c r="O42" s="17"/>
      <c r="P42" s="17"/>
      <c r="R42" s="17" t="s">
        <v>11</v>
      </c>
      <c r="S42" s="17"/>
      <c r="T42" s="17"/>
      <c r="U42" s="17"/>
      <c r="V42" s="17">
        <f>COUNTIF(R29:X40,"T")*4</f>
        <v>24</v>
      </c>
      <c r="W42" s="17"/>
      <c r="X42" s="17"/>
      <c r="Y42" s="1"/>
      <c r="Z42" s="17" t="s">
        <v>11</v>
      </c>
      <c r="AA42" s="17"/>
      <c r="AB42" s="17"/>
      <c r="AC42" s="17"/>
      <c r="AD42" s="17">
        <f>COUNTIF(Z29:AF40,"T")*4</f>
        <v>28</v>
      </c>
      <c r="AE42" s="17"/>
      <c r="AF42" s="17"/>
      <c r="AG42" t="s">
        <v>2</v>
      </c>
      <c r="AH42">
        <f>SUM(F42:AD42)</f>
        <v>72</v>
      </c>
    </row>
    <row r="43" spans="2:34" ht="13.5" customHeight="1" thickBot="1">
      <c r="B43" s="17"/>
      <c r="C43" s="17"/>
      <c r="D43" s="17"/>
      <c r="E43" s="17"/>
      <c r="F43" s="17"/>
      <c r="G43" s="17"/>
      <c r="H43" s="17"/>
      <c r="I43" s="1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  <c r="Y43" s="1"/>
      <c r="Z43" s="17"/>
      <c r="AA43" s="17"/>
      <c r="AB43" s="17"/>
      <c r="AC43" s="17"/>
      <c r="AD43" s="17"/>
      <c r="AE43" s="17"/>
      <c r="AF43" s="17"/>
    </row>
    <row r="44" spans="2:34" ht="13.5" customHeight="1" thickBot="1">
      <c r="B44" s="81">
        <f>AA27+1</f>
        <v>43922</v>
      </c>
      <c r="C44" s="82"/>
      <c r="D44" s="82"/>
      <c r="E44" s="82"/>
      <c r="F44" s="82"/>
      <c r="G44" s="82"/>
      <c r="H44" s="83"/>
      <c r="I44" s="66"/>
      <c r="J44" s="81">
        <f>C45+1</f>
        <v>43952</v>
      </c>
      <c r="K44" s="82"/>
      <c r="L44" s="82"/>
      <c r="M44" s="82"/>
      <c r="N44" s="82"/>
      <c r="O44" s="82"/>
      <c r="P44" s="83"/>
      <c r="Q44" s="3"/>
      <c r="R44" s="81">
        <f>K45+1</f>
        <v>43983</v>
      </c>
      <c r="S44" s="82"/>
      <c r="T44" s="82"/>
      <c r="U44" s="82"/>
      <c r="V44" s="82"/>
      <c r="W44" s="82"/>
      <c r="X44" s="83"/>
      <c r="Y44" s="66"/>
      <c r="Z44" s="81">
        <f>S45+1</f>
        <v>44013</v>
      </c>
      <c r="AA44" s="82"/>
      <c r="AB44" s="82"/>
      <c r="AC44" s="82"/>
      <c r="AD44" s="82"/>
      <c r="AE44" s="82"/>
      <c r="AF44" s="83"/>
    </row>
    <row r="45" spans="2:34" ht="13.5" hidden="1" customHeight="1" thickBot="1">
      <c r="B45" s="33">
        <f>WEEKDAY(B44)</f>
        <v>4</v>
      </c>
      <c r="C45" s="34">
        <f>EOMONTH(B44,0)</f>
        <v>43951</v>
      </c>
      <c r="D45" s="24"/>
      <c r="E45" s="24"/>
      <c r="F45" s="24"/>
      <c r="G45" s="24"/>
      <c r="H45" s="8"/>
      <c r="I45" s="66"/>
      <c r="J45" s="33">
        <f>WEEKDAY(J44)</f>
        <v>6</v>
      </c>
      <c r="K45" s="34">
        <f>EOMONTH(J44,0)</f>
        <v>43982</v>
      </c>
      <c r="L45" s="24"/>
      <c r="M45" s="24"/>
      <c r="N45" s="24"/>
      <c r="O45" s="24"/>
      <c r="P45" s="8"/>
      <c r="Q45" s="3"/>
      <c r="R45" s="33">
        <f>WEEKDAY(R44)</f>
        <v>2</v>
      </c>
      <c r="S45" s="34">
        <f>EOMONTH(R44,0)</f>
        <v>44012</v>
      </c>
      <c r="T45" s="24"/>
      <c r="U45" s="24"/>
      <c r="V45" s="24"/>
      <c r="W45" s="24"/>
      <c r="X45" s="8"/>
      <c r="Y45" s="66"/>
      <c r="Z45" s="33">
        <f>WEEKDAY(Z44)</f>
        <v>4</v>
      </c>
      <c r="AA45" s="34">
        <f>EOMONTH(Z44,0)</f>
        <v>44043</v>
      </c>
      <c r="AB45" s="24"/>
      <c r="AC45" s="24"/>
      <c r="AD45" s="24"/>
      <c r="AE45" s="24"/>
      <c r="AF45" s="8"/>
    </row>
    <row r="46" spans="2:34" ht="13.5" customHeight="1">
      <c r="B46" s="35" t="s">
        <v>0</v>
      </c>
      <c r="C46" s="9" t="s">
        <v>1</v>
      </c>
      <c r="D46" s="9" t="s">
        <v>2</v>
      </c>
      <c r="E46" s="9" t="s">
        <v>3</v>
      </c>
      <c r="F46" s="9" t="s">
        <v>3</v>
      </c>
      <c r="G46" s="9" t="s">
        <v>1</v>
      </c>
      <c r="H46" s="12" t="s">
        <v>1</v>
      </c>
      <c r="I46" s="66"/>
      <c r="J46" s="35" t="s">
        <v>0</v>
      </c>
      <c r="K46" s="9" t="s">
        <v>1</v>
      </c>
      <c r="L46" s="9" t="s">
        <v>2</v>
      </c>
      <c r="M46" s="9" t="s">
        <v>3</v>
      </c>
      <c r="N46" s="9" t="s">
        <v>3</v>
      </c>
      <c r="O46" s="9" t="s">
        <v>1</v>
      </c>
      <c r="P46" s="12" t="s">
        <v>1</v>
      </c>
      <c r="Q46" s="3"/>
      <c r="R46" s="35" t="s">
        <v>0</v>
      </c>
      <c r="S46" s="9" t="s">
        <v>1</v>
      </c>
      <c r="T46" s="9" t="s">
        <v>2</v>
      </c>
      <c r="U46" s="9" t="s">
        <v>3</v>
      </c>
      <c r="V46" s="9" t="s">
        <v>3</v>
      </c>
      <c r="W46" s="9" t="s">
        <v>1</v>
      </c>
      <c r="X46" s="12" t="s">
        <v>1</v>
      </c>
      <c r="Y46" s="66"/>
      <c r="Z46" s="35" t="s">
        <v>0</v>
      </c>
      <c r="AA46" s="9" t="s">
        <v>1</v>
      </c>
      <c r="AB46" s="9" t="s">
        <v>2</v>
      </c>
      <c r="AC46" s="9" t="s">
        <v>3</v>
      </c>
      <c r="AD46" s="9" t="s">
        <v>3</v>
      </c>
      <c r="AE46" s="9" t="s">
        <v>1</v>
      </c>
      <c r="AF46" s="12" t="s">
        <v>1</v>
      </c>
    </row>
    <row r="47" spans="2:34" ht="13.5" customHeight="1">
      <c r="B47" s="36" t="str">
        <f>IF(B45=1,B44,"")</f>
        <v/>
      </c>
      <c r="C47" s="27" t="str">
        <f>IF(B47="",IF(B45=2,B44,""),B47+1)</f>
        <v/>
      </c>
      <c r="D47" s="27" t="str">
        <f>IF(C47="",IF(B45=3,B44,""),C47+1)</f>
        <v/>
      </c>
      <c r="E47" s="27">
        <f>IF(D47="",IF(B45=4,B44,""),D47+1)</f>
        <v>43922</v>
      </c>
      <c r="F47" s="27">
        <f>IF(E47="",IF(B45=5,B44,""),E47+1)</f>
        <v>43923</v>
      </c>
      <c r="G47" s="27">
        <f>IF(F47="",IF(B45=6,B44,""),F47+1)</f>
        <v>43924</v>
      </c>
      <c r="H47" s="37">
        <f>IF(G47="",IF(B45=7,B44,""),G47+1)</f>
        <v>43925</v>
      </c>
      <c r="I47" s="14"/>
      <c r="J47" s="36" t="str">
        <f>IF(J45=1,J44,"")</f>
        <v/>
      </c>
      <c r="K47" s="27" t="str">
        <f>IF(J47="",IF(J45=2,J44,""),J47+1)</f>
        <v/>
      </c>
      <c r="L47" s="27" t="str">
        <f>IF(K47="",IF(J45=3,J44,""),K47+1)</f>
        <v/>
      </c>
      <c r="M47" s="27" t="str">
        <f>IF(L47="",IF(J45=4,J44,""),L47+1)</f>
        <v/>
      </c>
      <c r="N47" s="27"/>
      <c r="O47" s="27">
        <v>1</v>
      </c>
      <c r="P47" s="37">
        <f>IF(O47="",IF(J45=7,J44,""),O47+1)</f>
        <v>2</v>
      </c>
      <c r="Q47" s="15"/>
      <c r="R47" s="36" t="str">
        <f>IF(R45=1,R44,"")</f>
        <v/>
      </c>
      <c r="S47" s="27">
        <f>IF(R47="",IF(R45=2,R44,""),R47+1)</f>
        <v>43983</v>
      </c>
      <c r="T47" s="27">
        <f>IF(S47="",IF(R45=3,R44,""),S47+1)</f>
        <v>43984</v>
      </c>
      <c r="U47" s="27">
        <f>IF(T47="",IF(R45=4,R44,""),T47+1)</f>
        <v>43985</v>
      </c>
      <c r="V47" s="27">
        <f>IF(U47="",IF(R45=5,R44,""),U47+1)</f>
        <v>43986</v>
      </c>
      <c r="W47" s="27">
        <f>IF(V47="",IF(R45=6,R44,""),V47+1)</f>
        <v>43987</v>
      </c>
      <c r="X47" s="37">
        <f>IF(W47="",IF(R45=7,R44,""),W47+1)</f>
        <v>43988</v>
      </c>
      <c r="Y47" s="15"/>
      <c r="Z47" s="36" t="str">
        <f>IF(Z45=1,Z44,"")</f>
        <v/>
      </c>
      <c r="AA47" s="27" t="str">
        <f>IF(Z47="",IF(Z45=2,Z44,""),Z47+1)</f>
        <v/>
      </c>
      <c r="AB47" s="27" t="str">
        <f>IF(AA47="",IF(Z45=3,Z44,""),AA47+1)</f>
        <v/>
      </c>
      <c r="AC47" s="27">
        <f>IF(AB47="",IF(Z45=4,Z44,""),AB47+1)</f>
        <v>44013</v>
      </c>
      <c r="AD47" s="27">
        <f>IF(AC47="",IF(Z45=5,Z44,""),AC47+1)</f>
        <v>44014</v>
      </c>
      <c r="AE47" s="27">
        <f>IF(AD47="",IF(Z45=6,Z44,""),AD47+1)</f>
        <v>44015</v>
      </c>
      <c r="AF47" s="37">
        <f>IF(AE47="",IF(Z45=7,Z44,""),AE47+1)</f>
        <v>44016</v>
      </c>
    </row>
    <row r="48" spans="2:34" ht="13.5" customHeight="1">
      <c r="B48" s="38"/>
      <c r="C48" s="10"/>
      <c r="D48" s="10"/>
      <c r="E48" s="10" t="s">
        <v>9</v>
      </c>
      <c r="F48" s="10" t="s">
        <v>9</v>
      </c>
      <c r="G48" s="10" t="s">
        <v>9</v>
      </c>
      <c r="H48" s="39"/>
      <c r="I48" s="14"/>
      <c r="J48" s="38"/>
      <c r="K48" s="10"/>
      <c r="L48" s="10"/>
      <c r="M48" s="10"/>
      <c r="N48" s="10"/>
      <c r="O48" s="10" t="s">
        <v>29</v>
      </c>
      <c r="P48" s="39"/>
      <c r="Q48" s="15"/>
      <c r="R48" s="38"/>
      <c r="S48" s="10" t="s">
        <v>2</v>
      </c>
      <c r="T48" s="10" t="s">
        <v>9</v>
      </c>
      <c r="U48" s="10" t="s">
        <v>9</v>
      </c>
      <c r="V48" s="10" t="s">
        <v>9</v>
      </c>
      <c r="W48" s="10" t="s">
        <v>9</v>
      </c>
      <c r="X48" s="39"/>
      <c r="Y48" s="15"/>
      <c r="Z48" s="38"/>
      <c r="AA48" s="10"/>
      <c r="AB48" s="10"/>
      <c r="AC48" s="10" t="s">
        <v>9</v>
      </c>
      <c r="AD48" s="10" t="s">
        <v>9</v>
      </c>
      <c r="AE48" s="10" t="s">
        <v>9</v>
      </c>
      <c r="AF48" s="39"/>
    </row>
    <row r="49" spans="2:34" ht="13.5" customHeight="1">
      <c r="B49" s="36">
        <f>H47+1</f>
        <v>43926</v>
      </c>
      <c r="C49" s="28">
        <f>B49+1</f>
        <v>43927</v>
      </c>
      <c r="D49" s="28">
        <f t="shared" ref="D49:H49" si="30">C49+1</f>
        <v>43928</v>
      </c>
      <c r="E49" s="28">
        <f t="shared" si="30"/>
        <v>43929</v>
      </c>
      <c r="F49" s="28">
        <f t="shared" si="30"/>
        <v>43930</v>
      </c>
      <c r="G49" s="28">
        <f t="shared" si="30"/>
        <v>43931</v>
      </c>
      <c r="H49" s="37">
        <f t="shared" si="30"/>
        <v>43932</v>
      </c>
      <c r="I49" s="14"/>
      <c r="J49" s="36">
        <f>P47+1</f>
        <v>3</v>
      </c>
      <c r="K49" s="28">
        <f>J49+1</f>
        <v>4</v>
      </c>
      <c r="L49" s="28">
        <f t="shared" ref="L49:P49" si="31">K49+1</f>
        <v>5</v>
      </c>
      <c r="M49" s="28">
        <f t="shared" si="31"/>
        <v>6</v>
      </c>
      <c r="N49" s="28">
        <f t="shared" si="31"/>
        <v>7</v>
      </c>
      <c r="O49" s="28">
        <f t="shared" si="31"/>
        <v>8</v>
      </c>
      <c r="P49" s="37">
        <f t="shared" si="31"/>
        <v>9</v>
      </c>
      <c r="Q49" s="15"/>
      <c r="R49" s="36">
        <f>X47+1</f>
        <v>43989</v>
      </c>
      <c r="S49" s="28">
        <f>R49+1</f>
        <v>43990</v>
      </c>
      <c r="T49" s="28">
        <f t="shared" ref="T49:X49" si="32">S49+1</f>
        <v>43991</v>
      </c>
      <c r="U49" s="28">
        <f t="shared" si="32"/>
        <v>43992</v>
      </c>
      <c r="V49" s="28">
        <f t="shared" si="32"/>
        <v>43993</v>
      </c>
      <c r="W49" s="28">
        <f t="shared" si="32"/>
        <v>43994</v>
      </c>
      <c r="X49" s="37">
        <f t="shared" si="32"/>
        <v>43995</v>
      </c>
      <c r="Y49" s="16"/>
      <c r="Z49" s="36">
        <f>AF47+1</f>
        <v>44017</v>
      </c>
      <c r="AA49" s="28">
        <f>Z49+1</f>
        <v>44018</v>
      </c>
      <c r="AB49" s="28">
        <f t="shared" ref="AB49:AF49" si="33">AA49+1</f>
        <v>44019</v>
      </c>
      <c r="AC49" s="28">
        <f t="shared" si="33"/>
        <v>44020</v>
      </c>
      <c r="AD49" s="28">
        <f t="shared" si="33"/>
        <v>44021</v>
      </c>
      <c r="AE49" s="28">
        <f t="shared" si="33"/>
        <v>44022</v>
      </c>
      <c r="AF49" s="37">
        <f t="shared" si="33"/>
        <v>44023</v>
      </c>
    </row>
    <row r="50" spans="2:34" ht="13.5" customHeight="1">
      <c r="B50" s="40"/>
      <c r="C50" s="11" t="s">
        <v>2</v>
      </c>
      <c r="D50" s="11" t="s">
        <v>9</v>
      </c>
      <c r="E50" s="11" t="s">
        <v>9</v>
      </c>
      <c r="F50" s="11" t="s">
        <v>9</v>
      </c>
      <c r="G50" s="11" t="s">
        <v>29</v>
      </c>
      <c r="H50" s="41"/>
      <c r="I50" s="14"/>
      <c r="J50" s="40"/>
      <c r="K50" s="11" t="s">
        <v>2</v>
      </c>
      <c r="L50" s="11" t="s">
        <v>9</v>
      </c>
      <c r="M50" s="11" t="s">
        <v>9</v>
      </c>
      <c r="N50" s="11" t="s">
        <v>9</v>
      </c>
      <c r="O50" s="11" t="s">
        <v>9</v>
      </c>
      <c r="P50" s="41"/>
      <c r="Q50" s="15"/>
      <c r="R50" s="40"/>
      <c r="S50" s="11" t="s">
        <v>2</v>
      </c>
      <c r="T50" s="11" t="s">
        <v>9</v>
      </c>
      <c r="U50" s="11" t="s">
        <v>9</v>
      </c>
      <c r="V50" s="11" t="s">
        <v>29</v>
      </c>
      <c r="W50" s="11" t="s">
        <v>9</v>
      </c>
      <c r="X50" s="41"/>
      <c r="Y50" s="16"/>
      <c r="Z50" s="40"/>
      <c r="AA50" s="11" t="s">
        <v>2</v>
      </c>
      <c r="AB50" s="11" t="s">
        <v>9</v>
      </c>
      <c r="AC50" s="11" t="s">
        <v>9</v>
      </c>
      <c r="AD50" s="11" t="s">
        <v>9</v>
      </c>
      <c r="AE50" s="11" t="s">
        <v>9</v>
      </c>
      <c r="AF50" s="41"/>
    </row>
    <row r="51" spans="2:34" ht="13.5" customHeight="1">
      <c r="B51" s="36">
        <f>H49+1</f>
        <v>43933</v>
      </c>
      <c r="C51" s="28">
        <f>B51+1</f>
        <v>43934</v>
      </c>
      <c r="D51" s="28">
        <f t="shared" ref="D51:H51" si="34">C51+1</f>
        <v>43935</v>
      </c>
      <c r="E51" s="28">
        <f t="shared" si="34"/>
        <v>43936</v>
      </c>
      <c r="F51" s="28">
        <f t="shared" si="34"/>
        <v>43937</v>
      </c>
      <c r="G51" s="28">
        <f t="shared" si="34"/>
        <v>43938</v>
      </c>
      <c r="H51" s="37">
        <f t="shared" si="34"/>
        <v>43939</v>
      </c>
      <c r="I51" s="14"/>
      <c r="J51" s="36">
        <f>P49+1</f>
        <v>10</v>
      </c>
      <c r="K51" s="28">
        <f>J51+1</f>
        <v>11</v>
      </c>
      <c r="L51" s="28">
        <f t="shared" ref="L51:P51" si="35">K51+1</f>
        <v>12</v>
      </c>
      <c r="M51" s="28">
        <f t="shared" si="35"/>
        <v>13</v>
      </c>
      <c r="N51" s="28">
        <f t="shared" si="35"/>
        <v>14</v>
      </c>
      <c r="O51" s="28">
        <f t="shared" si="35"/>
        <v>15</v>
      </c>
      <c r="P51" s="37">
        <f t="shared" si="35"/>
        <v>16</v>
      </c>
      <c r="Q51" s="15"/>
      <c r="R51" s="36">
        <f>X49+1</f>
        <v>43996</v>
      </c>
      <c r="S51" s="28">
        <f>R51+1</f>
        <v>43997</v>
      </c>
      <c r="T51" s="28">
        <f t="shared" ref="T51:X51" si="36">S51+1</f>
        <v>43998</v>
      </c>
      <c r="U51" s="28">
        <f t="shared" si="36"/>
        <v>43999</v>
      </c>
      <c r="V51" s="28">
        <f t="shared" si="36"/>
        <v>44000</v>
      </c>
      <c r="W51" s="28">
        <f t="shared" si="36"/>
        <v>44001</v>
      </c>
      <c r="X51" s="37">
        <f t="shared" si="36"/>
        <v>44002</v>
      </c>
      <c r="Y51" s="16"/>
      <c r="Z51" s="36">
        <f>AF49+1</f>
        <v>44024</v>
      </c>
      <c r="AA51" s="28">
        <f>Z51+1</f>
        <v>44025</v>
      </c>
      <c r="AB51" s="28">
        <f t="shared" ref="AB51:AF51" si="37">AA51+1</f>
        <v>44026</v>
      </c>
      <c r="AC51" s="28">
        <f t="shared" si="37"/>
        <v>44027</v>
      </c>
      <c r="AD51" s="28">
        <f t="shared" si="37"/>
        <v>44028</v>
      </c>
      <c r="AE51" s="28">
        <f t="shared" si="37"/>
        <v>44029</v>
      </c>
      <c r="AF51" s="37">
        <f t="shared" si="37"/>
        <v>44030</v>
      </c>
    </row>
    <row r="52" spans="2:34" ht="13.5" customHeight="1">
      <c r="B52" s="40"/>
      <c r="C52" s="11" t="s">
        <v>2</v>
      </c>
      <c r="D52" s="11" t="s">
        <v>9</v>
      </c>
      <c r="E52" s="11" t="s">
        <v>9</v>
      </c>
      <c r="F52" s="11" t="s">
        <v>9</v>
      </c>
      <c r="G52" s="11" t="s">
        <v>9</v>
      </c>
      <c r="H52" s="41"/>
      <c r="I52" s="14"/>
      <c r="J52" s="40"/>
      <c r="K52" s="11" t="s">
        <v>2</v>
      </c>
      <c r="L52" s="11" t="s">
        <v>9</v>
      </c>
      <c r="M52" s="11" t="s">
        <v>9</v>
      </c>
      <c r="N52" s="11" t="s">
        <v>9</v>
      </c>
      <c r="O52" s="11" t="s">
        <v>9</v>
      </c>
      <c r="P52" s="41"/>
      <c r="Q52" s="15"/>
      <c r="R52" s="40"/>
      <c r="S52" s="11" t="s">
        <v>2</v>
      </c>
      <c r="T52" s="11" t="s">
        <v>9</v>
      </c>
      <c r="U52" s="11" t="s">
        <v>9</v>
      </c>
      <c r="V52" s="11" t="s">
        <v>2</v>
      </c>
      <c r="W52" s="11" t="s">
        <v>9</v>
      </c>
      <c r="X52" s="41"/>
      <c r="Y52" s="16"/>
      <c r="Z52" s="40"/>
      <c r="AA52" s="11" t="s">
        <v>2</v>
      </c>
      <c r="AB52" s="11" t="s">
        <v>9</v>
      </c>
      <c r="AC52" s="11" t="s">
        <v>9</v>
      </c>
      <c r="AD52" s="11" t="s">
        <v>9</v>
      </c>
      <c r="AE52" s="11" t="s">
        <v>9</v>
      </c>
      <c r="AF52" s="41"/>
    </row>
    <row r="53" spans="2:34" ht="13.5" customHeight="1">
      <c r="B53" s="36">
        <f>H51+1</f>
        <v>43940</v>
      </c>
      <c r="C53" s="28">
        <f>B53+1</f>
        <v>43941</v>
      </c>
      <c r="D53" s="28">
        <f t="shared" ref="D53:H53" si="38">C53+1</f>
        <v>43942</v>
      </c>
      <c r="E53" s="28">
        <f t="shared" si="38"/>
        <v>43943</v>
      </c>
      <c r="F53" s="28">
        <f t="shared" si="38"/>
        <v>43944</v>
      </c>
      <c r="G53" s="28">
        <f t="shared" si="38"/>
        <v>43945</v>
      </c>
      <c r="H53" s="37">
        <f t="shared" si="38"/>
        <v>43946</v>
      </c>
      <c r="I53" s="14"/>
      <c r="J53" s="36">
        <f>P51+1</f>
        <v>17</v>
      </c>
      <c r="K53" s="28">
        <f>J53+1</f>
        <v>18</v>
      </c>
      <c r="L53" s="28">
        <f t="shared" ref="L53:P53" si="39">K53+1</f>
        <v>19</v>
      </c>
      <c r="M53" s="28">
        <f t="shared" si="39"/>
        <v>20</v>
      </c>
      <c r="N53" s="28">
        <f t="shared" si="39"/>
        <v>21</v>
      </c>
      <c r="O53" s="28">
        <f t="shared" si="39"/>
        <v>22</v>
      </c>
      <c r="P53" s="37">
        <f t="shared" si="39"/>
        <v>23</v>
      </c>
      <c r="Q53" s="15"/>
      <c r="R53" s="36">
        <f>X51+1</f>
        <v>44003</v>
      </c>
      <c r="S53" s="28">
        <f>R53+1</f>
        <v>44004</v>
      </c>
      <c r="T53" s="28">
        <f t="shared" ref="T53:X53" si="40">S53+1</f>
        <v>44005</v>
      </c>
      <c r="U53" s="28">
        <f t="shared" si="40"/>
        <v>44006</v>
      </c>
      <c r="V53" s="28">
        <f t="shared" si="40"/>
        <v>44007</v>
      </c>
      <c r="W53" s="28">
        <f t="shared" si="40"/>
        <v>44008</v>
      </c>
      <c r="X53" s="37">
        <f t="shared" si="40"/>
        <v>44009</v>
      </c>
      <c r="Y53" s="16"/>
      <c r="Z53" s="36">
        <f>AF51+1</f>
        <v>44031</v>
      </c>
      <c r="AA53" s="28">
        <f>Z53+1</f>
        <v>44032</v>
      </c>
      <c r="AB53" s="28">
        <f t="shared" ref="AB53:AF53" si="41">AA53+1</f>
        <v>44033</v>
      </c>
      <c r="AC53" s="28">
        <f t="shared" si="41"/>
        <v>44034</v>
      </c>
      <c r="AD53" s="28">
        <f t="shared" si="41"/>
        <v>44035</v>
      </c>
      <c r="AE53" s="28">
        <f t="shared" si="41"/>
        <v>44036</v>
      </c>
      <c r="AF53" s="37">
        <f t="shared" si="41"/>
        <v>44037</v>
      </c>
    </row>
    <row r="54" spans="2:34" ht="13.5" customHeight="1">
      <c r="B54" s="40"/>
      <c r="C54" s="11" t="s">
        <v>2</v>
      </c>
      <c r="D54" s="11" t="s">
        <v>29</v>
      </c>
      <c r="E54" s="11" t="s">
        <v>9</v>
      </c>
      <c r="F54" s="11" t="s">
        <v>2</v>
      </c>
      <c r="G54" s="11" t="s">
        <v>9</v>
      </c>
      <c r="H54" s="41"/>
      <c r="I54" s="14"/>
      <c r="J54" s="40"/>
      <c r="K54" s="11" t="s">
        <v>2</v>
      </c>
      <c r="L54" s="11" t="s">
        <v>29</v>
      </c>
      <c r="M54" s="11" t="s">
        <v>9</v>
      </c>
      <c r="N54" s="11" t="s">
        <v>2</v>
      </c>
      <c r="O54" s="11" t="s">
        <v>9</v>
      </c>
      <c r="P54" s="41"/>
      <c r="Q54" s="15"/>
      <c r="R54" s="40"/>
      <c r="S54" s="11" t="s">
        <v>2</v>
      </c>
      <c r="T54" s="11" t="s">
        <v>9</v>
      </c>
      <c r="U54" s="11" t="s">
        <v>9</v>
      </c>
      <c r="V54" s="11" t="s">
        <v>2</v>
      </c>
      <c r="W54" s="11" t="s">
        <v>9</v>
      </c>
      <c r="X54" s="41"/>
      <c r="Y54" s="16"/>
      <c r="Z54" s="40"/>
      <c r="AA54" s="11" t="s">
        <v>2</v>
      </c>
      <c r="AB54" s="11" t="s">
        <v>9</v>
      </c>
      <c r="AC54" s="11" t="s">
        <v>9</v>
      </c>
      <c r="AD54" s="11" t="s">
        <v>2</v>
      </c>
      <c r="AE54" s="11" t="s">
        <v>9</v>
      </c>
      <c r="AF54" s="41"/>
    </row>
    <row r="55" spans="2:34" ht="13.5" customHeight="1">
      <c r="B55" s="36">
        <f>IF(H53&gt;EOMONTH(B44,0),"",H53+1)</f>
        <v>43947</v>
      </c>
      <c r="C55" s="28">
        <f>IF(B55="","",IF(B55&gt;=C45,"",B55+1))</f>
        <v>43948</v>
      </c>
      <c r="D55" s="28">
        <f>IF(C55="","",IF(C55&gt;=C45,"",C55+1))</f>
        <v>43949</v>
      </c>
      <c r="E55" s="28">
        <f>IF(D55="","",IF(D55&gt;=EOMONTH(B44,0),"",D55+1))</f>
        <v>43950</v>
      </c>
      <c r="F55" s="28">
        <f>IF(E55="","",IF(E55&gt;=EOMONTH(B44,0),"",E55+1))</f>
        <v>43951</v>
      </c>
      <c r="G55" s="28" t="str">
        <f>IF(F55="","",IF(F55&gt;=EOMONTH(B44,0),"",F55+1))</f>
        <v/>
      </c>
      <c r="H55" s="37" t="str">
        <f>IF(G55="","",IF(G55&gt;=EOMONTH(B44,0),"",G55+1))</f>
        <v/>
      </c>
      <c r="I55" s="14"/>
      <c r="J55" s="36">
        <f>IF(P53&gt;EOMONTH(J44,0),"",P53+1)</f>
        <v>24</v>
      </c>
      <c r="K55" s="28">
        <f>IF(J55="","",IF(J55&gt;=K45,"",J55+1))</f>
        <v>25</v>
      </c>
      <c r="L55" s="28">
        <f>IF(K55="","",IF(K55&gt;=K45,"",K55+1))</f>
        <v>26</v>
      </c>
      <c r="M55" s="28">
        <f>IF(L55="","",IF(L55&gt;=EOMONTH(J44,0),"",L55+1))</f>
        <v>27</v>
      </c>
      <c r="N55" s="28">
        <f>IF(M55="","",IF(M55&gt;=EOMONTH(J44,0),"",M55+1))</f>
        <v>28</v>
      </c>
      <c r="O55" s="28">
        <f>IF(N55="","",IF(N55&gt;=EOMONTH(J44,0),"",N55+1))</f>
        <v>29</v>
      </c>
      <c r="P55" s="37">
        <f>IF(O55="","",IF(O55&gt;=EOMONTH(J44,0),"",O55+1))</f>
        <v>30</v>
      </c>
      <c r="Q55" s="15"/>
      <c r="R55" s="36">
        <f>IF(X53&gt;EOMONTH(R44,0),"",X53+1)</f>
        <v>44010</v>
      </c>
      <c r="S55" s="28">
        <f>IF(R55="","",IF(R55&gt;=S45,"",R55+1))</f>
        <v>44011</v>
      </c>
      <c r="T55" s="28">
        <f>IF(S55="","",IF(S55&gt;=S45,"",S55+1))</f>
        <v>44012</v>
      </c>
      <c r="U55" s="28" t="str">
        <f>IF(T55="","",IF(T55&gt;=EOMONTH(R44,0),"",T55+1))</f>
        <v/>
      </c>
      <c r="V55" s="28" t="str">
        <f>IF(U55="","",IF(U55&gt;=EOMONTH(R44,0),"",U55+1))</f>
        <v/>
      </c>
      <c r="W55" s="28" t="str">
        <f>IF(V55="","",IF(V55&gt;=EOMONTH(R44,0),"",V55+1))</f>
        <v/>
      </c>
      <c r="X55" s="37" t="str">
        <f>IF(W55="","",IF(W55&gt;=EOMONTH(R44,0),"",W55+1))</f>
        <v/>
      </c>
      <c r="Y55" s="16"/>
      <c r="Z55" s="36">
        <f>IF(AF53&gt;EOMONTH(Z44,0),"",AF53+1)</f>
        <v>44038</v>
      </c>
      <c r="AA55" s="28">
        <f>IF(Z55="","",IF(Z55&gt;=AA45,"",Z55+1))</f>
        <v>44039</v>
      </c>
      <c r="AB55" s="28">
        <f>IF(AA55="","",IF(AA55&gt;=AA45,"",AA55+1))</f>
        <v>44040</v>
      </c>
      <c r="AC55" s="28">
        <f>IF(AB55="","",IF(AB55&gt;=EOMONTH(Z44,0),"",AB55+1))</f>
        <v>44041</v>
      </c>
      <c r="AD55" s="28">
        <f>IF(AC55="","",IF(AC55&gt;=EOMONTH(Z44,0),"",AC55+1))</f>
        <v>44042</v>
      </c>
      <c r="AE55" s="28">
        <f>IF(AD55="","",IF(AD55&gt;=EOMONTH(Z44,0),"",AD55+1))</f>
        <v>44043</v>
      </c>
      <c r="AF55" s="37" t="str">
        <f>IF(AE55="","",IF(AE55&gt;=EOMONTH(Z44,0),"",AE55+1))</f>
        <v/>
      </c>
    </row>
    <row r="56" spans="2:34" ht="13.5" customHeight="1">
      <c r="B56" s="40"/>
      <c r="C56" s="11" t="s">
        <v>2</v>
      </c>
      <c r="D56" s="11" t="s">
        <v>9</v>
      </c>
      <c r="E56" s="11" t="s">
        <v>9</v>
      </c>
      <c r="F56" s="11" t="s">
        <v>2</v>
      </c>
      <c r="G56" s="11"/>
      <c r="H56" s="41"/>
      <c r="I56" s="14"/>
      <c r="J56" s="40"/>
      <c r="K56" s="11" t="s">
        <v>2</v>
      </c>
      <c r="L56" s="11" t="s">
        <v>9</v>
      </c>
      <c r="M56" s="11" t="s">
        <v>9</v>
      </c>
      <c r="N56" s="11" t="s">
        <v>2</v>
      </c>
      <c r="O56" s="11" t="s">
        <v>9</v>
      </c>
      <c r="P56" s="41"/>
      <c r="Q56" s="16"/>
      <c r="R56" s="40"/>
      <c r="S56" s="11" t="s">
        <v>2</v>
      </c>
      <c r="T56" s="11" t="s">
        <v>9</v>
      </c>
      <c r="U56" s="11"/>
      <c r="V56" s="11"/>
      <c r="W56" s="11"/>
      <c r="X56" s="41"/>
      <c r="Y56" s="15"/>
      <c r="Z56" s="40"/>
      <c r="AA56" s="11" t="s">
        <v>2</v>
      </c>
      <c r="AB56" s="11" t="s">
        <v>9</v>
      </c>
      <c r="AC56" s="11" t="s">
        <v>9</v>
      </c>
      <c r="AD56" s="11" t="s">
        <v>2</v>
      </c>
      <c r="AE56" s="11" t="s">
        <v>9</v>
      </c>
      <c r="AF56" s="41"/>
    </row>
    <row r="57" spans="2:34" ht="13.5" customHeight="1">
      <c r="B57" s="36" t="str">
        <f>IF(H55&gt;=EOMONTH(B44,0),"",H55+1)</f>
        <v/>
      </c>
      <c r="C57" s="29" t="str">
        <f>IF(B57="","",IF(B57&gt;EOMONTH(B44,0),"",B57+1))</f>
        <v/>
      </c>
      <c r="D57" s="29" t="str">
        <f t="shared" ref="D57:H57" si="42">IF(C57="","",IF(C57&lt;EOMONTH(C44,0),"",C57+1))</f>
        <v/>
      </c>
      <c r="E57" s="29" t="str">
        <f t="shared" si="42"/>
        <v/>
      </c>
      <c r="F57" s="29" t="str">
        <f t="shared" si="42"/>
        <v/>
      </c>
      <c r="G57" s="29" t="str">
        <f t="shared" si="42"/>
        <v/>
      </c>
      <c r="H57" s="42" t="str">
        <f t="shared" si="42"/>
        <v/>
      </c>
      <c r="I57" s="14"/>
      <c r="J57" s="36">
        <v>31</v>
      </c>
      <c r="K57" s="29">
        <f>IF(J57="","",IF(J57&gt;EOMONTH(J44,0),"",J57+1))</f>
        <v>32</v>
      </c>
      <c r="L57" s="29">
        <f t="shared" ref="L57:O57" si="43">IF(K57="","",IF(K57&lt;EOMONTH(K44,0),"",K57+1))</f>
        <v>33</v>
      </c>
      <c r="M57" s="29">
        <f t="shared" si="43"/>
        <v>34</v>
      </c>
      <c r="N57" s="29">
        <f t="shared" si="43"/>
        <v>35</v>
      </c>
      <c r="O57" s="29">
        <f t="shared" si="43"/>
        <v>36</v>
      </c>
      <c r="P57" s="42"/>
      <c r="Q57" s="16"/>
      <c r="R57" s="36" t="str">
        <f>IF(X55&gt;=EOMONTH(R44,0),"",X55+1)</f>
        <v/>
      </c>
      <c r="S57" s="29" t="str">
        <f>IF(R57="","",IF(R57&gt;EOMONTH(R44,0),"",R57+1))</f>
        <v/>
      </c>
      <c r="T57" s="29" t="str">
        <f t="shared" ref="T57:W57" si="44">IF(S57="","",IF(S57&lt;EOMONTH(S44,0),"",S57+1))</f>
        <v/>
      </c>
      <c r="U57" s="29" t="str">
        <f t="shared" si="44"/>
        <v/>
      </c>
      <c r="V57" s="29" t="str">
        <f t="shared" si="44"/>
        <v/>
      </c>
      <c r="W57" s="29" t="str">
        <f t="shared" si="44"/>
        <v/>
      </c>
      <c r="X57" s="42"/>
      <c r="Y57" s="15"/>
      <c r="Z57" s="36" t="str">
        <f>IF(AF55&gt;=EOMONTH(Z44,0),"",AF55+1)</f>
        <v/>
      </c>
      <c r="AA57" s="29" t="str">
        <f>IF(Z57="","",IF(Z57&gt;EOMONTH(Z44,0),"",Z57+1))</f>
        <v/>
      </c>
      <c r="AB57" s="29" t="str">
        <f t="shared" ref="AB57:AE57" si="45">IF(AA57="","",IF(AA57&lt;EOMONTH(AA44,0),"",AA57+1))</f>
        <v/>
      </c>
      <c r="AC57" s="29" t="str">
        <f t="shared" si="45"/>
        <v/>
      </c>
      <c r="AD57" s="29" t="str">
        <f t="shared" si="45"/>
        <v/>
      </c>
      <c r="AE57" s="29" t="str">
        <f t="shared" si="45"/>
        <v/>
      </c>
      <c r="AF57" s="42" t="str">
        <f>IF(AE57="","",IF(AE57&lt;EOMONTH(Z44,0),"",AE57+1))</f>
        <v/>
      </c>
    </row>
    <row r="58" spans="2:34" ht="13.5" customHeight="1" thickBot="1">
      <c r="B58" s="43"/>
      <c r="C58" s="44"/>
      <c r="D58" s="44"/>
      <c r="E58" s="44"/>
      <c r="F58" s="44"/>
      <c r="G58" s="44"/>
      <c r="H58" s="45"/>
      <c r="I58" s="1"/>
      <c r="J58" s="43"/>
      <c r="K58" s="44"/>
      <c r="L58" s="44"/>
      <c r="M58" s="44"/>
      <c r="N58" s="44"/>
      <c r="O58" s="44"/>
      <c r="P58" s="45"/>
      <c r="R58" s="43"/>
      <c r="S58" s="44"/>
      <c r="T58" s="44"/>
      <c r="U58" s="44"/>
      <c r="V58" s="44"/>
      <c r="W58" s="44"/>
      <c r="X58" s="45"/>
      <c r="Y58" s="1"/>
      <c r="Z58" s="43"/>
      <c r="AA58" s="44"/>
      <c r="AB58" s="44"/>
      <c r="AC58" s="44"/>
      <c r="AD58" s="44"/>
      <c r="AE58" s="44"/>
      <c r="AF58" s="45"/>
    </row>
    <row r="59" spans="2:34" ht="13.5" customHeight="1">
      <c r="B59" s="17" t="s">
        <v>10</v>
      </c>
      <c r="C59" s="17"/>
      <c r="D59" s="17"/>
      <c r="E59" s="17"/>
      <c r="F59" s="17">
        <f>COUNTIF(B47:H58,"P")*4</f>
        <v>56</v>
      </c>
      <c r="G59" s="17"/>
      <c r="H59" s="17"/>
      <c r="I59" s="1"/>
      <c r="J59" s="17" t="s">
        <v>10</v>
      </c>
      <c r="K59" s="17"/>
      <c r="L59" s="17"/>
      <c r="M59" s="17"/>
      <c r="N59" s="17">
        <f>COUNTIF(J47:P58,"P")*4</f>
        <v>52</v>
      </c>
      <c r="O59" s="17"/>
      <c r="P59" s="17"/>
      <c r="R59" s="17" t="s">
        <v>10</v>
      </c>
      <c r="S59" s="17"/>
      <c r="T59" s="17"/>
      <c r="U59" s="17"/>
      <c r="V59" s="17">
        <f>COUNTIF(R47:X58,"P")*4</f>
        <v>56</v>
      </c>
      <c r="W59" s="17"/>
      <c r="X59" s="17"/>
      <c r="Y59" s="1"/>
      <c r="Z59" s="17" t="s">
        <v>10</v>
      </c>
      <c r="AA59" s="17"/>
      <c r="AB59" s="17"/>
      <c r="AC59" s="17"/>
      <c r="AD59" s="17">
        <f>COUNTIF(Z47:AF58,"P")*4</f>
        <v>68</v>
      </c>
      <c r="AE59" s="17"/>
      <c r="AF59" s="17"/>
      <c r="AG59" t="s">
        <v>9</v>
      </c>
      <c r="AH59">
        <f>SUM(F59:AD59)</f>
        <v>232</v>
      </c>
    </row>
    <row r="60" spans="2:34" ht="13.5" customHeight="1">
      <c r="B60" s="17" t="s">
        <v>11</v>
      </c>
      <c r="C60" s="17"/>
      <c r="D60" s="17"/>
      <c r="E60" s="17"/>
      <c r="F60" s="17">
        <f>COUNTIF(B47:H58,"T")*4</f>
        <v>24</v>
      </c>
      <c r="G60" s="17"/>
      <c r="H60" s="17"/>
      <c r="I60" s="1"/>
      <c r="J60" s="17" t="s">
        <v>11</v>
      </c>
      <c r="K60" s="17"/>
      <c r="L60" s="17"/>
      <c r="M60" s="17"/>
      <c r="N60" s="17">
        <f>COUNTIF(J47:P58,"T")*4</f>
        <v>24</v>
      </c>
      <c r="O60" s="17"/>
      <c r="P60" s="17"/>
      <c r="R60" s="17" t="s">
        <v>11</v>
      </c>
      <c r="S60" s="17"/>
      <c r="T60" s="17"/>
      <c r="U60" s="17"/>
      <c r="V60" s="17">
        <f>COUNTIF(R47:X58,"T")*4</f>
        <v>28</v>
      </c>
      <c r="W60" s="17"/>
      <c r="X60" s="17"/>
      <c r="Y60" s="1"/>
      <c r="Z60" s="17" t="s">
        <v>11</v>
      </c>
      <c r="AA60" s="17"/>
      <c r="AB60" s="17"/>
      <c r="AC60" s="17"/>
      <c r="AD60" s="17">
        <f>COUNTIF(Z47:AF58,"T")*4</f>
        <v>24</v>
      </c>
      <c r="AE60" s="17"/>
      <c r="AF60" s="17"/>
      <c r="AG60" t="s">
        <v>2</v>
      </c>
      <c r="AH60">
        <f>SUM(F60:AD60)</f>
        <v>100</v>
      </c>
    </row>
    <row r="61" spans="2:34" ht="13.5" customHeight="1" thickBot="1">
      <c r="P61" s="2"/>
    </row>
    <row r="62" spans="2:34" ht="13.5" customHeight="1" thickBot="1">
      <c r="B62" s="81">
        <f>AA45+1</f>
        <v>44044</v>
      </c>
      <c r="C62" s="82"/>
      <c r="D62" s="82"/>
      <c r="E62" s="82"/>
      <c r="F62" s="82"/>
      <c r="G62" s="82"/>
      <c r="H62" s="83"/>
      <c r="I62" s="66"/>
      <c r="J62" s="81">
        <f>C63+1</f>
        <v>44075</v>
      </c>
      <c r="K62" s="82"/>
      <c r="L62" s="82"/>
      <c r="M62" s="82"/>
      <c r="N62" s="82"/>
      <c r="O62" s="82"/>
      <c r="P62" s="83"/>
      <c r="Q62" s="3"/>
      <c r="R62" s="81">
        <f>K63+1</f>
        <v>44105</v>
      </c>
      <c r="S62" s="82"/>
      <c r="T62" s="82"/>
      <c r="U62" s="82"/>
      <c r="V62" s="82"/>
      <c r="W62" s="82"/>
      <c r="X62" s="83"/>
      <c r="Y62" s="66"/>
      <c r="Z62" s="81">
        <f>S63+1</f>
        <v>44136</v>
      </c>
      <c r="AA62" s="82"/>
      <c r="AB62" s="82"/>
      <c r="AC62" s="82"/>
      <c r="AD62" s="82"/>
      <c r="AE62" s="82"/>
      <c r="AF62" s="83"/>
    </row>
    <row r="63" spans="2:34" ht="13.5" hidden="1" customHeight="1" thickBot="1">
      <c r="B63" s="33">
        <f>WEEKDAY(B62)</f>
        <v>7</v>
      </c>
      <c r="C63" s="34">
        <f>EOMONTH(B62,0)</f>
        <v>44074</v>
      </c>
      <c r="D63" s="24"/>
      <c r="E63" s="24"/>
      <c r="F63" s="24"/>
      <c r="G63" s="24"/>
      <c r="H63" s="8"/>
      <c r="I63" s="66"/>
      <c r="J63" s="33">
        <f>WEEKDAY(J62)</f>
        <v>3</v>
      </c>
      <c r="K63" s="34">
        <f>EOMONTH(J62,0)</f>
        <v>44104</v>
      </c>
      <c r="L63" s="24"/>
      <c r="M63" s="24"/>
      <c r="N63" s="24"/>
      <c r="O63" s="24"/>
      <c r="P63" s="8"/>
      <c r="Q63" s="3"/>
      <c r="R63" s="33">
        <f>WEEKDAY(R62)</f>
        <v>5</v>
      </c>
      <c r="S63" s="34">
        <f>EOMONTH(R62,0)</f>
        <v>44135</v>
      </c>
      <c r="T63" s="24"/>
      <c r="U63" s="24"/>
      <c r="V63" s="24"/>
      <c r="W63" s="24"/>
      <c r="X63" s="8"/>
      <c r="Y63" s="66"/>
      <c r="Z63" s="33">
        <f>WEEKDAY(Z62)</f>
        <v>1</v>
      </c>
      <c r="AA63" s="34">
        <f>EOMONTH(Z62,0)</f>
        <v>44165</v>
      </c>
      <c r="AB63" s="24"/>
      <c r="AC63" s="24"/>
      <c r="AD63" s="24"/>
      <c r="AE63" s="24"/>
      <c r="AF63" s="8"/>
    </row>
    <row r="64" spans="2:34" ht="13.5" customHeight="1">
      <c r="B64" s="35" t="s">
        <v>0</v>
      </c>
      <c r="C64" s="9" t="s">
        <v>1</v>
      </c>
      <c r="D64" s="9" t="s">
        <v>2</v>
      </c>
      <c r="E64" s="9" t="s">
        <v>3</v>
      </c>
      <c r="F64" s="9" t="s">
        <v>3</v>
      </c>
      <c r="G64" s="9" t="s">
        <v>1</v>
      </c>
      <c r="H64" s="12" t="s">
        <v>1</v>
      </c>
      <c r="I64" s="66"/>
      <c r="J64" s="35" t="s">
        <v>0</v>
      </c>
      <c r="K64" s="9" t="s">
        <v>1</v>
      </c>
      <c r="L64" s="9" t="s">
        <v>2</v>
      </c>
      <c r="M64" s="9" t="s">
        <v>3</v>
      </c>
      <c r="N64" s="9" t="s">
        <v>3</v>
      </c>
      <c r="O64" s="9" t="s">
        <v>1</v>
      </c>
      <c r="P64" s="12" t="s">
        <v>1</v>
      </c>
      <c r="Q64" s="3"/>
      <c r="R64" s="35" t="s">
        <v>0</v>
      </c>
      <c r="S64" s="9" t="s">
        <v>1</v>
      </c>
      <c r="T64" s="9" t="s">
        <v>2</v>
      </c>
      <c r="U64" s="9" t="s">
        <v>3</v>
      </c>
      <c r="V64" s="9" t="s">
        <v>3</v>
      </c>
      <c r="W64" s="9" t="s">
        <v>1</v>
      </c>
      <c r="X64" s="12" t="s">
        <v>1</v>
      </c>
      <c r="Y64" s="66"/>
      <c r="Z64" s="35" t="s">
        <v>0</v>
      </c>
      <c r="AA64" s="9" t="s">
        <v>1</v>
      </c>
      <c r="AB64" s="9" t="s">
        <v>2</v>
      </c>
      <c r="AC64" s="9" t="s">
        <v>3</v>
      </c>
      <c r="AD64" s="9" t="s">
        <v>3</v>
      </c>
      <c r="AE64" s="9" t="s">
        <v>1</v>
      </c>
      <c r="AF64" s="12" t="s">
        <v>1</v>
      </c>
    </row>
    <row r="65" spans="2:34" ht="13.5" customHeight="1">
      <c r="B65" s="36" t="str">
        <f>IF(B63=1,B62,"")</f>
        <v/>
      </c>
      <c r="C65" s="27" t="str">
        <f>IF(B65="",IF(B63=2,B62,""),B65+1)</f>
        <v/>
      </c>
      <c r="D65" s="27" t="str">
        <f>IF(C65="",IF(B63=3,B62,""),C65+1)</f>
        <v/>
      </c>
      <c r="E65" s="27" t="str">
        <f>IF(D65="",IF(B63=4,B62,""),D65+1)</f>
        <v/>
      </c>
      <c r="F65" s="27" t="str">
        <f>IF(E65="",IF(B63=5,B62,""),E65+1)</f>
        <v/>
      </c>
      <c r="G65" s="27" t="str">
        <f>IF(F65="",IF(B63=6,B62,""),F65+1)</f>
        <v/>
      </c>
      <c r="H65" s="37">
        <f>IF(G65="",IF(B63=7,B62,""),G65+1)</f>
        <v>44044</v>
      </c>
      <c r="I65" s="14"/>
      <c r="J65" s="36" t="str">
        <f>IF(J63=1,J62,"")</f>
        <v/>
      </c>
      <c r="K65" s="27" t="str">
        <f>IF(J65="",IF(J63=2,J62,""),J65+1)</f>
        <v/>
      </c>
      <c r="L65" s="27">
        <f>IF(K65="",IF(J63=3,J62,""),K65+1)</f>
        <v>44075</v>
      </c>
      <c r="M65" s="27">
        <f>IF(L65="",IF(J63=4,J62,""),L65+1)</f>
        <v>44076</v>
      </c>
      <c r="N65" s="27">
        <f>IF(M65="",IF(J63=5,J62,""),M65+1)</f>
        <v>44077</v>
      </c>
      <c r="O65" s="27">
        <f>IF(N65="",IF(J63=6,J62,""),N65+1)</f>
        <v>44078</v>
      </c>
      <c r="P65" s="37">
        <f>IF(O65="",IF(J63=7,J62,""),O65+1)</f>
        <v>44079</v>
      </c>
      <c r="Q65" s="15"/>
      <c r="R65" s="36" t="str">
        <f>IF(R63=1,R62,"")</f>
        <v/>
      </c>
      <c r="S65" s="27" t="str">
        <f>IF(R65="",IF(R63=2,R62,""),R65+1)</f>
        <v/>
      </c>
      <c r="T65" s="27" t="str">
        <f>IF(S65="",IF(R63=3,R62,""),S65+1)</f>
        <v/>
      </c>
      <c r="U65" s="27" t="str">
        <f>IF(T65="",IF(R63=4,R62,""),T65+1)</f>
        <v/>
      </c>
      <c r="V65" s="27">
        <f>IF(U65="",IF(R63=5,R62,""),U65+1)</f>
        <v>44105</v>
      </c>
      <c r="W65" s="27">
        <f>IF(V65="",IF(R63=6,R62,""),V65+1)</f>
        <v>44106</v>
      </c>
      <c r="X65" s="37">
        <f>IF(W65="",IF(R63=7,R62,""),W65+1)</f>
        <v>44107</v>
      </c>
      <c r="Y65" s="15"/>
      <c r="Z65" s="36">
        <f>IF(Z63=1,Z62,"")</f>
        <v>44136</v>
      </c>
      <c r="AA65" s="27">
        <f>IF(Z65="",IF(Z63=2,Z62,""),Z65+1)</f>
        <v>44137</v>
      </c>
      <c r="AB65" s="27">
        <f>IF(AA65="",IF(Z63=3,Z62,""),AA65+1)</f>
        <v>44138</v>
      </c>
      <c r="AC65" s="27">
        <f>IF(AB65="",IF(Z63=4,Z62,""),AB65+1)</f>
        <v>44139</v>
      </c>
      <c r="AD65" s="27">
        <f>IF(AC65="",IF(Z63=5,Z62,""),AC65+1)</f>
        <v>44140</v>
      </c>
      <c r="AE65" s="27">
        <f>IF(AD65="",IF(Z63=6,Z62,""),AD65+1)</f>
        <v>44141</v>
      </c>
      <c r="AF65" s="37">
        <f>IF(AE65="",IF(Z63=7,Z62,""),AE65+1)</f>
        <v>44142</v>
      </c>
    </row>
    <row r="66" spans="2:34" ht="13.5" customHeight="1">
      <c r="B66" s="38"/>
      <c r="C66" s="10"/>
      <c r="D66" s="10"/>
      <c r="E66" s="10"/>
      <c r="F66" s="10"/>
      <c r="G66" s="10"/>
      <c r="H66" s="39"/>
      <c r="I66" s="14"/>
      <c r="J66" s="38"/>
      <c r="K66" s="10"/>
      <c r="L66" s="10" t="s">
        <v>9</v>
      </c>
      <c r="M66" s="10" t="s">
        <v>9</v>
      </c>
      <c r="N66" s="10" t="s">
        <v>9</v>
      </c>
      <c r="O66" s="10" t="s">
        <v>9</v>
      </c>
      <c r="P66" s="39"/>
      <c r="Q66" s="15"/>
      <c r="R66" s="38"/>
      <c r="S66" s="10"/>
      <c r="T66" s="10"/>
      <c r="U66" s="10"/>
      <c r="V66" s="10" t="s">
        <v>9</v>
      </c>
      <c r="W66" s="10" t="s">
        <v>9</v>
      </c>
      <c r="X66" s="39"/>
      <c r="Y66" s="15"/>
      <c r="Z66" s="38"/>
      <c r="AA66" s="10" t="s">
        <v>29</v>
      </c>
      <c r="AB66" s="10" t="s">
        <v>9</v>
      </c>
      <c r="AC66" s="10" t="s">
        <v>9</v>
      </c>
      <c r="AD66" s="10" t="s">
        <v>9</v>
      </c>
      <c r="AE66" s="10" t="s">
        <v>9</v>
      </c>
      <c r="AF66" s="39"/>
    </row>
    <row r="67" spans="2:34" ht="13.5" customHeight="1">
      <c r="B67" s="36">
        <f>H65+1</f>
        <v>44045</v>
      </c>
      <c r="C67" s="28">
        <f>B67+1</f>
        <v>44046</v>
      </c>
      <c r="D67" s="28">
        <f t="shared" ref="D67:H67" si="46">C67+1</f>
        <v>44047</v>
      </c>
      <c r="E67" s="28">
        <f t="shared" si="46"/>
        <v>44048</v>
      </c>
      <c r="F67" s="28">
        <f t="shared" si="46"/>
        <v>44049</v>
      </c>
      <c r="G67" s="28">
        <f t="shared" si="46"/>
        <v>44050</v>
      </c>
      <c r="H67" s="37">
        <f t="shared" si="46"/>
        <v>44051</v>
      </c>
      <c r="I67" s="14"/>
      <c r="J67" s="36">
        <f>P65+1</f>
        <v>44080</v>
      </c>
      <c r="K67" s="28">
        <f>J67+1</f>
        <v>44081</v>
      </c>
      <c r="L67" s="28">
        <f t="shared" ref="L67:P67" si="47">K67+1</f>
        <v>44082</v>
      </c>
      <c r="M67" s="28">
        <f t="shared" si="47"/>
        <v>44083</v>
      </c>
      <c r="N67" s="28">
        <f t="shared" si="47"/>
        <v>44084</v>
      </c>
      <c r="O67" s="28">
        <f t="shared" si="47"/>
        <v>44085</v>
      </c>
      <c r="P67" s="37">
        <f t="shared" si="47"/>
        <v>44086</v>
      </c>
      <c r="Q67" s="15"/>
      <c r="R67" s="36">
        <f>X65+1</f>
        <v>44108</v>
      </c>
      <c r="S67" s="28">
        <f>R67+1</f>
        <v>44109</v>
      </c>
      <c r="T67" s="28">
        <f t="shared" ref="T67:X67" si="48">S67+1</f>
        <v>44110</v>
      </c>
      <c r="U67" s="28">
        <f t="shared" si="48"/>
        <v>44111</v>
      </c>
      <c r="V67" s="28">
        <f t="shared" si="48"/>
        <v>44112</v>
      </c>
      <c r="W67" s="28">
        <f t="shared" si="48"/>
        <v>44113</v>
      </c>
      <c r="X67" s="37">
        <f t="shared" si="48"/>
        <v>44114</v>
      </c>
      <c r="Y67" s="16"/>
      <c r="Z67" s="36">
        <f>AF65+1</f>
        <v>44143</v>
      </c>
      <c r="AA67" s="28">
        <f>Z67+1</f>
        <v>44144</v>
      </c>
      <c r="AB67" s="28">
        <f t="shared" ref="AB67:AF67" si="49">AA67+1</f>
        <v>44145</v>
      </c>
      <c r="AC67" s="28">
        <f t="shared" si="49"/>
        <v>44146</v>
      </c>
      <c r="AD67" s="28">
        <f t="shared" si="49"/>
        <v>44147</v>
      </c>
      <c r="AE67" s="28">
        <f t="shared" si="49"/>
        <v>44148</v>
      </c>
      <c r="AF67" s="37">
        <f t="shared" si="49"/>
        <v>44149</v>
      </c>
    </row>
    <row r="68" spans="2:34" ht="13.5" customHeight="1">
      <c r="B68" s="40"/>
      <c r="C68" s="11" t="s">
        <v>2</v>
      </c>
      <c r="D68" s="11" t="s">
        <v>9</v>
      </c>
      <c r="E68" s="11" t="s">
        <v>9</v>
      </c>
      <c r="F68" s="11" t="s">
        <v>9</v>
      </c>
      <c r="G68" s="11" t="s">
        <v>9</v>
      </c>
      <c r="H68" s="41"/>
      <c r="I68" s="14"/>
      <c r="J68" s="40"/>
      <c r="K68" s="11" t="s">
        <v>29</v>
      </c>
      <c r="L68" s="11" t="s">
        <v>9</v>
      </c>
      <c r="M68" s="11" t="s">
        <v>9</v>
      </c>
      <c r="N68" s="11" t="s">
        <v>9</v>
      </c>
      <c r="O68" s="11" t="s">
        <v>9</v>
      </c>
      <c r="P68" s="41"/>
      <c r="Q68" s="15"/>
      <c r="R68" s="40"/>
      <c r="S68" s="11" t="s">
        <v>2</v>
      </c>
      <c r="T68" s="11" t="s">
        <v>9</v>
      </c>
      <c r="U68" s="11" t="s">
        <v>9</v>
      </c>
      <c r="V68" s="11" t="s">
        <v>9</v>
      </c>
      <c r="W68" s="11" t="s">
        <v>9</v>
      </c>
      <c r="X68" s="41"/>
      <c r="Y68" s="16"/>
      <c r="Z68" s="40"/>
      <c r="AA68" s="11" t="s">
        <v>2</v>
      </c>
      <c r="AB68" s="11" t="s">
        <v>9</v>
      </c>
      <c r="AC68" s="11" t="s">
        <v>9</v>
      </c>
      <c r="AD68" s="11" t="s">
        <v>9</v>
      </c>
      <c r="AE68" s="11" t="s">
        <v>9</v>
      </c>
      <c r="AF68" s="41"/>
    </row>
    <row r="69" spans="2:34" ht="13.5" customHeight="1">
      <c r="B69" s="36">
        <f>H67+1</f>
        <v>44052</v>
      </c>
      <c r="C69" s="28">
        <f>B69+1</f>
        <v>44053</v>
      </c>
      <c r="D69" s="28">
        <f t="shared" ref="D69:H69" si="50">C69+1</f>
        <v>44054</v>
      </c>
      <c r="E69" s="28">
        <f t="shared" si="50"/>
        <v>44055</v>
      </c>
      <c r="F69" s="28">
        <f t="shared" si="50"/>
        <v>44056</v>
      </c>
      <c r="G69" s="28">
        <f t="shared" si="50"/>
        <v>44057</v>
      </c>
      <c r="H69" s="37">
        <f t="shared" si="50"/>
        <v>44058</v>
      </c>
      <c r="I69" s="14"/>
      <c r="J69" s="36">
        <f>P67+1</f>
        <v>44087</v>
      </c>
      <c r="K69" s="28">
        <f>J69+1</f>
        <v>44088</v>
      </c>
      <c r="L69" s="28">
        <f t="shared" ref="L69:P69" si="51">K69+1</f>
        <v>44089</v>
      </c>
      <c r="M69" s="28">
        <f t="shared" si="51"/>
        <v>44090</v>
      </c>
      <c r="N69" s="28">
        <f t="shared" si="51"/>
        <v>44091</v>
      </c>
      <c r="O69" s="28">
        <f t="shared" si="51"/>
        <v>44092</v>
      </c>
      <c r="P69" s="37">
        <f t="shared" si="51"/>
        <v>44093</v>
      </c>
      <c r="Q69" s="15"/>
      <c r="R69" s="36">
        <f>X67+1</f>
        <v>44115</v>
      </c>
      <c r="S69" s="28">
        <f>R69+1</f>
        <v>44116</v>
      </c>
      <c r="T69" s="28">
        <f t="shared" ref="T69:X69" si="52">S69+1</f>
        <v>44117</v>
      </c>
      <c r="U69" s="28">
        <f t="shared" si="52"/>
        <v>44118</v>
      </c>
      <c r="V69" s="28">
        <f t="shared" si="52"/>
        <v>44119</v>
      </c>
      <c r="W69" s="28">
        <f t="shared" si="52"/>
        <v>44120</v>
      </c>
      <c r="X69" s="37">
        <f t="shared" si="52"/>
        <v>44121</v>
      </c>
      <c r="Y69" s="16"/>
      <c r="Z69" s="36">
        <f>AF67+1</f>
        <v>44150</v>
      </c>
      <c r="AA69" s="28">
        <f>Z69+1</f>
        <v>44151</v>
      </c>
      <c r="AB69" s="28">
        <f t="shared" ref="AB69:AF69" si="53">AA69+1</f>
        <v>44152</v>
      </c>
      <c r="AC69" s="28">
        <f t="shared" si="53"/>
        <v>44153</v>
      </c>
      <c r="AD69" s="28">
        <f t="shared" si="53"/>
        <v>44154</v>
      </c>
      <c r="AE69" s="28">
        <f t="shared" si="53"/>
        <v>44155</v>
      </c>
      <c r="AF69" s="37">
        <f t="shared" si="53"/>
        <v>44156</v>
      </c>
    </row>
    <row r="70" spans="2:34" ht="13.5" customHeight="1">
      <c r="B70" s="40"/>
      <c r="C70" s="11" t="s">
        <v>2</v>
      </c>
      <c r="D70" s="11" t="s">
        <v>9</v>
      </c>
      <c r="E70" s="11" t="s">
        <v>9</v>
      </c>
      <c r="F70" s="11" t="s">
        <v>9</v>
      </c>
      <c r="G70" s="11" t="s">
        <v>9</v>
      </c>
      <c r="H70" s="41"/>
      <c r="I70" s="14"/>
      <c r="J70" s="40"/>
      <c r="K70" s="11" t="s">
        <v>2</v>
      </c>
      <c r="L70" s="11" t="s">
        <v>9</v>
      </c>
      <c r="M70" s="11" t="s">
        <v>9</v>
      </c>
      <c r="N70" s="11" t="s">
        <v>2</v>
      </c>
      <c r="O70" s="11" t="s">
        <v>9</v>
      </c>
      <c r="P70" s="41"/>
      <c r="Q70" s="15"/>
      <c r="R70" s="40"/>
      <c r="S70" s="11" t="s">
        <v>29</v>
      </c>
      <c r="T70" s="11" t="s">
        <v>9</v>
      </c>
      <c r="U70" s="11" t="s">
        <v>9</v>
      </c>
      <c r="V70" s="11" t="s">
        <v>9</v>
      </c>
      <c r="W70" s="11" t="s">
        <v>9</v>
      </c>
      <c r="X70" s="41"/>
      <c r="Y70" s="16"/>
      <c r="Z70" s="40"/>
      <c r="AA70" s="11" t="s">
        <v>2</v>
      </c>
      <c r="AB70" s="11" t="s">
        <v>9</v>
      </c>
      <c r="AC70" s="11" t="s">
        <v>9</v>
      </c>
      <c r="AD70" s="11" t="s">
        <v>2</v>
      </c>
      <c r="AE70" s="11" t="s">
        <v>9</v>
      </c>
      <c r="AF70" s="41"/>
    </row>
    <row r="71" spans="2:34" ht="13.5" customHeight="1">
      <c r="B71" s="36">
        <f>H69+1</f>
        <v>44059</v>
      </c>
      <c r="C71" s="28">
        <f>B71+1</f>
        <v>44060</v>
      </c>
      <c r="D71" s="28">
        <f t="shared" ref="D71:H71" si="54">C71+1</f>
        <v>44061</v>
      </c>
      <c r="E71" s="28">
        <f t="shared" si="54"/>
        <v>44062</v>
      </c>
      <c r="F71" s="28">
        <f t="shared" si="54"/>
        <v>44063</v>
      </c>
      <c r="G71" s="28">
        <f t="shared" si="54"/>
        <v>44064</v>
      </c>
      <c r="H71" s="37">
        <f t="shared" si="54"/>
        <v>44065</v>
      </c>
      <c r="I71" s="14"/>
      <c r="J71" s="36">
        <f>P69+1</f>
        <v>44094</v>
      </c>
      <c r="K71" s="28">
        <f>J71+1</f>
        <v>44095</v>
      </c>
      <c r="L71" s="28">
        <f t="shared" ref="L71:P71" si="55">K71+1</f>
        <v>44096</v>
      </c>
      <c r="M71" s="28">
        <f t="shared" si="55"/>
        <v>44097</v>
      </c>
      <c r="N71" s="28">
        <f t="shared" si="55"/>
        <v>44098</v>
      </c>
      <c r="O71" s="28">
        <f t="shared" si="55"/>
        <v>44099</v>
      </c>
      <c r="P71" s="37">
        <f t="shared" si="55"/>
        <v>44100</v>
      </c>
      <c r="Q71" s="15"/>
      <c r="R71" s="36">
        <f>X69+1</f>
        <v>44122</v>
      </c>
      <c r="S71" s="28">
        <f>R71+1</f>
        <v>44123</v>
      </c>
      <c r="T71" s="28">
        <f t="shared" ref="T71:X71" si="56">S71+1</f>
        <v>44124</v>
      </c>
      <c r="U71" s="28">
        <f t="shared" si="56"/>
        <v>44125</v>
      </c>
      <c r="V71" s="28">
        <f t="shared" si="56"/>
        <v>44126</v>
      </c>
      <c r="W71" s="28">
        <f t="shared" si="56"/>
        <v>44127</v>
      </c>
      <c r="X71" s="37">
        <f t="shared" si="56"/>
        <v>44128</v>
      </c>
      <c r="Y71" s="16"/>
      <c r="Z71" s="36">
        <f>AF69+1</f>
        <v>44157</v>
      </c>
      <c r="AA71" s="28">
        <f>Z71+1</f>
        <v>44158</v>
      </c>
      <c r="AB71" s="28">
        <f t="shared" ref="AB71:AF71" si="57">AA71+1</f>
        <v>44159</v>
      </c>
      <c r="AC71" s="28">
        <f t="shared" si="57"/>
        <v>44160</v>
      </c>
      <c r="AD71" s="28">
        <f t="shared" si="57"/>
        <v>44161</v>
      </c>
      <c r="AE71" s="28">
        <f t="shared" si="57"/>
        <v>44162</v>
      </c>
      <c r="AF71" s="37">
        <f t="shared" si="57"/>
        <v>44163</v>
      </c>
    </row>
    <row r="72" spans="2:34" ht="13.5" customHeight="1">
      <c r="B72" s="40"/>
      <c r="C72" s="11" t="s">
        <v>2</v>
      </c>
      <c r="D72" s="11" t="s">
        <v>9</v>
      </c>
      <c r="E72" s="11" t="s">
        <v>9</v>
      </c>
      <c r="F72" s="11" t="s">
        <v>2</v>
      </c>
      <c r="G72" s="11" t="s">
        <v>9</v>
      </c>
      <c r="H72" s="41"/>
      <c r="I72" s="14"/>
      <c r="J72" s="40"/>
      <c r="K72" s="11" t="s">
        <v>2</v>
      </c>
      <c r="L72" s="11" t="s">
        <v>9</v>
      </c>
      <c r="M72" s="11" t="s">
        <v>9</v>
      </c>
      <c r="N72" s="11" t="s">
        <v>2</v>
      </c>
      <c r="O72" s="11" t="s">
        <v>9</v>
      </c>
      <c r="P72" s="41"/>
      <c r="Q72" s="15"/>
      <c r="R72" s="40"/>
      <c r="S72" s="11" t="s">
        <v>2</v>
      </c>
      <c r="T72" s="11" t="s">
        <v>9</v>
      </c>
      <c r="U72" s="11" t="s">
        <v>9</v>
      </c>
      <c r="V72" s="11" t="s">
        <v>2</v>
      </c>
      <c r="W72" s="11" t="s">
        <v>9</v>
      </c>
      <c r="X72" s="41"/>
      <c r="Y72" s="16"/>
      <c r="Z72" s="40"/>
      <c r="AA72" s="11" t="s">
        <v>2</v>
      </c>
      <c r="AB72" s="11" t="s">
        <v>9</v>
      </c>
      <c r="AC72" s="11" t="s">
        <v>9</v>
      </c>
      <c r="AD72" s="11" t="s">
        <v>2</v>
      </c>
      <c r="AE72" s="11" t="s">
        <v>9</v>
      </c>
      <c r="AF72" s="41"/>
    </row>
    <row r="73" spans="2:34" ht="13.5" customHeight="1">
      <c r="B73" s="36">
        <f>IF(H71&gt;EOMONTH(B62,0),"",H71+1)</f>
        <v>44066</v>
      </c>
      <c r="C73" s="28">
        <f>IF(B73="","",IF(B73&gt;=C63,"",B73+1))</f>
        <v>44067</v>
      </c>
      <c r="D73" s="28">
        <f>IF(C73="","",IF(C73&gt;=C63,"",C73+1))</f>
        <v>44068</v>
      </c>
      <c r="E73" s="28">
        <f>IF(D73="","",IF(D73&gt;=EOMONTH(B62,0),"",D73+1))</f>
        <v>44069</v>
      </c>
      <c r="F73" s="28">
        <f>IF(E73="","",IF(E73&gt;=EOMONTH(B62,0),"",E73+1))</f>
        <v>44070</v>
      </c>
      <c r="G73" s="28">
        <f>IF(F73="","",IF(F73&gt;=EOMONTH(B62,0),"",F73+1))</f>
        <v>44071</v>
      </c>
      <c r="H73" s="37">
        <f>IF(G73="","",IF(G73&gt;=EOMONTH(B62,0),"",G73+1))</f>
        <v>44072</v>
      </c>
      <c r="I73" s="14"/>
      <c r="J73" s="36">
        <f>IF(P71&gt;EOMONTH(J62,0),"",P71+1)</f>
        <v>44101</v>
      </c>
      <c r="K73" s="28">
        <f>IF(J73="","",IF(J73&gt;=K63,"",J73+1))</f>
        <v>44102</v>
      </c>
      <c r="L73" s="28">
        <f>IF(K73="","",IF(K73&gt;=K63,"",K73+1))</f>
        <v>44103</v>
      </c>
      <c r="M73" s="28">
        <f>IF(L73="","",IF(L73&gt;=EOMONTH(J62,0),"",L73+1))</f>
        <v>44104</v>
      </c>
      <c r="N73" s="28" t="str">
        <f>IF(M73="","",IF(M73&gt;=EOMONTH(J62,0),"",M73+1))</f>
        <v/>
      </c>
      <c r="O73" s="28" t="str">
        <f>IF(N73="","",IF(N73&gt;=EOMONTH(J62,0),"",N73+1))</f>
        <v/>
      </c>
      <c r="P73" s="37" t="str">
        <f>IF(O73="","",IF(O73&gt;=EOMONTH(J62,0),"",O73+1))</f>
        <v/>
      </c>
      <c r="Q73" s="15"/>
      <c r="R73" s="36">
        <f>IF(X71&gt;EOMONTH(R62,0),"",X71+1)</f>
        <v>44129</v>
      </c>
      <c r="S73" s="28">
        <f>IF(R73="","",IF(R73&gt;=S63,"",R73+1))</f>
        <v>44130</v>
      </c>
      <c r="T73" s="28">
        <f>IF(S73="","",IF(S73&gt;=S63,"",S73+1))</f>
        <v>44131</v>
      </c>
      <c r="U73" s="28">
        <f>IF(T73="","",IF(T73&gt;=EOMONTH(R62,0),"",T73+1))</f>
        <v>44132</v>
      </c>
      <c r="V73" s="28">
        <f>IF(U73="","",IF(U73&gt;=EOMONTH(R62,0),"",U73+1))</f>
        <v>44133</v>
      </c>
      <c r="W73" s="28">
        <f>IF(V73="","",IF(V73&gt;=EOMONTH(R62,0),"",V73+1))</f>
        <v>44134</v>
      </c>
      <c r="X73" s="37">
        <f>IF(W73="","",IF(W73&gt;=EOMONTH(R62,0),"",W73+1))</f>
        <v>44135</v>
      </c>
      <c r="Y73" s="16"/>
      <c r="Z73" s="36">
        <f>IF(AF71&gt;EOMONTH(Z62,0),"",AF71+1)</f>
        <v>44164</v>
      </c>
      <c r="AA73" s="28">
        <f>IF(Z73="","",IF(Z73&gt;=AA63,"",Z73+1))</f>
        <v>44165</v>
      </c>
      <c r="AB73" s="28" t="str">
        <f>IF(AA73="","",IF(AA73&gt;=AA63,"",AA73+1))</f>
        <v/>
      </c>
      <c r="AC73" s="28" t="str">
        <f>IF(AB73="","",IF(AB73&gt;=EOMONTH(Z62,0),"",AB73+1))</f>
        <v/>
      </c>
      <c r="AD73" s="28" t="str">
        <f>IF(AC73="","",IF(AC73&gt;=EOMONTH(Z62,0),"",AC73+1))</f>
        <v/>
      </c>
      <c r="AE73" s="28" t="str">
        <f>IF(AD73="","",IF(AD73&gt;=EOMONTH(Z62,0),"",AD73+1))</f>
        <v/>
      </c>
      <c r="AF73" s="37" t="str">
        <f>IF(AE73="","",IF(AE73&gt;=EOMONTH(Z62,0),"",AE73+1))</f>
        <v/>
      </c>
    </row>
    <row r="74" spans="2:34" ht="13.5" customHeight="1">
      <c r="B74" s="40"/>
      <c r="C74" s="11" t="s">
        <v>2</v>
      </c>
      <c r="D74" s="11" t="s">
        <v>9</v>
      </c>
      <c r="E74" s="11" t="s">
        <v>9</v>
      </c>
      <c r="F74" s="11" t="s">
        <v>2</v>
      </c>
      <c r="G74" s="11" t="s">
        <v>9</v>
      </c>
      <c r="H74" s="41"/>
      <c r="I74" s="14"/>
      <c r="J74" s="40"/>
      <c r="K74" s="11" t="s">
        <v>2</v>
      </c>
      <c r="L74" s="11" t="s">
        <v>9</v>
      </c>
      <c r="M74" s="11" t="s">
        <v>9</v>
      </c>
      <c r="N74" s="11"/>
      <c r="O74" s="11"/>
      <c r="P74" s="41"/>
      <c r="Q74" s="16"/>
      <c r="R74" s="40"/>
      <c r="S74" s="11" t="s">
        <v>2</v>
      </c>
      <c r="T74" s="11" t="s">
        <v>9</v>
      </c>
      <c r="U74" s="11" t="s">
        <v>9</v>
      </c>
      <c r="V74" s="11" t="s">
        <v>2</v>
      </c>
      <c r="W74" s="11" t="s">
        <v>9</v>
      </c>
      <c r="X74" s="41"/>
      <c r="Y74" s="15"/>
      <c r="Z74" s="40"/>
      <c r="AA74" s="11" t="s">
        <v>2</v>
      </c>
      <c r="AB74" s="11"/>
      <c r="AC74" s="11"/>
      <c r="AD74" s="11"/>
      <c r="AE74" s="11"/>
      <c r="AF74" s="41"/>
    </row>
    <row r="75" spans="2:34" ht="13.5" customHeight="1">
      <c r="B75" s="36">
        <f>IF(H73&gt;=EOMONTH(B62,0),"",H73+1)</f>
        <v>44073</v>
      </c>
      <c r="C75" s="53">
        <v>31</v>
      </c>
      <c r="D75" s="29">
        <f t="shared" ref="D75:G75" si="58">IF(C75="","",IF(C75&lt;EOMONTH(C62,0),"",C75+1))</f>
        <v>32</v>
      </c>
      <c r="E75" s="29">
        <f t="shared" si="58"/>
        <v>33</v>
      </c>
      <c r="F75" s="29">
        <f t="shared" si="58"/>
        <v>34</v>
      </c>
      <c r="G75" s="29">
        <f t="shared" si="58"/>
        <v>35</v>
      </c>
      <c r="H75" s="42"/>
      <c r="I75" s="14"/>
      <c r="J75" s="36" t="str">
        <f>IF(P73&gt;=EOMONTH(J62,0),"",P73+1)</f>
        <v/>
      </c>
      <c r="K75" s="53"/>
      <c r="L75" s="29" t="str">
        <f t="shared" ref="L75:O75" si="59">IF(K75="","",IF(K75&lt;EOMONTH(K62,0),"",K75+1))</f>
        <v/>
      </c>
      <c r="M75" s="29" t="str">
        <f t="shared" si="59"/>
        <v/>
      </c>
      <c r="N75" s="29" t="str">
        <f t="shared" si="59"/>
        <v/>
      </c>
      <c r="O75" s="29" t="str">
        <f t="shared" si="59"/>
        <v/>
      </c>
      <c r="P75" s="42"/>
      <c r="Q75" s="16"/>
      <c r="R75" s="36" t="str">
        <f>IF(X73&gt;=EOMONTH(R62,0),"",X73+1)</f>
        <v/>
      </c>
      <c r="S75" s="29" t="str">
        <f>IF(R75="","",IF(R75&gt;EOMONTH(R62,0),"",R75+1))</f>
        <v/>
      </c>
      <c r="T75" s="29" t="str">
        <f t="shared" ref="T75:X75" si="60">IF(S75="","",IF(S75&lt;EOMONTH(S62,0),"",S75+1))</f>
        <v/>
      </c>
      <c r="U75" s="29" t="str">
        <f t="shared" si="60"/>
        <v/>
      </c>
      <c r="V75" s="29" t="str">
        <f t="shared" si="60"/>
        <v/>
      </c>
      <c r="W75" s="29" t="str">
        <f t="shared" si="60"/>
        <v/>
      </c>
      <c r="X75" s="42" t="str">
        <f t="shared" si="60"/>
        <v/>
      </c>
      <c r="Y75" s="15"/>
      <c r="Z75" s="36" t="str">
        <f>IF(AF73&gt;=EOMONTH(Z62,0),"",AF73+1)</f>
        <v/>
      </c>
      <c r="AA75" s="29" t="str">
        <f>IF(Z75="","",IF(Z75&gt;EOMONTH(Z62,0),"",Z75+1))</f>
        <v/>
      </c>
      <c r="AB75" s="29" t="str">
        <f t="shared" ref="AB75:AE75" si="61">IF(AA75="","",IF(AA75&lt;EOMONTH(AA62,0),"",AA75+1))</f>
        <v/>
      </c>
      <c r="AC75" s="29" t="str">
        <f t="shared" si="61"/>
        <v/>
      </c>
      <c r="AD75" s="29" t="str">
        <f t="shared" si="61"/>
        <v/>
      </c>
      <c r="AE75" s="29" t="str">
        <f t="shared" si="61"/>
        <v/>
      </c>
      <c r="AF75" s="42" t="str">
        <f>IF(AE75="","",IF(AE75&lt;EOMONTH(Z62,0),"",AE75+1))</f>
        <v/>
      </c>
    </row>
    <row r="76" spans="2:34" ht="13.5" customHeight="1" thickBot="1">
      <c r="B76" s="43"/>
      <c r="C76" s="44" t="s">
        <v>2</v>
      </c>
      <c r="D76" s="44"/>
      <c r="E76" s="44"/>
      <c r="F76" s="44"/>
      <c r="G76" s="44"/>
      <c r="H76" s="45"/>
      <c r="I76" s="1"/>
      <c r="J76" s="43"/>
      <c r="K76" s="44"/>
      <c r="L76" s="44"/>
      <c r="M76" s="44"/>
      <c r="N76" s="44"/>
      <c r="O76" s="44"/>
      <c r="P76" s="45"/>
      <c r="R76" s="43"/>
      <c r="S76" s="44"/>
      <c r="T76" s="44"/>
      <c r="U76" s="44"/>
      <c r="V76" s="44"/>
      <c r="W76" s="44"/>
      <c r="X76" s="45"/>
      <c r="Y76" s="1"/>
      <c r="Z76" s="43"/>
      <c r="AA76" s="44"/>
      <c r="AB76" s="44"/>
      <c r="AC76" s="44"/>
      <c r="AD76" s="44"/>
      <c r="AE76" s="44"/>
      <c r="AF76" s="45"/>
    </row>
    <row r="77" spans="2:34" ht="13.5" customHeight="1">
      <c r="B77" s="17" t="s">
        <v>10</v>
      </c>
      <c r="C77" s="17"/>
      <c r="D77" s="17"/>
      <c r="E77" s="17"/>
      <c r="F77" s="17">
        <f>COUNTIF(B65:H76,"P")*4</f>
        <v>56</v>
      </c>
      <c r="G77" s="17"/>
      <c r="H77" s="17"/>
      <c r="I77" s="1"/>
      <c r="J77" s="17" t="s">
        <v>10</v>
      </c>
      <c r="K77" s="17"/>
      <c r="L77" s="17"/>
      <c r="M77" s="17"/>
      <c r="N77" s="17">
        <f>COUNTIF(J65:P76,"P")*4</f>
        <v>64</v>
      </c>
      <c r="O77" s="17"/>
      <c r="P77" s="17"/>
      <c r="R77" s="17" t="s">
        <v>10</v>
      </c>
      <c r="S77" s="17"/>
      <c r="T77" s="17"/>
      <c r="U77" s="17"/>
      <c r="V77" s="17">
        <f>COUNTIF(R65:X76,"P")*4</f>
        <v>64</v>
      </c>
      <c r="W77" s="17"/>
      <c r="X77" s="17"/>
      <c r="Y77" s="1"/>
      <c r="Z77" s="17" t="s">
        <v>10</v>
      </c>
      <c r="AA77" s="17"/>
      <c r="AB77" s="17"/>
      <c r="AC77" s="17"/>
      <c r="AD77" s="17">
        <f>COUNTIF(Z65:AF76,"P")*4</f>
        <v>56</v>
      </c>
      <c r="AE77" s="17"/>
      <c r="AF77" s="17"/>
      <c r="AG77" t="s">
        <v>9</v>
      </c>
      <c r="AH77">
        <f>SUM(F77:AD77)</f>
        <v>240</v>
      </c>
    </row>
    <row r="78" spans="2:34" ht="13.5" customHeight="1">
      <c r="B78" s="17" t="s">
        <v>11</v>
      </c>
      <c r="C78" s="17"/>
      <c r="D78" s="17"/>
      <c r="E78" s="17"/>
      <c r="F78" s="17">
        <f>COUNTIF(B65:H76,"T")*4</f>
        <v>28</v>
      </c>
      <c r="G78" s="17"/>
      <c r="H78" s="17"/>
      <c r="I78" s="1"/>
      <c r="J78" s="17" t="s">
        <v>11</v>
      </c>
      <c r="K78" s="17"/>
      <c r="L78" s="17"/>
      <c r="M78" s="17"/>
      <c r="N78" s="17">
        <f>COUNTIF(J65:P76,"T")*4</f>
        <v>20</v>
      </c>
      <c r="O78" s="17"/>
      <c r="P78" s="17"/>
      <c r="R78" s="17" t="s">
        <v>11</v>
      </c>
      <c r="S78" s="17"/>
      <c r="T78" s="17"/>
      <c r="U78" s="17"/>
      <c r="V78" s="17">
        <f>COUNTIF(R65:X76,"T")*4</f>
        <v>20</v>
      </c>
      <c r="W78" s="17"/>
      <c r="X78" s="17"/>
      <c r="Y78" s="1"/>
      <c r="Z78" s="17" t="s">
        <v>11</v>
      </c>
      <c r="AA78" s="17"/>
      <c r="AB78" s="17"/>
      <c r="AC78" s="17"/>
      <c r="AD78" s="17">
        <f>COUNTIF(Z65:AF76,"T")*4</f>
        <v>24</v>
      </c>
      <c r="AE78" s="17"/>
      <c r="AF78" s="17"/>
      <c r="AG78" t="s">
        <v>2</v>
      </c>
      <c r="AH78">
        <f>SUM(F78:AD78)</f>
        <v>92</v>
      </c>
    </row>
    <row r="79" spans="2:34" ht="14.25" customHeight="1" thickBot="1">
      <c r="B79" s="17"/>
      <c r="C79" s="17"/>
      <c r="D79" s="17"/>
      <c r="E79" s="17"/>
      <c r="F79" s="17"/>
      <c r="G79" s="17"/>
      <c r="H79" s="17"/>
      <c r="I79" s="1"/>
      <c r="J79" s="17"/>
      <c r="K79" s="17"/>
      <c r="L79" s="17"/>
      <c r="M79" s="17"/>
      <c r="N79" s="17"/>
      <c r="O79" s="17"/>
      <c r="P79" s="17"/>
      <c r="R79" s="17"/>
      <c r="S79" s="17"/>
      <c r="T79" s="17"/>
      <c r="U79" s="17"/>
      <c r="V79" s="17"/>
      <c r="W79" s="17"/>
      <c r="X79" s="17"/>
      <c r="Y79" s="1"/>
      <c r="Z79" s="17"/>
      <c r="AA79" s="17"/>
      <c r="AB79" s="17"/>
      <c r="AC79" s="17"/>
      <c r="AD79" s="17"/>
      <c r="AE79" s="17"/>
      <c r="AF79" s="17"/>
    </row>
    <row r="80" spans="2:34" ht="13.5" customHeight="1" thickBot="1">
      <c r="B80" s="81">
        <f>AA63+1</f>
        <v>44166</v>
      </c>
      <c r="C80" s="82"/>
      <c r="D80" s="82"/>
      <c r="E80" s="82"/>
      <c r="F80" s="82"/>
      <c r="G80" s="82"/>
      <c r="H80" s="83"/>
      <c r="I80" s="66"/>
      <c r="J80" s="81">
        <f>C81+1</f>
        <v>44197</v>
      </c>
      <c r="K80" s="82"/>
      <c r="L80" s="82"/>
      <c r="M80" s="82"/>
      <c r="N80" s="82"/>
      <c r="O80" s="82"/>
      <c r="P80" s="83"/>
      <c r="Q80" s="3"/>
      <c r="R80" s="81">
        <f>K81+1</f>
        <v>44228</v>
      </c>
      <c r="S80" s="82"/>
      <c r="T80" s="82"/>
      <c r="U80" s="82"/>
      <c r="V80" s="82"/>
      <c r="W80" s="82"/>
      <c r="X80" s="83"/>
      <c r="Y80" s="66"/>
      <c r="Z80" s="81">
        <f>S81+1</f>
        <v>44256</v>
      </c>
      <c r="AA80" s="82"/>
      <c r="AB80" s="82"/>
      <c r="AC80" s="82"/>
      <c r="AD80" s="82"/>
      <c r="AE80" s="82"/>
      <c r="AF80" s="83"/>
    </row>
    <row r="81" spans="2:34" ht="13.5" hidden="1" customHeight="1" thickBot="1">
      <c r="B81" s="33">
        <f>WEEKDAY(B80)</f>
        <v>3</v>
      </c>
      <c r="C81" s="34">
        <f>EOMONTH(B80,0)</f>
        <v>44196</v>
      </c>
      <c r="D81" s="24"/>
      <c r="E81" s="24"/>
      <c r="F81" s="24"/>
      <c r="G81" s="24"/>
      <c r="H81" s="8"/>
      <c r="I81" s="66"/>
      <c r="J81" s="33">
        <f>WEEKDAY(J80)</f>
        <v>6</v>
      </c>
      <c r="K81" s="34">
        <f>EOMONTH(J80,0)</f>
        <v>44227</v>
      </c>
      <c r="L81" s="24"/>
      <c r="M81" s="24"/>
      <c r="N81" s="24"/>
      <c r="O81" s="24"/>
      <c r="P81" s="8"/>
      <c r="Q81" s="3"/>
      <c r="R81" s="33">
        <f>WEEKDAY(R80)</f>
        <v>2</v>
      </c>
      <c r="S81" s="34">
        <f>EOMONTH(R80,0)</f>
        <v>44255</v>
      </c>
      <c r="T81" s="24"/>
      <c r="U81" s="24"/>
      <c r="V81" s="24"/>
      <c r="W81" s="24"/>
      <c r="X81" s="8"/>
      <c r="Y81" s="66"/>
      <c r="Z81" s="33">
        <f>WEEKDAY(Z80)</f>
        <v>2</v>
      </c>
      <c r="AA81" s="34">
        <f>EOMONTH(Z80,0)</f>
        <v>44286</v>
      </c>
      <c r="AB81" s="24"/>
      <c r="AC81" s="24"/>
      <c r="AD81" s="24"/>
      <c r="AE81" s="24"/>
      <c r="AF81" s="8"/>
    </row>
    <row r="82" spans="2:34" ht="13.5" customHeight="1">
      <c r="B82" s="35" t="s">
        <v>0</v>
      </c>
      <c r="C82" s="9" t="s">
        <v>1</v>
      </c>
      <c r="D82" s="9" t="s">
        <v>2</v>
      </c>
      <c r="E82" s="9" t="s">
        <v>3</v>
      </c>
      <c r="F82" s="9" t="s">
        <v>3</v>
      </c>
      <c r="G82" s="9" t="s">
        <v>1</v>
      </c>
      <c r="H82" s="12" t="s">
        <v>1</v>
      </c>
      <c r="I82" s="66"/>
      <c r="J82" s="35" t="s">
        <v>0</v>
      </c>
      <c r="K82" s="9" t="s">
        <v>1</v>
      </c>
      <c r="L82" s="9" t="s">
        <v>2</v>
      </c>
      <c r="M82" s="9" t="s">
        <v>3</v>
      </c>
      <c r="N82" s="9" t="s">
        <v>3</v>
      </c>
      <c r="O82" s="9" t="s">
        <v>1</v>
      </c>
      <c r="P82" s="12" t="s">
        <v>1</v>
      </c>
      <c r="Q82" s="3"/>
      <c r="R82" s="35" t="s">
        <v>0</v>
      </c>
      <c r="S82" s="9" t="s">
        <v>1</v>
      </c>
      <c r="T82" s="9" t="s">
        <v>2</v>
      </c>
      <c r="U82" s="9" t="s">
        <v>3</v>
      </c>
      <c r="V82" s="9" t="s">
        <v>3</v>
      </c>
      <c r="W82" s="9" t="s">
        <v>1</v>
      </c>
      <c r="X82" s="12" t="s">
        <v>1</v>
      </c>
      <c r="Y82" s="66"/>
      <c r="Z82" s="35" t="s">
        <v>0</v>
      </c>
      <c r="AA82" s="9" t="s">
        <v>1</v>
      </c>
      <c r="AB82" s="9" t="s">
        <v>2</v>
      </c>
      <c r="AC82" s="9" t="s">
        <v>3</v>
      </c>
      <c r="AD82" s="9" t="s">
        <v>3</v>
      </c>
      <c r="AE82" s="9" t="s">
        <v>1</v>
      </c>
      <c r="AF82" s="12" t="s">
        <v>1</v>
      </c>
    </row>
    <row r="83" spans="2:34" ht="13.5" customHeight="1">
      <c r="B83" s="36" t="str">
        <f>IF(B81=1,B80,"")</f>
        <v/>
      </c>
      <c r="C83" s="27" t="str">
        <f>IF(B83="",IF(B81=2,B80,""),B83+1)</f>
        <v/>
      </c>
      <c r="D83" s="27">
        <f>IF(C83="",IF(B81=3,B80,""),C83+1)</f>
        <v>44166</v>
      </c>
      <c r="E83" s="27">
        <f>IF(D83="",IF(B81=4,B80,""),D83+1)</f>
        <v>44167</v>
      </c>
      <c r="F83" s="27">
        <f>IF(E83="",IF(B81=5,B80,""),E83+1)</f>
        <v>44168</v>
      </c>
      <c r="G83" s="27">
        <f>IF(F83="",IF(B81=6,B80,""),F83+1)</f>
        <v>44169</v>
      </c>
      <c r="H83" s="37">
        <f>IF(G83="",IF(B81=7,B80,""),G83+1)</f>
        <v>44170</v>
      </c>
      <c r="I83" s="14"/>
      <c r="J83" s="36" t="str">
        <f>IF(J81=1,J80,"")</f>
        <v/>
      </c>
      <c r="K83" s="27" t="str">
        <f>IF(J83="",IF(J81=2,J80,""),J83+1)</f>
        <v/>
      </c>
      <c r="L83" s="27" t="str">
        <f>IF(K83="",IF(J81=3,J80,""),K83+1)</f>
        <v/>
      </c>
      <c r="M83" s="27" t="str">
        <f>IF(L83="",IF(J81=4,J80,""),L83+1)</f>
        <v/>
      </c>
      <c r="N83" s="27" t="str">
        <f>IF(M83="",IF(J81=5,J80,""),M83+1)</f>
        <v/>
      </c>
      <c r="O83" s="27">
        <f>IF(N83="",IF(J81=6,J80,""),N83+1)</f>
        <v>44197</v>
      </c>
      <c r="P83" s="37">
        <f>IF(O83="",IF(J81=7,J80,""),O83+1)</f>
        <v>44198</v>
      </c>
      <c r="Q83" s="15"/>
      <c r="R83" s="36" t="str">
        <f>IF(R81=1,R80,"")</f>
        <v/>
      </c>
      <c r="S83" s="27">
        <f>IF(R83="",IF(R81=2,R80,""),R83+1)</f>
        <v>44228</v>
      </c>
      <c r="T83" s="27">
        <f>IF(S83="",IF(R81=3,R80,""),S83+1)</f>
        <v>44229</v>
      </c>
      <c r="U83" s="27">
        <f>IF(T83="",IF(R81=4,R80,""),T83+1)</f>
        <v>44230</v>
      </c>
      <c r="V83" s="27">
        <f>IF(U83="",IF(R81=5,R80,""),U83+1)</f>
        <v>44231</v>
      </c>
      <c r="W83" s="27">
        <f>IF(V83="",IF(R81=6,R80,""),V83+1)</f>
        <v>44232</v>
      </c>
      <c r="X83" s="37">
        <f>IF(W83="",IF(R81=7,R80,""),W83+1)</f>
        <v>44233</v>
      </c>
      <c r="Y83" s="15"/>
      <c r="Z83" s="36" t="str">
        <f>IF(Z81=1,Z80,"")</f>
        <v/>
      </c>
      <c r="AA83" s="27">
        <f>IF(Z83="",IF(Z81=2,Z80,""),Z83+1)</f>
        <v>44256</v>
      </c>
      <c r="AB83" s="27">
        <f>IF(AA83="",IF(Z81=3,Z80,""),AA83+1)</f>
        <v>44257</v>
      </c>
      <c r="AC83" s="27">
        <f>IF(AB83="",IF(Z81=4,Z80,""),AB83+1)</f>
        <v>44258</v>
      </c>
      <c r="AD83" s="27">
        <f>IF(AC83="",IF(Z81=5,Z80,""),AC83+1)</f>
        <v>44259</v>
      </c>
      <c r="AE83" s="27">
        <f>IF(AD83="",IF(Z81=6,Z80,""),AD83+1)</f>
        <v>44260</v>
      </c>
      <c r="AF83" s="37">
        <f>IF(AE83="",IF(Z81=7,Z80,""),AE83+1)</f>
        <v>44261</v>
      </c>
    </row>
    <row r="84" spans="2:34" ht="13.5" customHeight="1">
      <c r="B84" s="38"/>
      <c r="C84" s="10"/>
      <c r="D84" s="10" t="s">
        <v>9</v>
      </c>
      <c r="E84" s="10" t="s">
        <v>9</v>
      </c>
      <c r="F84" s="10" t="s">
        <v>9</v>
      </c>
      <c r="G84" s="10" t="s">
        <v>9</v>
      </c>
      <c r="H84" s="39"/>
      <c r="I84" s="14"/>
      <c r="J84" s="38"/>
      <c r="K84" s="10"/>
      <c r="L84" s="10"/>
      <c r="M84" s="10"/>
      <c r="N84" s="10"/>
      <c r="O84" s="10" t="s">
        <v>27</v>
      </c>
      <c r="P84" s="39" t="s">
        <v>27</v>
      </c>
      <c r="Q84" s="15"/>
      <c r="R84" s="38"/>
      <c r="S84" s="10" t="s">
        <v>2</v>
      </c>
      <c r="T84" s="10" t="s">
        <v>9</v>
      </c>
      <c r="U84" s="10" t="s">
        <v>9</v>
      </c>
      <c r="V84" s="10" t="s">
        <v>9</v>
      </c>
      <c r="W84" s="10" t="s">
        <v>9</v>
      </c>
      <c r="X84" s="39"/>
      <c r="Y84" s="15"/>
      <c r="Z84" s="38"/>
      <c r="AA84" s="10" t="s">
        <v>2</v>
      </c>
      <c r="AB84" s="10" t="s">
        <v>9</v>
      </c>
      <c r="AC84" s="10" t="s">
        <v>9</v>
      </c>
      <c r="AD84" s="10" t="s">
        <v>9</v>
      </c>
      <c r="AE84" s="10" t="s">
        <v>9</v>
      </c>
      <c r="AF84" s="39"/>
    </row>
    <row r="85" spans="2:34" ht="13.5" customHeight="1">
      <c r="B85" s="36">
        <f>H83+1</f>
        <v>44171</v>
      </c>
      <c r="C85" s="28">
        <f>B85+1</f>
        <v>44172</v>
      </c>
      <c r="D85" s="28">
        <f t="shared" ref="D85:H85" si="62">C85+1</f>
        <v>44173</v>
      </c>
      <c r="E85" s="28">
        <f t="shared" si="62"/>
        <v>44174</v>
      </c>
      <c r="F85" s="28">
        <f t="shared" si="62"/>
        <v>44175</v>
      </c>
      <c r="G85" s="28">
        <f t="shared" si="62"/>
        <v>44176</v>
      </c>
      <c r="H85" s="37">
        <f t="shared" si="62"/>
        <v>44177</v>
      </c>
      <c r="I85" s="14"/>
      <c r="J85" s="36">
        <f>P83+1</f>
        <v>44199</v>
      </c>
      <c r="K85" s="28">
        <f>J85+1</f>
        <v>44200</v>
      </c>
      <c r="L85" s="28">
        <f t="shared" ref="L85:P85" si="63">K85+1</f>
        <v>44201</v>
      </c>
      <c r="M85" s="28">
        <f t="shared" si="63"/>
        <v>44202</v>
      </c>
      <c r="N85" s="28">
        <f t="shared" si="63"/>
        <v>44203</v>
      </c>
      <c r="O85" s="28">
        <f t="shared" si="63"/>
        <v>44204</v>
      </c>
      <c r="P85" s="37">
        <f t="shared" si="63"/>
        <v>44205</v>
      </c>
      <c r="Q85" s="15"/>
      <c r="R85" s="36">
        <f>X83+1</f>
        <v>44234</v>
      </c>
      <c r="S85" s="28">
        <f>R85+1</f>
        <v>44235</v>
      </c>
      <c r="T85" s="28">
        <f t="shared" ref="T85:X85" si="64">S85+1</f>
        <v>44236</v>
      </c>
      <c r="U85" s="28">
        <f t="shared" si="64"/>
        <v>44237</v>
      </c>
      <c r="V85" s="28">
        <f t="shared" si="64"/>
        <v>44238</v>
      </c>
      <c r="W85" s="28">
        <f t="shared" si="64"/>
        <v>44239</v>
      </c>
      <c r="X85" s="37">
        <f t="shared" si="64"/>
        <v>44240</v>
      </c>
      <c r="Y85" s="16"/>
      <c r="Z85" s="36">
        <f>AF83+1</f>
        <v>44262</v>
      </c>
      <c r="AA85" s="28">
        <f>Z85+1</f>
        <v>44263</v>
      </c>
      <c r="AB85" s="28">
        <f t="shared" ref="AB85:AF85" si="65">AA85+1</f>
        <v>44264</v>
      </c>
      <c r="AC85" s="28">
        <f t="shared" si="65"/>
        <v>44265</v>
      </c>
      <c r="AD85" s="28">
        <f t="shared" si="65"/>
        <v>44266</v>
      </c>
      <c r="AE85" s="28">
        <f t="shared" si="65"/>
        <v>44267</v>
      </c>
      <c r="AF85" s="37">
        <f t="shared" si="65"/>
        <v>44268</v>
      </c>
    </row>
    <row r="86" spans="2:34" ht="13.5" customHeight="1">
      <c r="B86" s="40"/>
      <c r="C86" s="11" t="s">
        <v>2</v>
      </c>
      <c r="D86" s="11" t="s">
        <v>9</v>
      </c>
      <c r="E86" s="11" t="s">
        <v>9</v>
      </c>
      <c r="F86" s="11" t="s">
        <v>9</v>
      </c>
      <c r="G86" s="11" t="s">
        <v>9</v>
      </c>
      <c r="H86" s="41"/>
      <c r="I86" s="14"/>
      <c r="J86" s="40" t="s">
        <v>27</v>
      </c>
      <c r="K86" s="11" t="s">
        <v>9</v>
      </c>
      <c r="L86" s="11" t="s">
        <v>9</v>
      </c>
      <c r="M86" s="11" t="s">
        <v>9</v>
      </c>
      <c r="N86" s="11" t="s">
        <v>9</v>
      </c>
      <c r="O86" s="11" t="s">
        <v>9</v>
      </c>
      <c r="P86" s="41"/>
      <c r="Q86" s="15"/>
      <c r="R86" s="40"/>
      <c r="S86" s="11" t="s">
        <v>2</v>
      </c>
      <c r="T86" s="11" t="s">
        <v>9</v>
      </c>
      <c r="U86" s="11" t="s">
        <v>9</v>
      </c>
      <c r="V86" s="11" t="s">
        <v>29</v>
      </c>
      <c r="W86" s="11" t="s">
        <v>9</v>
      </c>
      <c r="X86" s="41"/>
      <c r="Y86" s="16"/>
      <c r="Z86" s="40"/>
      <c r="AA86" s="11" t="s">
        <v>2</v>
      </c>
      <c r="AB86" s="11" t="s">
        <v>9</v>
      </c>
      <c r="AC86" s="11" t="s">
        <v>9</v>
      </c>
      <c r="AD86" s="11" t="s">
        <v>9</v>
      </c>
      <c r="AE86" s="11" t="s">
        <v>9</v>
      </c>
      <c r="AF86" s="41"/>
    </row>
    <row r="87" spans="2:34" ht="13.5" customHeight="1">
      <c r="B87" s="36">
        <f>H85+1</f>
        <v>44178</v>
      </c>
      <c r="C87" s="28">
        <f>B87+1</f>
        <v>44179</v>
      </c>
      <c r="D87" s="28">
        <f t="shared" ref="D87:H87" si="66">C87+1</f>
        <v>44180</v>
      </c>
      <c r="E87" s="28">
        <f t="shared" si="66"/>
        <v>44181</v>
      </c>
      <c r="F87" s="28">
        <f t="shared" si="66"/>
        <v>44182</v>
      </c>
      <c r="G87" s="28">
        <f t="shared" si="66"/>
        <v>44183</v>
      </c>
      <c r="H87" s="37">
        <f t="shared" si="66"/>
        <v>44184</v>
      </c>
      <c r="I87" s="14"/>
      <c r="J87" s="36">
        <f>P85+1</f>
        <v>44206</v>
      </c>
      <c r="K87" s="28">
        <f>J87+1</f>
        <v>44207</v>
      </c>
      <c r="L87" s="28">
        <f t="shared" ref="L87:P87" si="67">K87+1</f>
        <v>44208</v>
      </c>
      <c r="M87" s="28">
        <f t="shared" si="67"/>
        <v>44209</v>
      </c>
      <c r="N87" s="28">
        <f t="shared" si="67"/>
        <v>44210</v>
      </c>
      <c r="O87" s="28">
        <f t="shared" si="67"/>
        <v>44211</v>
      </c>
      <c r="P87" s="37">
        <f t="shared" si="67"/>
        <v>44212</v>
      </c>
      <c r="Q87" s="15"/>
      <c r="R87" s="36">
        <f>X85+1</f>
        <v>44241</v>
      </c>
      <c r="S87" s="28">
        <f>R87+1</f>
        <v>44242</v>
      </c>
      <c r="T87" s="28">
        <f t="shared" ref="T87:X87" si="68">S87+1</f>
        <v>44243</v>
      </c>
      <c r="U87" s="28">
        <f t="shared" si="68"/>
        <v>44244</v>
      </c>
      <c r="V87" s="28">
        <f t="shared" si="68"/>
        <v>44245</v>
      </c>
      <c r="W87" s="28">
        <f t="shared" si="68"/>
        <v>44246</v>
      </c>
      <c r="X87" s="37">
        <f t="shared" si="68"/>
        <v>44247</v>
      </c>
      <c r="Y87" s="16"/>
      <c r="Z87" s="36">
        <f>AF85+1</f>
        <v>44269</v>
      </c>
      <c r="AA87" s="28">
        <f>Z87+1</f>
        <v>44270</v>
      </c>
      <c r="AB87" s="28">
        <f t="shared" ref="AB87:AF87" si="69">AA87+1</f>
        <v>44271</v>
      </c>
      <c r="AC87" s="28">
        <f t="shared" si="69"/>
        <v>44272</v>
      </c>
      <c r="AD87" s="28">
        <f t="shared" si="69"/>
        <v>44273</v>
      </c>
      <c r="AE87" s="28">
        <f t="shared" si="69"/>
        <v>44274</v>
      </c>
      <c r="AF87" s="37">
        <f t="shared" si="69"/>
        <v>44275</v>
      </c>
    </row>
    <row r="88" spans="2:34" ht="13.5" customHeight="1">
      <c r="B88" s="40"/>
      <c r="C88" s="11" t="s">
        <v>2</v>
      </c>
      <c r="D88" s="11" t="s">
        <v>9</v>
      </c>
      <c r="E88" s="11" t="s">
        <v>9</v>
      </c>
      <c r="F88" s="11" t="s">
        <v>27</v>
      </c>
      <c r="G88" s="11" t="s">
        <v>27</v>
      </c>
      <c r="H88" s="41" t="s">
        <v>27</v>
      </c>
      <c r="I88" s="14"/>
      <c r="J88" s="40"/>
      <c r="K88" s="11" t="s">
        <v>2</v>
      </c>
      <c r="L88" s="11" t="s">
        <v>9</v>
      </c>
      <c r="M88" s="11" t="s">
        <v>9</v>
      </c>
      <c r="N88" s="11" t="s">
        <v>9</v>
      </c>
      <c r="O88" s="11" t="s">
        <v>9</v>
      </c>
      <c r="P88" s="41"/>
      <c r="Q88" s="15"/>
      <c r="R88" s="40"/>
      <c r="S88" s="11" t="s">
        <v>2</v>
      </c>
      <c r="T88" s="11" t="s">
        <v>29</v>
      </c>
      <c r="U88" s="11" t="s">
        <v>29</v>
      </c>
      <c r="V88" s="11" t="s">
        <v>2</v>
      </c>
      <c r="W88" s="11" t="s">
        <v>9</v>
      </c>
      <c r="X88" s="41"/>
      <c r="Y88" s="16"/>
      <c r="Z88" s="40"/>
      <c r="AA88" s="11" t="s">
        <v>2</v>
      </c>
      <c r="AB88" s="11" t="s">
        <v>9</v>
      </c>
      <c r="AC88" s="11" t="s">
        <v>9</v>
      </c>
      <c r="AD88" s="11" t="s">
        <v>2</v>
      </c>
      <c r="AE88" s="11" t="s">
        <v>9</v>
      </c>
      <c r="AF88" s="41"/>
    </row>
    <row r="89" spans="2:34" ht="13.5" customHeight="1">
      <c r="B89" s="36">
        <f>H87+1</f>
        <v>44185</v>
      </c>
      <c r="C89" s="28">
        <f>B89+1</f>
        <v>44186</v>
      </c>
      <c r="D89" s="28">
        <f t="shared" ref="D89:H89" si="70">C89+1</f>
        <v>44187</v>
      </c>
      <c r="E89" s="28">
        <f t="shared" si="70"/>
        <v>44188</v>
      </c>
      <c r="F89" s="28">
        <f t="shared" si="70"/>
        <v>44189</v>
      </c>
      <c r="G89" s="28">
        <f t="shared" si="70"/>
        <v>44190</v>
      </c>
      <c r="H89" s="37">
        <f t="shared" si="70"/>
        <v>44191</v>
      </c>
      <c r="I89" s="14"/>
      <c r="J89" s="36">
        <f>P87+1</f>
        <v>44213</v>
      </c>
      <c r="K89" s="28">
        <f>J89+1</f>
        <v>44214</v>
      </c>
      <c r="L89" s="28">
        <f t="shared" ref="L89:P89" si="71">K89+1</f>
        <v>44215</v>
      </c>
      <c r="M89" s="28">
        <f t="shared" si="71"/>
        <v>44216</v>
      </c>
      <c r="N89" s="28">
        <f t="shared" si="71"/>
        <v>44217</v>
      </c>
      <c r="O89" s="28">
        <f t="shared" si="71"/>
        <v>44218</v>
      </c>
      <c r="P89" s="37">
        <f t="shared" si="71"/>
        <v>44219</v>
      </c>
      <c r="Q89" s="15"/>
      <c r="R89" s="36">
        <f>X87+1</f>
        <v>44248</v>
      </c>
      <c r="S89" s="28">
        <f>R89+1</f>
        <v>44249</v>
      </c>
      <c r="T89" s="28">
        <f t="shared" ref="T89:X89" si="72">S89+1</f>
        <v>44250</v>
      </c>
      <c r="U89" s="28">
        <f t="shared" si="72"/>
        <v>44251</v>
      </c>
      <c r="V89" s="28">
        <f t="shared" si="72"/>
        <v>44252</v>
      </c>
      <c r="W89" s="28">
        <f t="shared" si="72"/>
        <v>44253</v>
      </c>
      <c r="X89" s="37">
        <f t="shared" si="72"/>
        <v>44254</v>
      </c>
      <c r="Y89" s="16"/>
      <c r="Z89" s="36">
        <f>AF87+1</f>
        <v>44276</v>
      </c>
      <c r="AA89" s="28">
        <f>Z89+1</f>
        <v>44277</v>
      </c>
      <c r="AB89" s="28">
        <f t="shared" ref="AB89:AF89" si="73">AA89+1</f>
        <v>44278</v>
      </c>
      <c r="AC89" s="28">
        <f t="shared" si="73"/>
        <v>44279</v>
      </c>
      <c r="AD89" s="28">
        <f t="shared" si="73"/>
        <v>44280</v>
      </c>
      <c r="AE89" s="28">
        <f t="shared" si="73"/>
        <v>44281</v>
      </c>
      <c r="AF89" s="37">
        <f t="shared" si="73"/>
        <v>44282</v>
      </c>
    </row>
    <row r="90" spans="2:34" ht="13.5" customHeight="1">
      <c r="B90" s="40" t="s">
        <v>27</v>
      </c>
      <c r="C90" s="11" t="s">
        <v>27</v>
      </c>
      <c r="D90" s="11" t="s">
        <v>27</v>
      </c>
      <c r="E90" s="11" t="s">
        <v>27</v>
      </c>
      <c r="F90" s="11" t="s">
        <v>27</v>
      </c>
      <c r="G90" s="11" t="s">
        <v>27</v>
      </c>
      <c r="H90" s="41" t="s">
        <v>27</v>
      </c>
      <c r="I90" s="14"/>
      <c r="J90" s="40"/>
      <c r="K90" s="11" t="s">
        <v>2</v>
      </c>
      <c r="L90" s="11" t="s">
        <v>9</v>
      </c>
      <c r="M90" s="11" t="s">
        <v>9</v>
      </c>
      <c r="N90" s="11" t="s">
        <v>2</v>
      </c>
      <c r="O90" s="11" t="s">
        <v>9</v>
      </c>
      <c r="P90" s="41"/>
      <c r="Q90" s="15"/>
      <c r="R90" s="40"/>
      <c r="S90" s="11" t="s">
        <v>2</v>
      </c>
      <c r="T90" s="11" t="s">
        <v>9</v>
      </c>
      <c r="U90" s="11" t="s">
        <v>9</v>
      </c>
      <c r="V90" s="11" t="s">
        <v>2</v>
      </c>
      <c r="W90" s="11" t="s">
        <v>9</v>
      </c>
      <c r="X90" s="41"/>
      <c r="Y90" s="16"/>
      <c r="Z90" s="40"/>
      <c r="AA90" s="11" t="s">
        <v>2</v>
      </c>
      <c r="AB90" s="11" t="s">
        <v>9</v>
      </c>
      <c r="AC90" s="11" t="s">
        <v>9</v>
      </c>
      <c r="AD90" s="11" t="s">
        <v>2</v>
      </c>
      <c r="AE90" s="11" t="s">
        <v>9</v>
      </c>
      <c r="AF90" s="41"/>
    </row>
    <row r="91" spans="2:34" ht="13.5" customHeight="1">
      <c r="B91" s="36">
        <f>IF(H89&gt;EOMONTH(B80,0),"",H89+1)</f>
        <v>44192</v>
      </c>
      <c r="C91" s="28">
        <f>IF(B91="","",IF(B91&gt;=C81,"",B91+1))</f>
        <v>44193</v>
      </c>
      <c r="D91" s="28">
        <f>IF(C91="","",IF(C91&gt;=C81,"",C91+1))</f>
        <v>44194</v>
      </c>
      <c r="E91" s="28">
        <f>IF(D91="","",IF(D91&gt;=EOMONTH(B80,0),"",D91+1))</f>
        <v>44195</v>
      </c>
      <c r="F91" s="28">
        <f>IF(E91="","",IF(E91&gt;=EOMONTH(B80,0),"",E91+1))</f>
        <v>44196</v>
      </c>
      <c r="G91" s="28" t="str">
        <f>IF(F91="","",IF(F91&gt;=EOMONTH(B80,0),"",F91+1))</f>
        <v/>
      </c>
      <c r="H91" s="37" t="str">
        <f>IF(G91="","",IF(G91&gt;=EOMONTH(B80,0),"",G91+1))</f>
        <v/>
      </c>
      <c r="I91" s="14"/>
      <c r="J91" s="36">
        <f>IF(P89&gt;EOMONTH(J80,0),"",P89+1)</f>
        <v>44220</v>
      </c>
      <c r="K91" s="28">
        <f>IF(J91="","",IF(J91&gt;=K81,"",J91+1))</f>
        <v>44221</v>
      </c>
      <c r="L91" s="28">
        <f>IF(K91="","",IF(K91&gt;=K81,"",K91+1))</f>
        <v>44222</v>
      </c>
      <c r="M91" s="28">
        <f>IF(L91="","",IF(L91&gt;=EOMONTH(J80,0),"",L91+1))</f>
        <v>44223</v>
      </c>
      <c r="N91" s="28">
        <f>IF(M91="","",IF(M91&gt;=EOMONTH(J80,0),"",M91+1))</f>
        <v>44224</v>
      </c>
      <c r="O91" s="28">
        <f>IF(N91="","",IF(N91&gt;=EOMONTH(J80,0),"",N91+1))</f>
        <v>44225</v>
      </c>
      <c r="P91" s="37">
        <f>IF(O91="","",IF(O91&gt;=EOMONTH(J80,0),"",O91+1))</f>
        <v>44226</v>
      </c>
      <c r="Q91" s="15"/>
      <c r="R91" s="36">
        <f>IF(X89&gt;EOMONTH(R80,0),"",X89+1)</f>
        <v>44255</v>
      </c>
      <c r="S91" s="28" t="str">
        <f>IF(R91="","",IF(R91&gt;=S81,"",R91+1))</f>
        <v/>
      </c>
      <c r="T91" s="28" t="str">
        <f>IF(S91="","",IF(S91&gt;=S81,"",S91+1))</f>
        <v/>
      </c>
      <c r="U91" s="28" t="str">
        <f>IF(T91="","",IF(T91&gt;=EOMONTH(R80,0),"",T91+1))</f>
        <v/>
      </c>
      <c r="V91" s="28" t="str">
        <f>IF(U91="","",IF(U91&gt;=EOMONTH(R80,0),"",U91+1))</f>
        <v/>
      </c>
      <c r="W91" s="28" t="str">
        <f>IF(V91="","",IF(V91&gt;=EOMONTH(R80,0),"",V91+1))</f>
        <v/>
      </c>
      <c r="X91" s="37" t="str">
        <f>IF(W91="","",IF(W91&gt;=EOMONTH(R80,0),"",W91+1))</f>
        <v/>
      </c>
      <c r="Y91" s="16"/>
      <c r="Z91" s="36">
        <f>IF(AF89&gt;EOMONTH(Z80,0),"",AF89+1)</f>
        <v>44283</v>
      </c>
      <c r="AA91" s="28">
        <f>IF(Z91="","",IF(Z91&gt;=AA81,"",Z91+1))</f>
        <v>44284</v>
      </c>
      <c r="AB91" s="28">
        <f>IF(AA91="","",IF(AA91&gt;=AA81,"",AA91+1))</f>
        <v>44285</v>
      </c>
      <c r="AC91" s="28">
        <f>IF(AB91="","",IF(AB91&gt;=EOMONTH(Z80,0),"",AB91+1))</f>
        <v>44286</v>
      </c>
      <c r="AD91" s="28" t="str">
        <f>IF(AC91="","",IF(AC91&gt;=EOMONTH(Z80,0),"",AC91+1))</f>
        <v/>
      </c>
      <c r="AE91" s="28" t="str">
        <f>IF(AD91="","",IF(AD91&gt;=EOMONTH(Z80,0),"",AD91+1))</f>
        <v/>
      </c>
      <c r="AF91" s="37" t="str">
        <f>IF(AE91="","",IF(AE91&gt;=EOMONTH(Z80,0),"",AE91+1))</f>
        <v/>
      </c>
    </row>
    <row r="92" spans="2:34" ht="13.5" customHeight="1">
      <c r="B92" s="40" t="s">
        <v>27</v>
      </c>
      <c r="C92" s="11" t="s">
        <v>27</v>
      </c>
      <c r="D92" s="11" t="s">
        <v>27</v>
      </c>
      <c r="E92" s="11" t="s">
        <v>27</v>
      </c>
      <c r="F92" s="11" t="s">
        <v>27</v>
      </c>
      <c r="G92" s="11"/>
      <c r="H92" s="41"/>
      <c r="I92" s="14"/>
      <c r="J92" s="40"/>
      <c r="K92" s="11" t="s">
        <v>2</v>
      </c>
      <c r="L92" s="11" t="s">
        <v>9</v>
      </c>
      <c r="M92" s="11" t="s">
        <v>9</v>
      </c>
      <c r="N92" s="11" t="s">
        <v>29</v>
      </c>
      <c r="O92" s="11" t="s">
        <v>9</v>
      </c>
      <c r="P92" s="41"/>
      <c r="Q92" s="16"/>
      <c r="R92" s="40"/>
      <c r="S92" s="11"/>
      <c r="T92" s="11"/>
      <c r="U92" s="11"/>
      <c r="V92" s="11"/>
      <c r="W92" s="11"/>
      <c r="X92" s="41"/>
      <c r="Y92" s="15"/>
      <c r="Z92" s="40"/>
      <c r="AA92" s="11" t="s">
        <v>2</v>
      </c>
      <c r="AB92" s="11" t="s">
        <v>9</v>
      </c>
      <c r="AC92" s="11" t="s">
        <v>9</v>
      </c>
      <c r="AD92" s="11"/>
      <c r="AE92" s="11"/>
      <c r="AF92" s="41"/>
    </row>
    <row r="93" spans="2:34" ht="13.5" customHeight="1">
      <c r="B93" s="36" t="str">
        <f>IF(H91&gt;=EOMONTH(B80,0),"",H91+1)</f>
        <v/>
      </c>
      <c r="C93" s="29" t="str">
        <f>IF(B93="","",IF(B93&gt;EOMONTH(B80,0),"",B93+1))</f>
        <v/>
      </c>
      <c r="D93" s="29" t="str">
        <f t="shared" ref="D93:H93" si="74">IF(C93="","",IF(C93&lt;EOMONTH(C80,0),"",C93+1))</f>
        <v/>
      </c>
      <c r="E93" s="29" t="str">
        <f t="shared" si="74"/>
        <v/>
      </c>
      <c r="F93" s="29" t="str">
        <f t="shared" si="74"/>
        <v/>
      </c>
      <c r="G93" s="29" t="str">
        <f t="shared" si="74"/>
        <v/>
      </c>
      <c r="H93" s="42" t="str">
        <f t="shared" si="74"/>
        <v/>
      </c>
      <c r="I93" s="14"/>
      <c r="J93" s="36">
        <f>IF(P91&gt;=EOMONTH(J80,0),"",P91+1)</f>
        <v>44227</v>
      </c>
      <c r="K93" s="29">
        <f>IF(J93="","",IF(J93&gt;EOMONTH(J80,0),"",J93+1))</f>
        <v>44228</v>
      </c>
      <c r="L93" s="29">
        <f t="shared" ref="L93:O93" si="75">IF(K93="","",IF(K93&lt;EOMONTH(K80,0),"",K93+1))</f>
        <v>44229</v>
      </c>
      <c r="M93" s="29">
        <f t="shared" si="75"/>
        <v>44230</v>
      </c>
      <c r="N93" s="29">
        <f t="shared" si="75"/>
        <v>44231</v>
      </c>
      <c r="O93" s="29">
        <f t="shared" si="75"/>
        <v>44232</v>
      </c>
      <c r="P93" s="42"/>
      <c r="Q93" s="16"/>
      <c r="R93" s="36" t="str">
        <f>IF(X91&gt;=EOMONTH(R80,0),"",X91+1)</f>
        <v/>
      </c>
      <c r="S93" s="29" t="str">
        <f>IF(R93="","",IF(R93&gt;EOMONTH(R80,0),"",R93+1))</f>
        <v/>
      </c>
      <c r="T93" s="29" t="str">
        <f t="shared" ref="T93:W93" si="76">IF(S93="","",IF(S93&lt;EOMONTH(S80,0),"",S93+1))</f>
        <v/>
      </c>
      <c r="U93" s="29" t="str">
        <f t="shared" si="76"/>
        <v/>
      </c>
      <c r="V93" s="29" t="str">
        <f t="shared" si="76"/>
        <v/>
      </c>
      <c r="W93" s="29" t="str">
        <f t="shared" si="76"/>
        <v/>
      </c>
      <c r="X93" s="42"/>
      <c r="Y93" s="15"/>
      <c r="Z93" s="36" t="str">
        <f>IF(AF91&gt;=EOMONTH(Z80,0),"",AF91+1)</f>
        <v/>
      </c>
      <c r="AA93" s="29" t="str">
        <f>IF(Z93="","",IF(Z93&gt;EOMONTH(Z80,0),"",Z93+1))</f>
        <v/>
      </c>
      <c r="AB93" s="29" t="str">
        <f t="shared" ref="AB93:AE93" si="77">IF(AA93="","",IF(AA93&lt;EOMONTH(AA80,0),"",AA93+1))</f>
        <v/>
      </c>
      <c r="AC93" s="29" t="str">
        <f t="shared" si="77"/>
        <v/>
      </c>
      <c r="AD93" s="29" t="str">
        <f t="shared" si="77"/>
        <v/>
      </c>
      <c r="AE93" s="29" t="str">
        <f t="shared" si="77"/>
        <v/>
      </c>
      <c r="AF93" s="42" t="str">
        <f>IF(AE93="","",IF(AE93&lt;EOMONTH(Z80,0),"",AE93+1))</f>
        <v/>
      </c>
    </row>
    <row r="94" spans="2:34" ht="13.5" customHeight="1" thickBot="1">
      <c r="B94" s="43"/>
      <c r="C94" s="44"/>
      <c r="D94" s="44"/>
      <c r="E94" s="44"/>
      <c r="F94" s="44"/>
      <c r="G94" s="44"/>
      <c r="H94" s="45"/>
      <c r="I94" s="1"/>
      <c r="J94" s="43"/>
      <c r="K94" s="44"/>
      <c r="L94" s="44"/>
      <c r="M94" s="44"/>
      <c r="N94" s="44"/>
      <c r="O94" s="44"/>
      <c r="P94" s="45"/>
      <c r="R94" s="43"/>
      <c r="S94" s="44"/>
      <c r="T94" s="44"/>
      <c r="U94" s="44"/>
      <c r="V94" s="44"/>
      <c r="W94" s="44"/>
      <c r="X94" s="45"/>
      <c r="Y94" s="1"/>
      <c r="Z94" s="43"/>
      <c r="AA94" s="44"/>
      <c r="AB94" s="44"/>
      <c r="AC94" s="44"/>
      <c r="AD94" s="44"/>
      <c r="AE94" s="44"/>
      <c r="AF94" s="45"/>
    </row>
    <row r="95" spans="2:34" ht="13.5" customHeight="1">
      <c r="B95" s="17" t="s">
        <v>10</v>
      </c>
      <c r="C95" s="17"/>
      <c r="D95" s="17"/>
      <c r="E95" s="17"/>
      <c r="F95" s="17">
        <f>COUNTIF(B83:H94,"P")*4</f>
        <v>40</v>
      </c>
      <c r="G95" s="17"/>
      <c r="H95" s="17"/>
      <c r="I95" s="1"/>
      <c r="J95" s="17" t="s">
        <v>10</v>
      </c>
      <c r="K95" s="17"/>
      <c r="L95" s="17"/>
      <c r="M95" s="17"/>
      <c r="N95" s="17">
        <f>COUNTIF(J83:P94,"P")*4</f>
        <v>60</v>
      </c>
      <c r="O95" s="17"/>
      <c r="P95" s="17"/>
      <c r="R95" s="17" t="s">
        <v>10</v>
      </c>
      <c r="S95" s="17"/>
      <c r="T95" s="17"/>
      <c r="U95" s="17"/>
      <c r="V95" s="17">
        <f>COUNTIF(R83:X94,"P")*4</f>
        <v>44</v>
      </c>
      <c r="W95" s="17"/>
      <c r="X95" s="17"/>
      <c r="Y95" s="1"/>
      <c r="Z95" s="17" t="s">
        <v>10</v>
      </c>
      <c r="AA95" s="17"/>
      <c r="AB95" s="17"/>
      <c r="AC95" s="17"/>
      <c r="AD95" s="17">
        <f>COUNTIF(Z83:AF94,"P")*4</f>
        <v>64</v>
      </c>
      <c r="AE95" s="17"/>
      <c r="AF95" s="17"/>
      <c r="AG95" t="s">
        <v>9</v>
      </c>
      <c r="AH95">
        <f>SUM(F95:AD95)</f>
        <v>208</v>
      </c>
    </row>
    <row r="96" spans="2:34" ht="13.5" customHeight="1">
      <c r="B96" s="17" t="s">
        <v>11</v>
      </c>
      <c r="C96" s="17"/>
      <c r="D96" s="17"/>
      <c r="E96" s="17"/>
      <c r="F96" s="17">
        <f>COUNTIF(B83:H94,"T")*4</f>
        <v>8</v>
      </c>
      <c r="G96" s="17"/>
      <c r="H96" s="17"/>
      <c r="I96" s="1"/>
      <c r="J96" s="17" t="s">
        <v>11</v>
      </c>
      <c r="K96" s="17"/>
      <c r="L96" s="17"/>
      <c r="M96" s="17"/>
      <c r="N96" s="17">
        <f>COUNTIF(J83:P94,"T")*4</f>
        <v>16</v>
      </c>
      <c r="O96" s="17"/>
      <c r="P96" s="17"/>
      <c r="R96" s="17" t="s">
        <v>11</v>
      </c>
      <c r="S96" s="17"/>
      <c r="T96" s="17"/>
      <c r="U96" s="17"/>
      <c r="V96" s="17">
        <f>COUNTIF(R83:X94,"T")*4</f>
        <v>24</v>
      </c>
      <c r="W96" s="17"/>
      <c r="X96" s="17"/>
      <c r="Y96" s="1"/>
      <c r="Z96" s="17" t="s">
        <v>11</v>
      </c>
      <c r="AA96" s="17"/>
      <c r="AB96" s="17"/>
      <c r="AC96" s="17"/>
      <c r="AD96" s="17">
        <f>COUNTIF(Z83:AF94,"T")*4</f>
        <v>28</v>
      </c>
      <c r="AE96" s="17"/>
      <c r="AF96" s="17"/>
      <c r="AG96" t="s">
        <v>2</v>
      </c>
      <c r="AH96">
        <f>SUM(F96:AD96)</f>
        <v>76</v>
      </c>
    </row>
    <row r="97" spans="2:32" ht="13.5" customHeight="1" thickBot="1">
      <c r="B97" s="17"/>
      <c r="C97" s="17"/>
      <c r="D97" s="17"/>
      <c r="E97" s="17"/>
      <c r="F97" s="17"/>
      <c r="G97" s="17"/>
      <c r="H97" s="17"/>
      <c r="I97" s="1"/>
      <c r="J97" s="17"/>
      <c r="K97" s="17"/>
      <c r="L97" s="17"/>
      <c r="M97" s="17"/>
      <c r="N97" s="17"/>
      <c r="O97" s="17"/>
      <c r="P97" s="17"/>
      <c r="R97" s="17"/>
      <c r="S97" s="17"/>
      <c r="T97" s="17"/>
      <c r="U97" s="17"/>
      <c r="V97" s="17"/>
      <c r="W97" s="17"/>
      <c r="X97" s="17"/>
      <c r="Y97" s="1"/>
      <c r="Z97" s="17"/>
      <c r="AA97" s="17"/>
      <c r="AB97" s="17"/>
      <c r="AC97" s="17"/>
      <c r="AD97" s="17"/>
      <c r="AE97" s="17"/>
      <c r="AF97" s="17"/>
    </row>
    <row r="98" spans="2:32" ht="13.5" customHeight="1" thickBot="1">
      <c r="B98" s="81">
        <f>AA81+1</f>
        <v>44287</v>
      </c>
      <c r="C98" s="82"/>
      <c r="D98" s="82"/>
      <c r="E98" s="82"/>
      <c r="F98" s="82"/>
      <c r="G98" s="82"/>
      <c r="H98" s="83"/>
      <c r="I98" s="66"/>
      <c r="J98" s="81">
        <f>C99+1</f>
        <v>44317</v>
      </c>
      <c r="K98" s="82"/>
      <c r="L98" s="82"/>
      <c r="M98" s="82"/>
      <c r="N98" s="82"/>
      <c r="O98" s="82"/>
      <c r="P98" s="83"/>
      <c r="Q98" s="3"/>
      <c r="R98" s="81">
        <f>K99+1</f>
        <v>44348</v>
      </c>
      <c r="S98" s="82"/>
      <c r="T98" s="82"/>
      <c r="U98" s="82"/>
      <c r="V98" s="82"/>
      <c r="W98" s="82"/>
      <c r="X98" s="83"/>
      <c r="Y98" s="66"/>
      <c r="Z98" s="81">
        <f>S99+1</f>
        <v>44378</v>
      </c>
      <c r="AA98" s="82"/>
      <c r="AB98" s="82"/>
      <c r="AC98" s="82"/>
      <c r="AD98" s="82"/>
      <c r="AE98" s="82"/>
      <c r="AF98" s="83"/>
    </row>
    <row r="99" spans="2:32" ht="13.5" hidden="1" customHeight="1">
      <c r="B99" s="33">
        <f>WEEKDAY(B98)</f>
        <v>5</v>
      </c>
      <c r="C99" s="34">
        <f>EOMONTH(B98,0)</f>
        <v>44316</v>
      </c>
      <c r="D99" s="24"/>
      <c r="E99" s="24"/>
      <c r="F99" s="24"/>
      <c r="G99" s="24"/>
      <c r="H99" s="8"/>
      <c r="I99" s="66"/>
      <c r="J99" s="33">
        <f>WEEKDAY(J98)</f>
        <v>7</v>
      </c>
      <c r="K99" s="34">
        <f>EOMONTH(J98,0)</f>
        <v>44347</v>
      </c>
      <c r="L99" s="24"/>
      <c r="M99" s="24"/>
      <c r="N99" s="24"/>
      <c r="O99" s="24"/>
      <c r="P99" s="8"/>
      <c r="Q99" s="3"/>
      <c r="R99" s="33">
        <f>WEEKDAY(R98)</f>
        <v>3</v>
      </c>
      <c r="S99" s="34">
        <f>EOMONTH(R98,0)</f>
        <v>44377</v>
      </c>
      <c r="T99" s="24"/>
      <c r="U99" s="24"/>
      <c r="V99" s="24"/>
      <c r="W99" s="24"/>
      <c r="X99" s="8"/>
      <c r="Y99" s="66"/>
      <c r="Z99" s="33">
        <f>WEEKDAY(Z98)</f>
        <v>5</v>
      </c>
      <c r="AA99" s="34">
        <f>EOMONTH(Z98,0)</f>
        <v>44408</v>
      </c>
      <c r="AB99" s="24"/>
      <c r="AC99" s="24"/>
      <c r="AD99" s="24"/>
      <c r="AE99" s="24"/>
      <c r="AF99" s="8"/>
    </row>
    <row r="100" spans="2:32" ht="13.5" customHeight="1">
      <c r="B100" s="35" t="s">
        <v>0</v>
      </c>
      <c r="C100" s="9" t="s">
        <v>1</v>
      </c>
      <c r="D100" s="9" t="s">
        <v>2</v>
      </c>
      <c r="E100" s="9" t="s">
        <v>3</v>
      </c>
      <c r="F100" s="9" t="s">
        <v>3</v>
      </c>
      <c r="G100" s="9" t="s">
        <v>1</v>
      </c>
      <c r="H100" s="12" t="s">
        <v>1</v>
      </c>
      <c r="I100" s="66"/>
      <c r="J100" s="35" t="s">
        <v>0</v>
      </c>
      <c r="K100" s="9" t="s">
        <v>1</v>
      </c>
      <c r="L100" s="9" t="s">
        <v>2</v>
      </c>
      <c r="M100" s="9" t="s">
        <v>3</v>
      </c>
      <c r="N100" s="9" t="s">
        <v>3</v>
      </c>
      <c r="O100" s="9" t="s">
        <v>1</v>
      </c>
      <c r="P100" s="12" t="s">
        <v>1</v>
      </c>
      <c r="Q100" s="3"/>
      <c r="R100" s="35" t="s">
        <v>0</v>
      </c>
      <c r="S100" s="9" t="s">
        <v>1</v>
      </c>
      <c r="T100" s="9" t="s">
        <v>2</v>
      </c>
      <c r="U100" s="9" t="s">
        <v>3</v>
      </c>
      <c r="V100" s="9" t="s">
        <v>3</v>
      </c>
      <c r="W100" s="9" t="s">
        <v>1</v>
      </c>
      <c r="X100" s="12" t="s">
        <v>1</v>
      </c>
      <c r="Y100" s="66"/>
      <c r="Z100" s="35" t="s">
        <v>0</v>
      </c>
      <c r="AA100" s="9" t="s">
        <v>1</v>
      </c>
      <c r="AB100" s="9" t="s">
        <v>2</v>
      </c>
      <c r="AC100" s="9" t="s">
        <v>3</v>
      </c>
      <c r="AD100" s="9" t="s">
        <v>3</v>
      </c>
      <c r="AE100" s="9" t="s">
        <v>1</v>
      </c>
      <c r="AF100" s="12" t="s">
        <v>1</v>
      </c>
    </row>
    <row r="101" spans="2:32" ht="13.5" customHeight="1">
      <c r="B101" s="36" t="str">
        <f>IF(B99=1,B98,"")</f>
        <v/>
      </c>
      <c r="C101" s="27" t="str">
        <f>IF(B101="",IF(B99=2,B98,""),B101+1)</f>
        <v/>
      </c>
      <c r="D101" s="27" t="str">
        <f>IF(C101="",IF(B99=3,B98,""),C101+1)</f>
        <v/>
      </c>
      <c r="E101" s="27" t="str">
        <f>IF(D101="",IF(B99=4,B98,""),D101+1)</f>
        <v/>
      </c>
      <c r="F101" s="27">
        <f>IF(E101="",IF(B99=5,B98,""),E101+1)</f>
        <v>44287</v>
      </c>
      <c r="G101" s="27">
        <f>IF(F101="",IF(B99=6,B98,""),F101+1)</f>
        <v>44288</v>
      </c>
      <c r="H101" s="37">
        <f>IF(G101="",IF(B99=7,B98,""),G101+1)</f>
        <v>44289</v>
      </c>
      <c r="I101" s="14"/>
      <c r="J101" s="36" t="str">
        <f>IF(J99=1,J98,"")</f>
        <v/>
      </c>
      <c r="K101" s="27" t="str">
        <f>IF(J101="",IF(J99=2,J98,""),J101+1)</f>
        <v/>
      </c>
      <c r="L101" s="27" t="str">
        <f>IF(K101="",IF(J99=3,J98,""),K101+1)</f>
        <v/>
      </c>
      <c r="M101" s="27" t="str">
        <f>IF(L101="",IF(J99=4,J98,""),L101+1)</f>
        <v/>
      </c>
      <c r="N101" s="27" t="str">
        <f>IF(M101="",IF(J99=5,J98,""),M101+1)</f>
        <v/>
      </c>
      <c r="O101" s="27" t="str">
        <f>IF(N101="",IF(J99=6,J98,""),N101+1)</f>
        <v/>
      </c>
      <c r="P101" s="37">
        <f>IF(O101="",IF(J99=7,J98,""),O101+1)</f>
        <v>44317</v>
      </c>
      <c r="Q101" s="15"/>
      <c r="R101" s="36" t="str">
        <f>IF(R99=1,R98,"")</f>
        <v/>
      </c>
      <c r="S101" s="27" t="str">
        <f>IF(R101="",IF(R99=2,R98,""),R101+1)</f>
        <v/>
      </c>
      <c r="T101" s="27">
        <f>IF(S101="",IF(R99=3,R98,""),S101+1)</f>
        <v>44348</v>
      </c>
      <c r="U101" s="27">
        <f>IF(T101="",IF(R99=4,R98,""),T101+1)</f>
        <v>44349</v>
      </c>
      <c r="V101" s="27">
        <f>IF(U101="",IF(R99=5,R98,""),U101+1)</f>
        <v>44350</v>
      </c>
      <c r="W101" s="27">
        <f>IF(V101="",IF(R99=6,R98,""),V101+1)</f>
        <v>44351</v>
      </c>
      <c r="X101" s="37">
        <f>IF(W101="",IF(R99=7,R98,""),W101+1)</f>
        <v>44352</v>
      </c>
      <c r="Y101" s="15"/>
      <c r="Z101" s="36" t="str">
        <f>IF(Z99=1,Z98,"")</f>
        <v/>
      </c>
      <c r="AA101" s="27" t="str">
        <f>IF(Z101="",IF(Z99=2,Z98,""),Z101+1)</f>
        <v/>
      </c>
      <c r="AB101" s="27" t="str">
        <f>IF(AA101="",IF(Z99=3,Z98,""),AA101+1)</f>
        <v/>
      </c>
      <c r="AC101" s="27" t="str">
        <f>IF(AB101="",IF(Z99=4,Z98,""),AB101+1)</f>
        <v/>
      </c>
      <c r="AD101" s="27">
        <f>IF(AC101="",IF(Z99=5,Z98,""),AC101+1)</f>
        <v>44378</v>
      </c>
      <c r="AE101" s="27">
        <f>IF(AD101="",IF(Z99=6,Z98,""),AD101+1)</f>
        <v>44379</v>
      </c>
      <c r="AF101" s="37">
        <f>IF(AE101="",IF(Z99=7,Z98,""),AE101+1)</f>
        <v>44380</v>
      </c>
    </row>
    <row r="102" spans="2:32" ht="13.5" customHeight="1">
      <c r="B102" s="38"/>
      <c r="C102" s="10"/>
      <c r="D102" s="10"/>
      <c r="E102" s="10"/>
      <c r="F102" s="10" t="s">
        <v>9</v>
      </c>
      <c r="G102" s="10" t="s">
        <v>29</v>
      </c>
      <c r="H102" s="39"/>
      <c r="I102" s="14"/>
      <c r="J102" s="38"/>
      <c r="K102" s="10"/>
      <c r="L102" s="10"/>
      <c r="M102" s="10"/>
      <c r="N102" s="10"/>
      <c r="O102" s="10"/>
      <c r="P102" s="39"/>
      <c r="Q102" s="15"/>
      <c r="R102" s="38"/>
      <c r="S102" s="10"/>
      <c r="T102" s="10" t="s">
        <v>9</v>
      </c>
      <c r="U102" s="10" t="s">
        <v>9</v>
      </c>
      <c r="V102" s="10" t="s">
        <v>29</v>
      </c>
      <c r="W102" s="10" t="s">
        <v>9</v>
      </c>
      <c r="X102" s="39"/>
      <c r="Y102" s="15"/>
      <c r="Z102" s="38"/>
      <c r="AA102" s="10"/>
      <c r="AB102" s="10"/>
      <c r="AC102" s="10"/>
      <c r="AD102" s="10" t="s">
        <v>9</v>
      </c>
      <c r="AE102" s="10" t="s">
        <v>9</v>
      </c>
      <c r="AF102" s="39"/>
    </row>
    <row r="103" spans="2:32" ht="13.5" customHeight="1">
      <c r="B103" s="36">
        <f>H101+1</f>
        <v>44290</v>
      </c>
      <c r="C103" s="28">
        <f>B103+1</f>
        <v>44291</v>
      </c>
      <c r="D103" s="28">
        <f t="shared" ref="D103:H103" si="78">C103+1</f>
        <v>44292</v>
      </c>
      <c r="E103" s="28">
        <f t="shared" si="78"/>
        <v>44293</v>
      </c>
      <c r="F103" s="28">
        <f t="shared" si="78"/>
        <v>44294</v>
      </c>
      <c r="G103" s="28">
        <f t="shared" si="78"/>
        <v>44295</v>
      </c>
      <c r="H103" s="37">
        <f t="shared" si="78"/>
        <v>44296</v>
      </c>
      <c r="I103" s="14"/>
      <c r="J103" s="36">
        <f>P101+1</f>
        <v>44318</v>
      </c>
      <c r="K103" s="28">
        <f>J103+1</f>
        <v>44319</v>
      </c>
      <c r="L103" s="28">
        <f t="shared" ref="L103:P103" si="79">K103+1</f>
        <v>44320</v>
      </c>
      <c r="M103" s="28">
        <f t="shared" si="79"/>
        <v>44321</v>
      </c>
      <c r="N103" s="28">
        <f t="shared" si="79"/>
        <v>44322</v>
      </c>
      <c r="O103" s="28">
        <f t="shared" si="79"/>
        <v>44323</v>
      </c>
      <c r="P103" s="37">
        <f t="shared" si="79"/>
        <v>44324</v>
      </c>
      <c r="Q103" s="15"/>
      <c r="R103" s="36">
        <f>X101+1</f>
        <v>44353</v>
      </c>
      <c r="S103" s="28">
        <f>R103+1</f>
        <v>44354</v>
      </c>
      <c r="T103" s="28">
        <f t="shared" ref="T103:X103" si="80">S103+1</f>
        <v>44355</v>
      </c>
      <c r="U103" s="28">
        <f t="shared" si="80"/>
        <v>44356</v>
      </c>
      <c r="V103" s="28">
        <f t="shared" si="80"/>
        <v>44357</v>
      </c>
      <c r="W103" s="28">
        <f t="shared" si="80"/>
        <v>44358</v>
      </c>
      <c r="X103" s="37">
        <f t="shared" si="80"/>
        <v>44359</v>
      </c>
      <c r="Y103" s="16"/>
      <c r="Z103" s="36">
        <f>AF101+1</f>
        <v>44381</v>
      </c>
      <c r="AA103" s="28">
        <f>Z103+1</f>
        <v>44382</v>
      </c>
      <c r="AB103" s="28">
        <f t="shared" ref="AB103:AF103" si="81">AA103+1</f>
        <v>44383</v>
      </c>
      <c r="AC103" s="28">
        <f t="shared" si="81"/>
        <v>44384</v>
      </c>
      <c r="AD103" s="28">
        <f t="shared" si="81"/>
        <v>44385</v>
      </c>
      <c r="AE103" s="28">
        <f t="shared" si="81"/>
        <v>44386</v>
      </c>
      <c r="AF103" s="37">
        <f t="shared" si="81"/>
        <v>44387</v>
      </c>
    </row>
    <row r="104" spans="2:32" ht="13.5" customHeight="1">
      <c r="B104" s="40"/>
      <c r="C104" s="11" t="s">
        <v>2</v>
      </c>
      <c r="D104" s="11" t="s">
        <v>9</v>
      </c>
      <c r="E104" s="11" t="s">
        <v>9</v>
      </c>
      <c r="F104" s="11" t="s">
        <v>9</v>
      </c>
      <c r="G104" s="11" t="s">
        <v>9</v>
      </c>
      <c r="H104" s="41"/>
      <c r="I104" s="14"/>
      <c r="J104" s="40"/>
      <c r="K104" s="11" t="s">
        <v>2</v>
      </c>
      <c r="L104" s="11" t="s">
        <v>9</v>
      </c>
      <c r="M104" s="11" t="s">
        <v>9</v>
      </c>
      <c r="N104" s="11" t="s">
        <v>9</v>
      </c>
      <c r="O104" s="11" t="s">
        <v>9</v>
      </c>
      <c r="P104" s="41"/>
      <c r="Q104" s="15"/>
      <c r="R104" s="40"/>
      <c r="S104" s="11" t="s">
        <v>2</v>
      </c>
      <c r="T104" s="11" t="s">
        <v>9</v>
      </c>
      <c r="U104" s="11" t="s">
        <v>9</v>
      </c>
      <c r="V104" s="11" t="s">
        <v>9</v>
      </c>
      <c r="W104" s="11" t="s">
        <v>9</v>
      </c>
      <c r="X104" s="41"/>
      <c r="Y104" s="16"/>
      <c r="Z104" s="40"/>
      <c r="AA104" s="11" t="s">
        <v>2</v>
      </c>
      <c r="AB104" s="11" t="s">
        <v>9</v>
      </c>
      <c r="AC104" s="11" t="s">
        <v>9</v>
      </c>
      <c r="AD104" s="11" t="s">
        <v>9</v>
      </c>
      <c r="AE104" s="11" t="s">
        <v>9</v>
      </c>
      <c r="AF104" s="41"/>
    </row>
    <row r="105" spans="2:32" ht="13.5" customHeight="1">
      <c r="B105" s="36">
        <f>H103+1</f>
        <v>44297</v>
      </c>
      <c r="C105" s="28">
        <f>B105+1</f>
        <v>44298</v>
      </c>
      <c r="D105" s="28">
        <f t="shared" ref="D105:H105" si="82">C105+1</f>
        <v>44299</v>
      </c>
      <c r="E105" s="28">
        <f t="shared" si="82"/>
        <v>44300</v>
      </c>
      <c r="F105" s="28">
        <f t="shared" si="82"/>
        <v>44301</v>
      </c>
      <c r="G105" s="28">
        <f t="shared" si="82"/>
        <v>44302</v>
      </c>
      <c r="H105" s="37">
        <f t="shared" si="82"/>
        <v>44303</v>
      </c>
      <c r="I105" s="14"/>
      <c r="J105" s="36">
        <f>P103+1</f>
        <v>44325</v>
      </c>
      <c r="K105" s="28">
        <f>J105+1</f>
        <v>44326</v>
      </c>
      <c r="L105" s="28">
        <f t="shared" ref="L105:P105" si="83">K105+1</f>
        <v>44327</v>
      </c>
      <c r="M105" s="28">
        <f t="shared" si="83"/>
        <v>44328</v>
      </c>
      <c r="N105" s="28">
        <f t="shared" si="83"/>
        <v>44329</v>
      </c>
      <c r="O105" s="28">
        <f t="shared" si="83"/>
        <v>44330</v>
      </c>
      <c r="P105" s="37">
        <f t="shared" si="83"/>
        <v>44331</v>
      </c>
      <c r="Q105" s="15"/>
      <c r="R105" s="36">
        <f>X103+1</f>
        <v>44360</v>
      </c>
      <c r="S105" s="28">
        <f>R105+1</f>
        <v>44361</v>
      </c>
      <c r="T105" s="28">
        <f t="shared" ref="T105:X105" si="84">S105+1</f>
        <v>44362</v>
      </c>
      <c r="U105" s="28">
        <f t="shared" si="84"/>
        <v>44363</v>
      </c>
      <c r="V105" s="28">
        <f t="shared" si="84"/>
        <v>44364</v>
      </c>
      <c r="W105" s="28">
        <f t="shared" si="84"/>
        <v>44365</v>
      </c>
      <c r="X105" s="37">
        <f t="shared" si="84"/>
        <v>44366</v>
      </c>
      <c r="Y105" s="16"/>
      <c r="Z105" s="36">
        <f>AF103+1</f>
        <v>44388</v>
      </c>
      <c r="AA105" s="28">
        <f>Z105+1</f>
        <v>44389</v>
      </c>
      <c r="AB105" s="28">
        <f t="shared" ref="AB105:AF105" si="85">AA105+1</f>
        <v>44390</v>
      </c>
      <c r="AC105" s="28">
        <f t="shared" si="85"/>
        <v>44391</v>
      </c>
      <c r="AD105" s="28">
        <f t="shared" si="85"/>
        <v>44392</v>
      </c>
      <c r="AE105" s="28">
        <f t="shared" si="85"/>
        <v>44393</v>
      </c>
      <c r="AF105" s="37">
        <f t="shared" si="85"/>
        <v>44394</v>
      </c>
    </row>
    <row r="106" spans="2:32" ht="13.5" customHeight="1">
      <c r="B106" s="40"/>
      <c r="C106" s="11" t="s">
        <v>2</v>
      </c>
      <c r="D106" s="11" t="s">
        <v>9</v>
      </c>
      <c r="E106" s="11" t="s">
        <v>9</v>
      </c>
      <c r="F106" s="11" t="s">
        <v>9</v>
      </c>
      <c r="G106" s="11" t="s">
        <v>9</v>
      </c>
      <c r="H106" s="41"/>
      <c r="I106" s="14"/>
      <c r="J106" s="40"/>
      <c r="K106" s="11" t="s">
        <v>2</v>
      </c>
      <c r="L106" s="11" t="s">
        <v>9</v>
      </c>
      <c r="M106" s="11" t="s">
        <v>9</v>
      </c>
      <c r="N106" s="11" t="s">
        <v>9</v>
      </c>
      <c r="O106" s="11" t="s">
        <v>9</v>
      </c>
      <c r="P106" s="41"/>
      <c r="Q106" s="15"/>
      <c r="R106" s="40"/>
      <c r="S106" s="11" t="s">
        <v>2</v>
      </c>
      <c r="T106" s="11" t="s">
        <v>9</v>
      </c>
      <c r="U106" s="11" t="s">
        <v>9</v>
      </c>
      <c r="V106" s="11" t="s">
        <v>2</v>
      </c>
      <c r="W106" s="11" t="s">
        <v>9</v>
      </c>
      <c r="X106" s="41"/>
      <c r="Y106" s="16"/>
      <c r="Z106" s="40"/>
      <c r="AA106" s="11" t="s">
        <v>2</v>
      </c>
      <c r="AB106" s="11" t="s">
        <v>9</v>
      </c>
      <c r="AC106" s="11" t="s">
        <v>9</v>
      </c>
      <c r="AD106" s="11" t="s">
        <v>2</v>
      </c>
      <c r="AE106" s="11" t="s">
        <v>9</v>
      </c>
      <c r="AF106" s="41"/>
    </row>
    <row r="107" spans="2:32" ht="13.5" customHeight="1">
      <c r="B107" s="36">
        <f>H105+1</f>
        <v>44304</v>
      </c>
      <c r="C107" s="28">
        <f>B107+1</f>
        <v>44305</v>
      </c>
      <c r="D107" s="28">
        <f t="shared" ref="D107:H107" si="86">C107+1</f>
        <v>44306</v>
      </c>
      <c r="E107" s="28">
        <f t="shared" si="86"/>
        <v>44307</v>
      </c>
      <c r="F107" s="28">
        <f t="shared" si="86"/>
        <v>44308</v>
      </c>
      <c r="G107" s="28">
        <f t="shared" si="86"/>
        <v>44309</v>
      </c>
      <c r="H107" s="37">
        <f t="shared" si="86"/>
        <v>44310</v>
      </c>
      <c r="I107" s="14"/>
      <c r="J107" s="36">
        <f>P105+1</f>
        <v>44332</v>
      </c>
      <c r="K107" s="28">
        <f>J107+1</f>
        <v>44333</v>
      </c>
      <c r="L107" s="28">
        <f t="shared" ref="L107:P107" si="87">K107+1</f>
        <v>44334</v>
      </c>
      <c r="M107" s="28">
        <f t="shared" si="87"/>
        <v>44335</v>
      </c>
      <c r="N107" s="28">
        <f t="shared" si="87"/>
        <v>44336</v>
      </c>
      <c r="O107" s="28">
        <f t="shared" si="87"/>
        <v>44337</v>
      </c>
      <c r="P107" s="37">
        <f t="shared" si="87"/>
        <v>44338</v>
      </c>
      <c r="Q107" s="15"/>
      <c r="R107" s="36">
        <f>X105+1</f>
        <v>44367</v>
      </c>
      <c r="S107" s="28">
        <f>R107+1</f>
        <v>44368</v>
      </c>
      <c r="T107" s="28">
        <f t="shared" ref="T107:X107" si="88">S107+1</f>
        <v>44369</v>
      </c>
      <c r="U107" s="28">
        <f t="shared" si="88"/>
        <v>44370</v>
      </c>
      <c r="V107" s="28">
        <f t="shared" si="88"/>
        <v>44371</v>
      </c>
      <c r="W107" s="28">
        <f t="shared" si="88"/>
        <v>44372</v>
      </c>
      <c r="X107" s="37">
        <f t="shared" si="88"/>
        <v>44373</v>
      </c>
      <c r="Y107" s="16"/>
      <c r="Z107" s="36">
        <f>AF105+1</f>
        <v>44395</v>
      </c>
      <c r="AA107" s="28">
        <f>Z107+1</f>
        <v>44396</v>
      </c>
      <c r="AB107" s="28">
        <f t="shared" ref="AB107:AF107" si="89">AA107+1</f>
        <v>44397</v>
      </c>
      <c r="AC107" s="28">
        <f t="shared" si="89"/>
        <v>44398</v>
      </c>
      <c r="AD107" s="28">
        <f t="shared" si="89"/>
        <v>44399</v>
      </c>
      <c r="AE107" s="28">
        <f t="shared" si="89"/>
        <v>44400</v>
      </c>
      <c r="AF107" s="37">
        <f t="shared" si="89"/>
        <v>44401</v>
      </c>
    </row>
    <row r="108" spans="2:32" ht="13.5" customHeight="1">
      <c r="B108" s="40"/>
      <c r="C108" s="11" t="s">
        <v>2</v>
      </c>
      <c r="D108" s="11" t="s">
        <v>9</v>
      </c>
      <c r="E108" s="11" t="s">
        <v>29</v>
      </c>
      <c r="F108" s="11" t="s">
        <v>2</v>
      </c>
      <c r="G108" s="11" t="s">
        <v>9</v>
      </c>
      <c r="H108" s="41"/>
      <c r="I108" s="14"/>
      <c r="J108" s="40"/>
      <c r="K108" s="11" t="s">
        <v>2</v>
      </c>
      <c r="L108" s="11" t="s">
        <v>9</v>
      </c>
      <c r="M108" s="11" t="s">
        <v>9</v>
      </c>
      <c r="N108" s="11" t="s">
        <v>2</v>
      </c>
      <c r="O108" s="11" t="s">
        <v>9</v>
      </c>
      <c r="P108" s="41"/>
      <c r="Q108" s="15"/>
      <c r="R108" s="40"/>
      <c r="S108" s="11" t="s">
        <v>2</v>
      </c>
      <c r="T108" s="11" t="s">
        <v>9</v>
      </c>
      <c r="U108" s="11" t="s">
        <v>9</v>
      </c>
      <c r="V108" s="11" t="s">
        <v>2</v>
      </c>
      <c r="W108" s="11" t="s">
        <v>9</v>
      </c>
      <c r="X108" s="41"/>
      <c r="Y108" s="16"/>
      <c r="Z108" s="40"/>
      <c r="AA108" s="11" t="s">
        <v>2</v>
      </c>
      <c r="AB108" s="11" t="s">
        <v>9</v>
      </c>
      <c r="AC108" s="11" t="s">
        <v>9</v>
      </c>
      <c r="AD108" s="11" t="s">
        <v>2</v>
      </c>
      <c r="AE108" s="11" t="s">
        <v>9</v>
      </c>
      <c r="AF108" s="41"/>
    </row>
    <row r="109" spans="2:32" ht="13.5" customHeight="1">
      <c r="B109" s="36">
        <f>IF(H107&gt;EOMONTH(B98,0),"",H107+1)</f>
        <v>44311</v>
      </c>
      <c r="C109" s="28">
        <f>IF(B109="","",IF(B109&gt;=C99,"",B109+1))</f>
        <v>44312</v>
      </c>
      <c r="D109" s="28">
        <f>IF(C109="","",IF(C109&gt;=C99,"",C109+1))</f>
        <v>44313</v>
      </c>
      <c r="E109" s="28">
        <f>IF(D109="","",IF(D109&gt;=EOMONTH(B98,0),"",D109+1))</f>
        <v>44314</v>
      </c>
      <c r="F109" s="28">
        <f>IF(E109="","",IF(E109&gt;=EOMONTH(B98,0),"",E109+1))</f>
        <v>44315</v>
      </c>
      <c r="G109" s="28">
        <f>IF(F109="","",IF(F109&gt;=EOMONTH(B98,0),"",F109+1))</f>
        <v>44316</v>
      </c>
      <c r="H109" s="37" t="str">
        <f>IF(G109="","",IF(G109&gt;=EOMONTH(B98,0),"",G109+1))</f>
        <v/>
      </c>
      <c r="I109" s="14"/>
      <c r="J109" s="36">
        <f>IF(P107&gt;EOMONTH(J98,0),"",P107+1)</f>
        <v>44339</v>
      </c>
      <c r="K109" s="28">
        <f>IF(J109="","",IF(J109&gt;=K99,"",J109+1))</f>
        <v>44340</v>
      </c>
      <c r="L109" s="28">
        <f>IF(K109="","",IF(K109&gt;=K99,"",K109+1))</f>
        <v>44341</v>
      </c>
      <c r="M109" s="28">
        <f>IF(L109="","",IF(L109&gt;=EOMONTH(J98,0),"",L109+1))</f>
        <v>44342</v>
      </c>
      <c r="N109" s="28">
        <f>IF(M109="","",IF(M109&gt;=EOMONTH(J98,0),"",M109+1))</f>
        <v>44343</v>
      </c>
      <c r="O109" s="28">
        <f>IF(N109="","",IF(N109&gt;=EOMONTH(J98,0),"",N109+1))</f>
        <v>44344</v>
      </c>
      <c r="P109" s="37">
        <f>IF(O109="","",IF(O109&gt;=EOMONTH(J98,0),"",O109+1))</f>
        <v>44345</v>
      </c>
      <c r="Q109" s="15"/>
      <c r="R109" s="36">
        <f>IF(X107&gt;EOMONTH(R98,0),"",X107+1)</f>
        <v>44374</v>
      </c>
      <c r="S109" s="28">
        <f>IF(R109="","",IF(R109&gt;=S99,"",R109+1))</f>
        <v>44375</v>
      </c>
      <c r="T109" s="28">
        <f>IF(S109="","",IF(S109&gt;=S99,"",S109+1))</f>
        <v>44376</v>
      </c>
      <c r="U109" s="28">
        <f>IF(T109="","",IF(T109&gt;=EOMONTH(R98,0),"",T109+1))</f>
        <v>44377</v>
      </c>
      <c r="V109" s="28" t="str">
        <f>IF(U109="","",IF(U109&gt;=EOMONTH(R98,0),"",U109+1))</f>
        <v/>
      </c>
      <c r="W109" s="28" t="str">
        <f>IF(V109="","",IF(V109&gt;=EOMONTH(R98,0),"",V109+1))</f>
        <v/>
      </c>
      <c r="X109" s="37" t="str">
        <f>IF(W109="","",IF(W109&gt;=EOMONTH(R98,0),"",W109+1))</f>
        <v/>
      </c>
      <c r="Y109" s="16"/>
      <c r="Z109" s="36">
        <f>IF(AF107&gt;EOMONTH(Z98,0),"",AF107+1)</f>
        <v>44402</v>
      </c>
      <c r="AA109" s="28">
        <f>IF(Z109="","",IF(Z109&gt;=AA99,"",Z109+1))</f>
        <v>44403</v>
      </c>
      <c r="AB109" s="28">
        <f>IF(AA109="","",IF(AA109&gt;=AA99,"",AA109+1))</f>
        <v>44404</v>
      </c>
      <c r="AC109" s="28">
        <f>IF(AB109="","",IF(AB109&gt;=EOMONTH(Z98,0),"",AB109+1))</f>
        <v>44405</v>
      </c>
      <c r="AD109" s="28">
        <f>IF(AC109="","",IF(AC109&gt;=EOMONTH(Z98,0),"",AC109+1))</f>
        <v>44406</v>
      </c>
      <c r="AE109" s="28">
        <f>IF(AD109="","",IF(AD109&gt;=EOMONTH(Z98,0),"",AD109+1))</f>
        <v>44407</v>
      </c>
      <c r="AF109" s="37">
        <f>IF(AE109="","",IF(AE109&gt;=EOMONTH(Z98,0),"",AE109+1))</f>
        <v>44408</v>
      </c>
    </row>
    <row r="110" spans="2:32" ht="13.5" customHeight="1">
      <c r="B110" s="40"/>
      <c r="C110" s="11" t="s">
        <v>2</v>
      </c>
      <c r="D110" s="11" t="s">
        <v>9</v>
      </c>
      <c r="E110" s="11" t="s">
        <v>9</v>
      </c>
      <c r="F110" s="11" t="s">
        <v>2</v>
      </c>
      <c r="G110" s="11" t="s">
        <v>9</v>
      </c>
      <c r="H110" s="41"/>
      <c r="I110" s="14"/>
      <c r="J110" s="40"/>
      <c r="K110" s="11" t="s">
        <v>2</v>
      </c>
      <c r="L110" s="11" t="s">
        <v>9</v>
      </c>
      <c r="M110" s="11" t="s">
        <v>9</v>
      </c>
      <c r="N110" s="11" t="s">
        <v>2</v>
      </c>
      <c r="O110" s="11" t="s">
        <v>9</v>
      </c>
      <c r="P110" s="41"/>
      <c r="Q110" s="16"/>
      <c r="R110" s="40"/>
      <c r="S110" s="11" t="s">
        <v>2</v>
      </c>
      <c r="T110" s="11" t="s">
        <v>9</v>
      </c>
      <c r="U110" s="11" t="s">
        <v>9</v>
      </c>
      <c r="V110" s="11"/>
      <c r="W110" s="11"/>
      <c r="X110" s="41"/>
      <c r="Y110" s="15"/>
      <c r="Z110" s="40"/>
      <c r="AA110" s="11" t="s">
        <v>2</v>
      </c>
      <c r="AB110" s="11" t="s">
        <v>9</v>
      </c>
      <c r="AC110" s="11" t="s">
        <v>9</v>
      </c>
      <c r="AD110" s="11"/>
      <c r="AE110" s="11"/>
      <c r="AF110" s="41"/>
    </row>
    <row r="111" spans="2:32" ht="13.5" customHeight="1">
      <c r="B111" s="36" t="str">
        <f>IF(H109&gt;=EOMONTH(B98,0),"",H109+1)</f>
        <v/>
      </c>
      <c r="C111" s="29" t="str">
        <f>IF(B111="","",IF(B111&gt;EOMONTH(B98,0),"",B111+1))</f>
        <v/>
      </c>
      <c r="D111" s="29" t="str">
        <f t="shared" ref="D111:H111" si="90">IF(C111="","",IF(C111&lt;EOMONTH(C98,0),"",C111+1))</f>
        <v/>
      </c>
      <c r="E111" s="29" t="str">
        <f t="shared" si="90"/>
        <v/>
      </c>
      <c r="F111" s="29" t="str">
        <f t="shared" si="90"/>
        <v/>
      </c>
      <c r="G111" s="29" t="str">
        <f t="shared" si="90"/>
        <v/>
      </c>
      <c r="H111" s="42" t="str">
        <f t="shared" si="90"/>
        <v/>
      </c>
      <c r="I111" s="14"/>
      <c r="J111" s="36">
        <f>IF(P109&gt;=EOMONTH(J98,0),"",P109+1)</f>
        <v>44346</v>
      </c>
      <c r="K111" s="53">
        <v>31</v>
      </c>
      <c r="L111" s="29">
        <f t="shared" ref="L111:O111" si="91">IF(K111="","",IF(K111&lt;EOMONTH(K98,0),"",K111+1))</f>
        <v>32</v>
      </c>
      <c r="M111" s="29">
        <f t="shared" si="91"/>
        <v>33</v>
      </c>
      <c r="N111" s="29">
        <f t="shared" si="91"/>
        <v>34</v>
      </c>
      <c r="O111" s="29">
        <f t="shared" si="91"/>
        <v>35</v>
      </c>
      <c r="P111" s="42"/>
      <c r="Q111" s="16"/>
      <c r="R111" s="36" t="str">
        <f>IF(X109&gt;=EOMONTH(R98,0),"",X109+1)</f>
        <v/>
      </c>
      <c r="S111" s="53"/>
      <c r="T111" s="29" t="str">
        <f t="shared" ref="T111:W111" si="92">IF(S111="","",IF(S111&lt;EOMONTH(S98,0),"",S111+1))</f>
        <v/>
      </c>
      <c r="U111" s="29" t="str">
        <f t="shared" si="92"/>
        <v/>
      </c>
      <c r="V111" s="29" t="str">
        <f t="shared" si="92"/>
        <v/>
      </c>
      <c r="W111" s="29" t="str">
        <f t="shared" si="92"/>
        <v/>
      </c>
      <c r="X111" s="42"/>
      <c r="Y111" s="15"/>
      <c r="Z111" s="36" t="str">
        <f>IF(AF109&gt;=EOMONTH(Z98,0),"",AF109+1)</f>
        <v/>
      </c>
      <c r="AA111" s="29" t="str">
        <f>IF(Z111="","",IF(Z111&gt;EOMONTH(Z98,0),"",Z111+1))</f>
        <v/>
      </c>
      <c r="AB111" s="29" t="str">
        <f t="shared" ref="AB111:AE111" si="93">IF(AA111="","",IF(AA111&lt;EOMONTH(AA98,0),"",AA111+1))</f>
        <v/>
      </c>
      <c r="AC111" s="29" t="str">
        <f t="shared" si="93"/>
        <v/>
      </c>
      <c r="AD111" s="29" t="str">
        <f t="shared" si="93"/>
        <v/>
      </c>
      <c r="AE111" s="29" t="str">
        <f t="shared" si="93"/>
        <v/>
      </c>
      <c r="AF111" s="42" t="str">
        <f>IF(AE111="","",IF(AE111&lt;EOMONTH(Z98,0),"",AE111+1))</f>
        <v/>
      </c>
    </row>
    <row r="112" spans="2:32" ht="13.5" customHeight="1" thickBot="1">
      <c r="B112" s="43"/>
      <c r="C112" s="44"/>
      <c r="D112" s="44"/>
      <c r="E112" s="44"/>
      <c r="F112" s="44"/>
      <c r="G112" s="44"/>
      <c r="H112" s="45"/>
      <c r="I112" s="1"/>
      <c r="J112" s="43"/>
      <c r="K112" s="44"/>
      <c r="L112" s="44"/>
      <c r="M112" s="44"/>
      <c r="N112" s="44"/>
      <c r="O112" s="44"/>
      <c r="P112" s="45"/>
      <c r="R112" s="43"/>
      <c r="S112" s="44"/>
      <c r="T112" s="44"/>
      <c r="U112" s="44"/>
      <c r="V112" s="44"/>
      <c r="W112" s="44"/>
      <c r="X112" s="45"/>
      <c r="Y112" s="1"/>
      <c r="Z112" s="43"/>
      <c r="AA112" s="44"/>
      <c r="AB112" s="44"/>
      <c r="AC112" s="44"/>
      <c r="AD112" s="44"/>
      <c r="AE112" s="44"/>
      <c r="AF112" s="45"/>
    </row>
    <row r="113" spans="2:34" ht="13.5" customHeight="1">
      <c r="B113" s="17" t="s">
        <v>10</v>
      </c>
      <c r="C113" s="17"/>
      <c r="D113" s="17"/>
      <c r="E113" s="17"/>
      <c r="F113" s="17">
        <f>COUNTIF(B101:H112,"P")*4</f>
        <v>56</v>
      </c>
      <c r="G113" s="17"/>
      <c r="H113" s="17"/>
      <c r="I113" s="1"/>
      <c r="J113" s="17" t="s">
        <v>10</v>
      </c>
      <c r="K113" s="17"/>
      <c r="L113" s="17"/>
      <c r="M113" s="17"/>
      <c r="N113" s="17">
        <f>COUNTIF(J101:P112,"P")*4</f>
        <v>56</v>
      </c>
      <c r="O113" s="17"/>
      <c r="P113" s="17"/>
      <c r="R113" s="17" t="s">
        <v>10</v>
      </c>
      <c r="S113" s="17"/>
      <c r="T113" s="17"/>
      <c r="U113" s="17"/>
      <c r="V113" s="17">
        <f>COUNTIF(R101:X112,"P")*4</f>
        <v>60</v>
      </c>
      <c r="W113" s="17"/>
      <c r="X113" s="17"/>
      <c r="Y113" s="1"/>
      <c r="Z113" s="17" t="s">
        <v>10</v>
      </c>
      <c r="AA113" s="17"/>
      <c r="AB113" s="17"/>
      <c r="AC113" s="17"/>
      <c r="AD113" s="17">
        <f>COUNTIF(Z101:AF112,"P")*4</f>
        <v>56</v>
      </c>
      <c r="AE113" s="17"/>
      <c r="AF113" s="17"/>
      <c r="AG113" t="s">
        <v>9</v>
      </c>
      <c r="AH113">
        <f>SUM(F113:AD113)</f>
        <v>228</v>
      </c>
    </row>
    <row r="114" spans="2:34" ht="13.5" customHeight="1">
      <c r="B114" s="17" t="s">
        <v>11</v>
      </c>
      <c r="C114" s="17"/>
      <c r="D114" s="17"/>
      <c r="E114" s="17"/>
      <c r="F114" s="17">
        <f>COUNTIF(B101:H112,"T")*4</f>
        <v>24</v>
      </c>
      <c r="G114" s="17"/>
      <c r="H114" s="17"/>
      <c r="I114" s="1"/>
      <c r="J114" s="17" t="s">
        <v>11</v>
      </c>
      <c r="K114" s="17"/>
      <c r="L114" s="17"/>
      <c r="M114" s="17"/>
      <c r="N114" s="17">
        <f>COUNTIF(J101:P112,"T")*4</f>
        <v>24</v>
      </c>
      <c r="O114" s="17"/>
      <c r="P114" s="17"/>
      <c r="R114" s="17" t="s">
        <v>11</v>
      </c>
      <c r="S114" s="17"/>
      <c r="T114" s="17"/>
      <c r="U114" s="17"/>
      <c r="V114" s="17">
        <f>COUNTIF(R101:X112,"T")*4</f>
        <v>24</v>
      </c>
      <c r="W114" s="17"/>
      <c r="X114" s="17"/>
      <c r="Y114" s="1"/>
      <c r="Z114" s="17" t="s">
        <v>11</v>
      </c>
      <c r="AA114" s="17"/>
      <c r="AB114" s="17"/>
      <c r="AC114" s="17"/>
      <c r="AD114" s="17">
        <f>COUNTIF(Z101:AF112,"T")*4</f>
        <v>24</v>
      </c>
      <c r="AE114" s="17"/>
      <c r="AF114" s="17"/>
      <c r="AG114" t="s">
        <v>2</v>
      </c>
      <c r="AH114">
        <f>SUM(F114:AD114)</f>
        <v>96</v>
      </c>
    </row>
    <row r="115" spans="2:34" ht="13.5" customHeight="1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>
      <c r="B116" s="4"/>
      <c r="C116" s="4"/>
      <c r="D116" s="4"/>
      <c r="E116" s="4"/>
      <c r="F116" s="4"/>
      <c r="G116" s="4"/>
      <c r="H116" s="4"/>
      <c r="I116" s="7"/>
    </row>
    <row r="117" spans="2:34" ht="13.5" customHeight="1" thickBot="1">
      <c r="B117" s="91"/>
      <c r="C117" s="91"/>
      <c r="D117" s="91"/>
      <c r="E117" s="91"/>
      <c r="F117" s="91"/>
      <c r="G117" s="91"/>
      <c r="H117" s="91"/>
      <c r="I117" s="7"/>
      <c r="J117" s="92" t="s">
        <v>4</v>
      </c>
      <c r="K117" s="93"/>
      <c r="L117" s="93"/>
      <c r="M117" s="93"/>
      <c r="N117" s="93"/>
      <c r="O117" s="93"/>
      <c r="P117" s="93"/>
      <c r="Q117" s="93"/>
      <c r="R117" s="94"/>
      <c r="S117" s="3"/>
      <c r="AC117" s="66"/>
      <c r="AD117" s="66"/>
      <c r="AE117" s="66"/>
    </row>
    <row r="118" spans="2:34" ht="13.5" customHeight="1">
      <c r="J118" s="84" t="s">
        <v>5</v>
      </c>
      <c r="K118" s="85"/>
      <c r="L118" s="85"/>
      <c r="M118" s="85"/>
      <c r="N118" s="85"/>
      <c r="O118" s="85"/>
      <c r="P118" s="85"/>
      <c r="Q118" s="86"/>
      <c r="R118" s="51" t="s">
        <v>9</v>
      </c>
      <c r="S118" s="3"/>
      <c r="T118" s="90" t="s">
        <v>32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</row>
    <row r="119" spans="2:34" ht="13.5" customHeight="1">
      <c r="J119" s="84" t="s">
        <v>6</v>
      </c>
      <c r="K119" s="85"/>
      <c r="L119" s="85"/>
      <c r="M119" s="85"/>
      <c r="N119" s="85"/>
      <c r="O119" s="85"/>
      <c r="P119" s="85"/>
      <c r="Q119" s="86"/>
      <c r="R119" s="32" t="s">
        <v>2</v>
      </c>
      <c r="S119" s="6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4" ht="13.5" customHeight="1">
      <c r="J120" s="84" t="s">
        <v>7</v>
      </c>
      <c r="K120" s="85"/>
      <c r="L120" s="85"/>
      <c r="M120" s="85"/>
      <c r="N120" s="85"/>
      <c r="O120" s="85"/>
      <c r="P120" s="85"/>
      <c r="Q120" s="86"/>
      <c r="R120" s="50" t="s">
        <v>27</v>
      </c>
      <c r="S120" s="3"/>
    </row>
    <row r="121" spans="2:34" ht="13.5" customHeight="1">
      <c r="J121" s="84" t="s">
        <v>8</v>
      </c>
      <c r="K121" s="85"/>
      <c r="L121" s="85"/>
      <c r="M121" s="85"/>
      <c r="N121" s="85"/>
      <c r="O121" s="85"/>
      <c r="P121" s="85"/>
      <c r="Q121" s="86"/>
      <c r="R121" s="49" t="s">
        <v>28</v>
      </c>
      <c r="S121" s="3"/>
    </row>
    <row r="122" spans="2:34" ht="13.5" customHeight="1">
      <c r="J122" s="59"/>
      <c r="K122" s="60"/>
      <c r="L122" s="60"/>
      <c r="M122" s="60"/>
      <c r="N122" s="60"/>
      <c r="O122" s="60"/>
      <c r="P122" s="60"/>
      <c r="Q122" s="61" t="s">
        <v>26</v>
      </c>
      <c r="R122" s="62" t="s">
        <v>30</v>
      </c>
      <c r="S122" s="3"/>
    </row>
    <row r="123" spans="2:34" ht="13.5" customHeight="1" thickBot="1">
      <c r="J123" s="87" t="s">
        <v>18</v>
      </c>
      <c r="K123" s="88"/>
      <c r="L123" s="88"/>
      <c r="M123" s="88"/>
      <c r="N123" s="88"/>
      <c r="O123" s="88"/>
      <c r="P123" s="88"/>
      <c r="Q123" s="89"/>
      <c r="R123" s="52" t="s">
        <v>29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>
      <c r="S124" s="66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</row>
    <row r="125" spans="2:34" ht="13.5" customHeight="1" thickBot="1">
      <c r="J125" s="22" t="s">
        <v>13</v>
      </c>
      <c r="K125" s="23"/>
      <c r="L125" s="23"/>
      <c r="M125" s="23"/>
      <c r="N125" s="23"/>
      <c r="O125" s="79">
        <f>SUMIF(AG23:AG114,"P",AH23:AH114)</f>
        <v>1288</v>
      </c>
      <c r="P125" s="79"/>
      <c r="Q125" s="79"/>
      <c r="R125" s="80"/>
      <c r="T125" s="90" t="s">
        <v>33</v>
      </c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 spans="2:34" ht="13.5" customHeight="1" thickBot="1">
      <c r="J126" s="19" t="s">
        <v>14</v>
      </c>
      <c r="K126" s="20"/>
      <c r="L126" s="20"/>
      <c r="M126" s="20"/>
      <c r="N126" s="20"/>
      <c r="O126" s="79">
        <f>SUMIF(AG17:AG115,"T",AH17:AH115)</f>
        <v>552</v>
      </c>
      <c r="P126" s="79"/>
      <c r="Q126" s="79"/>
      <c r="R126" s="80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</row>
  </sheetData>
  <mergeCells count="37">
    <mergeCell ref="B26:H26"/>
    <mergeCell ref="J26:P26"/>
    <mergeCell ref="R26:X26"/>
    <mergeCell ref="Z26:AF26"/>
    <mergeCell ref="B2:AC2"/>
    <mergeCell ref="B8:H8"/>
    <mergeCell ref="J8:P8"/>
    <mergeCell ref="R8:X8"/>
    <mergeCell ref="Z8:AF8"/>
    <mergeCell ref="B44:H44"/>
    <mergeCell ref="J44:P44"/>
    <mergeCell ref="R44:X44"/>
    <mergeCell ref="Z44:AF44"/>
    <mergeCell ref="B62:H62"/>
    <mergeCell ref="J62:P62"/>
    <mergeCell ref="R62:X62"/>
    <mergeCell ref="Z62:AF62"/>
    <mergeCell ref="B80:H80"/>
    <mergeCell ref="J80:P80"/>
    <mergeCell ref="R80:X80"/>
    <mergeCell ref="Z80:AF80"/>
    <mergeCell ref="B98:H98"/>
    <mergeCell ref="J98:P98"/>
    <mergeCell ref="R98:X98"/>
    <mergeCell ref="Z98:AF98"/>
    <mergeCell ref="O126:R126"/>
    <mergeCell ref="B117:H117"/>
    <mergeCell ref="J117:R117"/>
    <mergeCell ref="J118:Q118"/>
    <mergeCell ref="T118:AE118"/>
    <mergeCell ref="J119:Q119"/>
    <mergeCell ref="J120:Q120"/>
    <mergeCell ref="J121:Q121"/>
    <mergeCell ref="J123:Q123"/>
    <mergeCell ref="T124:AE124"/>
    <mergeCell ref="O125:R125"/>
    <mergeCell ref="T125:AE125"/>
  </mergeCells>
  <conditionalFormatting sqref="AK11:XFD12 AG11:AI12 AG13:XFD15 AG16:AG21 AJ16:XFD16 AK17:XFD21 B22:H22 B11:Y21 J22:P22 R22:X22 Z11:AF22 B40:H40 J40:P40 R40:X40 Z29:AF40 B58:H58 B47:Y57 J58:P58 R58:X58 Z47:AF58 B76:H76 B65:Y75 J76:P76 R76:X76 Z65:AF76 B94:H94 B83:Y93 J94:P94 R94:X94 Z83:AF94 B112:H112 B101:Y111 J112:P112 R112:X112 Z101:AF112 B29:Y39">
    <cfRule type="containsText" dxfId="19" priority="1" operator="containsText" text="P">
      <formula>NOT(ISERROR(SEARCH("P",B11)))</formula>
    </cfRule>
    <cfRule type="cellIs" dxfId="18" priority="2" operator="equal">
      <formula>"T"</formula>
    </cfRule>
    <cfRule type="cellIs" dxfId="17" priority="3" operator="equal">
      <formula>"FC"</formula>
    </cfRule>
    <cfRule type="cellIs" dxfId="16" priority="4" operator="equal">
      <formula>"FI"</formula>
    </cfRule>
    <cfRule type="cellIs" dxfId="15" priority="5" operator="equal">
      <formula>"R"</formula>
    </cfRule>
  </conditionalFormatting>
  <pageMargins left="0.7" right="0.7" top="0.75" bottom="0.75" header="0.3" footer="0.3"/>
  <pageSetup paperSize="9" scale="4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26"/>
  <sheetViews>
    <sheetView showGridLines="0" zoomScaleNormal="100" workbookViewId="0">
      <pane ySplit="6" topLeftCell="A102" activePane="bottomLeft" state="frozen"/>
      <selection pane="bottomLeft" activeCell="R122" sqref="R122"/>
    </sheetView>
  </sheetViews>
  <sheetFormatPr defaultColWidth="0" defaultRowHeight="13.5" customHeight="1"/>
  <cols>
    <col min="1" max="1" width="3.28515625" customWidth="1"/>
    <col min="2" max="2" width="4.7109375" customWidth="1"/>
    <col min="3" max="3" width="4" customWidth="1"/>
    <col min="4" max="8" width="4.7109375" customWidth="1"/>
    <col min="9" max="9" width="3.85546875" customWidth="1"/>
    <col min="10" max="32" width="4.28515625" customWidth="1"/>
    <col min="33" max="33" width="4.140625" hidden="1" customWidth="1"/>
    <col min="34" max="34" width="4" hidden="1" customWidth="1"/>
    <col min="35" max="35" width="9.140625" customWidth="1"/>
    <col min="36" max="37" width="10.7109375" hidden="1" customWidth="1"/>
    <col min="38" max="16384" width="9.140625" hidden="1"/>
  </cols>
  <sheetData>
    <row r="1" spans="2:37" ht="1.5" customHeight="1"/>
    <row r="2" spans="2:37" ht="13.5" customHeight="1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48"/>
      <c r="AE2" s="48"/>
      <c r="AF2" s="48"/>
    </row>
    <row r="3" spans="2:37" ht="1.5" customHeigh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2:37" ht="13.5" customHeight="1">
      <c r="B4" s="1" t="s">
        <v>44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8" t="s">
        <v>46</v>
      </c>
      <c r="Q4" s="1"/>
      <c r="R4" s="1"/>
      <c r="S4" s="1"/>
      <c r="T4" s="1"/>
      <c r="U4" s="1"/>
      <c r="V4" s="1"/>
      <c r="W4" s="1"/>
      <c r="X4" s="1"/>
      <c r="Y4" s="1"/>
    </row>
    <row r="5" spans="2:37" ht="13.5" customHeight="1">
      <c r="B5" s="1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</row>
    <row r="6" spans="2:37" ht="13.5" customHeight="1">
      <c r="B6" s="1" t="s">
        <v>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54</v>
      </c>
      <c r="Q6" s="1"/>
      <c r="R6" s="1"/>
      <c r="S6" s="1"/>
      <c r="T6" s="1"/>
      <c r="U6" s="1"/>
      <c r="V6" s="1"/>
      <c r="W6" s="1"/>
      <c r="X6" s="1"/>
      <c r="Y6" s="1"/>
    </row>
    <row r="7" spans="2:37" ht="12.75" customHeight="1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7" ht="13.5" customHeight="1" thickBot="1">
      <c r="B8" s="95">
        <v>43709</v>
      </c>
      <c r="C8" s="96"/>
      <c r="D8" s="96"/>
      <c r="E8" s="96"/>
      <c r="F8" s="96"/>
      <c r="G8" s="96"/>
      <c r="H8" s="97"/>
      <c r="I8" s="66"/>
      <c r="J8" s="81">
        <f>C9+1</f>
        <v>43739</v>
      </c>
      <c r="K8" s="82"/>
      <c r="L8" s="82"/>
      <c r="M8" s="82"/>
      <c r="N8" s="82"/>
      <c r="O8" s="82"/>
      <c r="P8" s="83"/>
      <c r="Q8" s="3"/>
      <c r="R8" s="81">
        <f>K9+1</f>
        <v>43770</v>
      </c>
      <c r="S8" s="82"/>
      <c r="T8" s="82"/>
      <c r="U8" s="82"/>
      <c r="V8" s="82"/>
      <c r="W8" s="82"/>
      <c r="X8" s="83"/>
      <c r="Y8" s="66"/>
      <c r="Z8" s="81">
        <f>S9+1</f>
        <v>43800</v>
      </c>
      <c r="AA8" s="82"/>
      <c r="AB8" s="82"/>
      <c r="AC8" s="82"/>
      <c r="AD8" s="82"/>
      <c r="AE8" s="82"/>
      <c r="AF8" s="83"/>
      <c r="AH8" s="26"/>
    </row>
    <row r="9" spans="2:37" ht="13.5" hidden="1" customHeight="1" thickBot="1">
      <c r="B9" s="33">
        <f>WEEKDAY(B8)</f>
        <v>1</v>
      </c>
      <c r="C9" s="34">
        <f>EOMONTH(B8,0)</f>
        <v>43738</v>
      </c>
      <c r="D9" s="24"/>
      <c r="E9" s="24"/>
      <c r="F9" s="24"/>
      <c r="G9" s="24"/>
      <c r="H9" s="8"/>
      <c r="I9" s="66"/>
      <c r="J9" s="33">
        <f>WEEKDAY(J8)</f>
        <v>3</v>
      </c>
      <c r="K9" s="34">
        <f>EOMONTH(J8,0)</f>
        <v>43769</v>
      </c>
      <c r="L9" s="24"/>
      <c r="M9" s="24"/>
      <c r="N9" s="24"/>
      <c r="O9" s="24"/>
      <c r="P9" s="8"/>
      <c r="Q9" s="3"/>
      <c r="R9" s="33">
        <f>WEEKDAY(R8)</f>
        <v>6</v>
      </c>
      <c r="S9" s="34">
        <f>EOMONTH(R8,0)</f>
        <v>43799</v>
      </c>
      <c r="T9" s="24"/>
      <c r="U9" s="24"/>
      <c r="V9" s="24"/>
      <c r="W9" s="24"/>
      <c r="X9" s="8"/>
      <c r="Y9" s="66"/>
      <c r="Z9" s="33">
        <f>WEEKDAY(Z8)</f>
        <v>1</v>
      </c>
      <c r="AA9" s="34">
        <f>EOMONTH(Z8,0)</f>
        <v>43830</v>
      </c>
      <c r="AB9" s="24"/>
      <c r="AC9" s="24"/>
      <c r="AD9" s="24"/>
      <c r="AE9" s="24"/>
      <c r="AF9" s="8"/>
      <c r="AI9" s="25"/>
      <c r="AJ9" s="26"/>
      <c r="AK9" s="26"/>
    </row>
    <row r="10" spans="2:37" ht="13.5" customHeight="1">
      <c r="B10" s="35" t="s">
        <v>0</v>
      </c>
      <c r="C10" s="9" t="s">
        <v>1</v>
      </c>
      <c r="D10" s="9" t="s">
        <v>2</v>
      </c>
      <c r="E10" s="9" t="s">
        <v>3</v>
      </c>
      <c r="F10" s="9" t="s">
        <v>3</v>
      </c>
      <c r="G10" s="9" t="s">
        <v>1</v>
      </c>
      <c r="H10" s="12" t="s">
        <v>1</v>
      </c>
      <c r="I10" s="66"/>
      <c r="J10" s="35" t="s">
        <v>0</v>
      </c>
      <c r="K10" s="9" t="s">
        <v>1</v>
      </c>
      <c r="L10" s="9" t="s">
        <v>2</v>
      </c>
      <c r="M10" s="9" t="s">
        <v>3</v>
      </c>
      <c r="N10" s="9" t="s">
        <v>3</v>
      </c>
      <c r="O10" s="9" t="s">
        <v>1</v>
      </c>
      <c r="P10" s="12" t="s">
        <v>1</v>
      </c>
      <c r="Q10" s="3"/>
      <c r="R10" s="35" t="s">
        <v>0</v>
      </c>
      <c r="S10" s="9" t="s">
        <v>1</v>
      </c>
      <c r="T10" s="9" t="s">
        <v>2</v>
      </c>
      <c r="U10" s="9" t="s">
        <v>3</v>
      </c>
      <c r="V10" s="9" t="s">
        <v>3</v>
      </c>
      <c r="W10" s="9" t="s">
        <v>1</v>
      </c>
      <c r="X10" s="12" t="s">
        <v>1</v>
      </c>
      <c r="Y10" s="66"/>
      <c r="Z10" s="35" t="s">
        <v>0</v>
      </c>
      <c r="AA10" s="9" t="s">
        <v>1</v>
      </c>
      <c r="AB10" s="9" t="s">
        <v>2</v>
      </c>
      <c r="AC10" s="9" t="s">
        <v>3</v>
      </c>
      <c r="AD10" s="9" t="s">
        <v>3</v>
      </c>
      <c r="AE10" s="9" t="s">
        <v>1</v>
      </c>
      <c r="AF10" s="12" t="s">
        <v>1</v>
      </c>
      <c r="AI10" s="25"/>
    </row>
    <row r="11" spans="2:37" s="13" customFormat="1" ht="13.5" customHeight="1">
      <c r="B11" s="36">
        <f>IF(B9=1,B8,"")</f>
        <v>43709</v>
      </c>
      <c r="C11" s="27">
        <f>IF(B11="",IF(B9=2,B8,""),B11+1)</f>
        <v>43710</v>
      </c>
      <c r="D11" s="27">
        <f>IF(C11="",IF(B9=3,B8,""),C11+1)</f>
        <v>43711</v>
      </c>
      <c r="E11" s="27">
        <f>IF(D11="",IF(B9=4,B8,""),D11+1)</f>
        <v>43712</v>
      </c>
      <c r="F11" s="27">
        <f>IF(E11="",IF(B9=5,B8,""),E11+1)</f>
        <v>43713</v>
      </c>
      <c r="G11" s="27">
        <f>IF(F11="",IF(B9=6,B8,""),F11+1)</f>
        <v>43714</v>
      </c>
      <c r="H11" s="37">
        <f>IF(G11="",IF(B9=7,B8,""),G11+1)</f>
        <v>43715</v>
      </c>
      <c r="I11" s="14"/>
      <c r="J11" s="36" t="str">
        <f>IF(J9=1,J8,"")</f>
        <v/>
      </c>
      <c r="K11" s="27" t="str">
        <f>IF(J11="",IF(J9=2,J8,""),J11+1)</f>
        <v/>
      </c>
      <c r="L11" s="27">
        <f>IF(K11="",IF(J9=3,J8,""),K11+1)</f>
        <v>43739</v>
      </c>
      <c r="M11" s="27">
        <f>IF(L11="",IF(J9=4,J8,""),L11+1)</f>
        <v>43740</v>
      </c>
      <c r="N11" s="27">
        <f>IF(M11="",IF(J9=5,J8,""),M11+1)</f>
        <v>43741</v>
      </c>
      <c r="O11" s="27">
        <f>IF(N11="",IF(J9=6,J8,""),N11+1)</f>
        <v>43742</v>
      </c>
      <c r="P11" s="37">
        <f>IF(O11="",IF(J9=7,J8,""),O11+1)</f>
        <v>43743</v>
      </c>
      <c r="Q11" s="15"/>
      <c r="R11" s="36" t="str">
        <f>IF(R9=1,R8,"")</f>
        <v/>
      </c>
      <c r="S11" s="27" t="str">
        <f>IF(R11="",IF(R9=2,R8,""),R11+1)</f>
        <v/>
      </c>
      <c r="T11" s="27" t="str">
        <f>IF(S11="",IF(R9=3,R8,""),S11+1)</f>
        <v/>
      </c>
      <c r="U11" s="27" t="str">
        <f>IF(T11="",IF(R9=4,R8,""),T11+1)</f>
        <v/>
      </c>
      <c r="V11" s="27" t="str">
        <f>IF(U11="",IF(R9=5,R8,""),U11+1)</f>
        <v/>
      </c>
      <c r="W11" s="27">
        <f>IF(V11="",IF(R9=6,R8,""),V11+1)</f>
        <v>43770</v>
      </c>
      <c r="X11" s="37">
        <f>IF(W11="",IF(R9=7,R8,""),W11+1)</f>
        <v>43771</v>
      </c>
      <c r="Y11" s="15"/>
      <c r="Z11" s="36">
        <f>IF(Z9=1,Z8,"")</f>
        <v>43800</v>
      </c>
      <c r="AA11" s="27">
        <f>IF(Z11="",IF(Z9=2,Z8,""),Z11+1)</f>
        <v>43801</v>
      </c>
      <c r="AB11" s="27">
        <f>IF(AA11="",IF(Z9=3,Z8,""),AA11+1)</f>
        <v>43802</v>
      </c>
      <c r="AC11" s="27">
        <f>IF(AB11="",IF(Z9=4,Z8,""),AB11+1)</f>
        <v>43803</v>
      </c>
      <c r="AD11" s="27">
        <f>IF(AC11="",IF(Z9=5,Z8,""),AC11+1)</f>
        <v>43804</v>
      </c>
      <c r="AE11" s="27">
        <f>IF(AD11="",IF(Z9=6,Z8,""),AD11+1)</f>
        <v>43805</v>
      </c>
      <c r="AF11" s="37">
        <f>IF(AE11="",IF(Z9=7,Z8,""),AE11+1)</f>
        <v>43806</v>
      </c>
      <c r="AJ11"/>
    </row>
    <row r="12" spans="2:37" s="13" customFormat="1" ht="13.5" customHeight="1">
      <c r="B12" s="38"/>
      <c r="C12" s="10"/>
      <c r="D12" s="10"/>
      <c r="E12" s="10"/>
      <c r="F12" s="10"/>
      <c r="G12" s="10"/>
      <c r="H12" s="39"/>
      <c r="I12" s="14"/>
      <c r="J12" s="38"/>
      <c r="K12" s="10"/>
      <c r="L12" s="10" t="s">
        <v>9</v>
      </c>
      <c r="M12" s="10" t="s">
        <v>9</v>
      </c>
      <c r="N12" s="10" t="s">
        <v>9</v>
      </c>
      <c r="O12" s="10" t="s">
        <v>9</v>
      </c>
      <c r="P12" s="39"/>
      <c r="Q12" s="15"/>
      <c r="R12" s="38"/>
      <c r="S12" s="10"/>
      <c r="T12" s="10"/>
      <c r="U12" s="10"/>
      <c r="V12" s="10"/>
      <c r="W12" s="10" t="s">
        <v>9</v>
      </c>
      <c r="X12" s="39"/>
      <c r="Y12" s="15"/>
      <c r="Z12" s="38"/>
      <c r="AA12" s="10" t="s">
        <v>9</v>
      </c>
      <c r="AB12" s="10" t="s">
        <v>9</v>
      </c>
      <c r="AC12" s="10" t="s">
        <v>9</v>
      </c>
      <c r="AD12" s="10" t="s">
        <v>9</v>
      </c>
      <c r="AE12" s="10" t="s">
        <v>9</v>
      </c>
      <c r="AF12" s="39"/>
      <c r="AJ12"/>
    </row>
    <row r="13" spans="2:37" s="13" customFormat="1" ht="13.5" customHeight="1">
      <c r="B13" s="36">
        <f>H11+1</f>
        <v>43716</v>
      </c>
      <c r="C13" s="28">
        <f>B13+1</f>
        <v>43717</v>
      </c>
      <c r="D13" s="28">
        <f t="shared" ref="D13:H17" si="0">C13+1</f>
        <v>43718</v>
      </c>
      <c r="E13" s="28">
        <f t="shared" si="0"/>
        <v>43719</v>
      </c>
      <c r="F13" s="28">
        <f t="shared" si="0"/>
        <v>43720</v>
      </c>
      <c r="G13" s="28">
        <f t="shared" si="0"/>
        <v>43721</v>
      </c>
      <c r="H13" s="37">
        <f t="shared" si="0"/>
        <v>43722</v>
      </c>
      <c r="I13" s="14"/>
      <c r="J13" s="36">
        <f>P11+1</f>
        <v>43744</v>
      </c>
      <c r="K13" s="28">
        <f>J13+1</f>
        <v>43745</v>
      </c>
      <c r="L13" s="28">
        <f t="shared" ref="L13:P13" si="1">K13+1</f>
        <v>43746</v>
      </c>
      <c r="M13" s="28">
        <f t="shared" si="1"/>
        <v>43747</v>
      </c>
      <c r="N13" s="28">
        <f t="shared" si="1"/>
        <v>43748</v>
      </c>
      <c r="O13" s="28">
        <f t="shared" si="1"/>
        <v>43749</v>
      </c>
      <c r="P13" s="37">
        <f t="shared" si="1"/>
        <v>43750</v>
      </c>
      <c r="Q13" s="15"/>
      <c r="R13" s="36">
        <f>X11+1</f>
        <v>43772</v>
      </c>
      <c r="S13" s="28">
        <f>R13+1</f>
        <v>43773</v>
      </c>
      <c r="T13" s="28">
        <f t="shared" ref="T13:X13" si="2">S13+1</f>
        <v>43774</v>
      </c>
      <c r="U13" s="28">
        <f t="shared" si="2"/>
        <v>43775</v>
      </c>
      <c r="V13" s="28">
        <f t="shared" si="2"/>
        <v>43776</v>
      </c>
      <c r="W13" s="28">
        <f t="shared" si="2"/>
        <v>43777</v>
      </c>
      <c r="X13" s="37">
        <f t="shared" si="2"/>
        <v>43778</v>
      </c>
      <c r="Y13" s="16"/>
      <c r="Z13" s="36">
        <f>AF11+1</f>
        <v>43807</v>
      </c>
      <c r="AA13" s="28">
        <f>Z13+1</f>
        <v>43808</v>
      </c>
      <c r="AB13" s="28">
        <f t="shared" ref="AB13:AF13" si="3">AA13+1</f>
        <v>43809</v>
      </c>
      <c r="AC13" s="28">
        <f t="shared" si="3"/>
        <v>43810</v>
      </c>
      <c r="AD13" s="28">
        <f t="shared" si="3"/>
        <v>43811</v>
      </c>
      <c r="AE13" s="28">
        <f t="shared" si="3"/>
        <v>43812</v>
      </c>
      <c r="AF13" s="37">
        <f t="shared" si="3"/>
        <v>43813</v>
      </c>
    </row>
    <row r="14" spans="2:37" s="13" customFormat="1" ht="13.5" customHeight="1">
      <c r="B14" s="40"/>
      <c r="C14" s="11" t="s">
        <v>2</v>
      </c>
      <c r="D14" s="11" t="s">
        <v>2</v>
      </c>
      <c r="E14" s="11" t="s">
        <v>2</v>
      </c>
      <c r="F14" s="11" t="s">
        <v>2</v>
      </c>
      <c r="G14" s="11" t="s">
        <v>2</v>
      </c>
      <c r="H14" s="41"/>
      <c r="I14" s="14"/>
      <c r="J14" s="40"/>
      <c r="K14" s="11" t="s">
        <v>2</v>
      </c>
      <c r="L14" s="11" t="s">
        <v>9</v>
      </c>
      <c r="M14" s="11" t="s">
        <v>9</v>
      </c>
      <c r="N14" s="11" t="s">
        <v>9</v>
      </c>
      <c r="O14" s="11" t="s">
        <v>9</v>
      </c>
      <c r="P14" s="41"/>
      <c r="Q14" s="15"/>
      <c r="R14" s="40"/>
      <c r="S14" s="11" t="s">
        <v>2</v>
      </c>
      <c r="T14" s="11" t="s">
        <v>9</v>
      </c>
      <c r="U14" s="11" t="s">
        <v>9</v>
      </c>
      <c r="V14" s="11" t="s">
        <v>9</v>
      </c>
      <c r="W14" s="11" t="s">
        <v>9</v>
      </c>
      <c r="X14" s="41"/>
      <c r="Y14" s="16"/>
      <c r="Z14" s="40"/>
      <c r="AA14" s="11" t="s">
        <v>9</v>
      </c>
      <c r="AB14" s="11" t="s">
        <v>9</v>
      </c>
      <c r="AC14" s="11" t="s">
        <v>9</v>
      </c>
      <c r="AD14" s="11" t="s">
        <v>9</v>
      </c>
      <c r="AE14" s="11" t="s">
        <v>9</v>
      </c>
      <c r="AF14" s="41"/>
    </row>
    <row r="15" spans="2:37" s="13" customFormat="1" ht="13.5" customHeight="1">
      <c r="B15" s="36">
        <f>H13+1</f>
        <v>43723</v>
      </c>
      <c r="C15" s="28">
        <f>B15+1</f>
        <v>43724</v>
      </c>
      <c r="D15" s="28">
        <f t="shared" si="0"/>
        <v>43725</v>
      </c>
      <c r="E15" s="28">
        <f t="shared" si="0"/>
        <v>43726</v>
      </c>
      <c r="F15" s="28">
        <f t="shared" si="0"/>
        <v>43727</v>
      </c>
      <c r="G15" s="28">
        <f t="shared" si="0"/>
        <v>43728</v>
      </c>
      <c r="H15" s="37">
        <f t="shared" si="0"/>
        <v>43729</v>
      </c>
      <c r="I15" s="14"/>
      <c r="J15" s="36">
        <f>P13+1</f>
        <v>43751</v>
      </c>
      <c r="K15" s="28">
        <f>J15+1</f>
        <v>43752</v>
      </c>
      <c r="L15" s="28">
        <f t="shared" ref="L15:P15" si="4">K15+1</f>
        <v>43753</v>
      </c>
      <c r="M15" s="28">
        <f t="shared" si="4"/>
        <v>43754</v>
      </c>
      <c r="N15" s="28">
        <f t="shared" si="4"/>
        <v>43755</v>
      </c>
      <c r="O15" s="28">
        <f t="shared" si="4"/>
        <v>43756</v>
      </c>
      <c r="P15" s="37">
        <f t="shared" si="4"/>
        <v>43757</v>
      </c>
      <c r="Q15" s="15"/>
      <c r="R15" s="36">
        <f>X13+1</f>
        <v>43779</v>
      </c>
      <c r="S15" s="28">
        <f>R15+1</f>
        <v>43780</v>
      </c>
      <c r="T15" s="28">
        <f t="shared" ref="T15:X15" si="5">S15+1</f>
        <v>43781</v>
      </c>
      <c r="U15" s="28">
        <f t="shared" si="5"/>
        <v>43782</v>
      </c>
      <c r="V15" s="28">
        <f t="shared" si="5"/>
        <v>43783</v>
      </c>
      <c r="W15" s="28">
        <f t="shared" si="5"/>
        <v>43784</v>
      </c>
      <c r="X15" s="37">
        <f t="shared" si="5"/>
        <v>43785</v>
      </c>
      <c r="Y15" s="16"/>
      <c r="Z15" s="36">
        <f>AF13+1</f>
        <v>43814</v>
      </c>
      <c r="AA15" s="28">
        <f>Z15+1</f>
        <v>43815</v>
      </c>
      <c r="AB15" s="28">
        <f t="shared" ref="AB15:AF15" si="6">AA15+1</f>
        <v>43816</v>
      </c>
      <c r="AC15" s="28">
        <f t="shared" si="6"/>
        <v>43817</v>
      </c>
      <c r="AD15" s="28">
        <f t="shared" si="6"/>
        <v>43818</v>
      </c>
      <c r="AE15" s="28">
        <f t="shared" si="6"/>
        <v>43819</v>
      </c>
      <c r="AF15" s="37">
        <f t="shared" si="6"/>
        <v>43820</v>
      </c>
    </row>
    <row r="16" spans="2:37" s="13" customFormat="1" ht="13.5" customHeight="1">
      <c r="B16" s="40"/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41"/>
      <c r="I16" s="14"/>
      <c r="J16" s="40"/>
      <c r="K16" s="11" t="s">
        <v>2</v>
      </c>
      <c r="L16" s="11" t="s">
        <v>9</v>
      </c>
      <c r="M16" s="11" t="s">
        <v>9</v>
      </c>
      <c r="N16" s="11" t="s">
        <v>9</v>
      </c>
      <c r="O16" s="11" t="s">
        <v>9</v>
      </c>
      <c r="P16" s="41"/>
      <c r="Q16" s="15"/>
      <c r="R16" s="40"/>
      <c r="S16" s="11" t="s">
        <v>2</v>
      </c>
      <c r="T16" s="11" t="s">
        <v>9</v>
      </c>
      <c r="U16" s="11" t="s">
        <v>9</v>
      </c>
      <c r="V16" s="11" t="s">
        <v>9</v>
      </c>
      <c r="W16" s="11" t="s">
        <v>29</v>
      </c>
      <c r="X16" s="41"/>
      <c r="Y16" s="16"/>
      <c r="Z16" s="40"/>
      <c r="AA16" s="11" t="s">
        <v>9</v>
      </c>
      <c r="AB16" s="11" t="s">
        <v>9</v>
      </c>
      <c r="AC16" s="11" t="s">
        <v>9</v>
      </c>
      <c r="AD16" s="55" t="s">
        <v>30</v>
      </c>
      <c r="AE16" s="55" t="s">
        <v>30</v>
      </c>
      <c r="AF16" s="57" t="s">
        <v>30</v>
      </c>
    </row>
    <row r="17" spans="2:36" s="13" customFormat="1" ht="13.5" customHeight="1">
      <c r="B17" s="36">
        <f>H15+1</f>
        <v>43730</v>
      </c>
      <c r="C17" s="28">
        <f>B17+1</f>
        <v>43731</v>
      </c>
      <c r="D17" s="28">
        <f t="shared" si="0"/>
        <v>43732</v>
      </c>
      <c r="E17" s="28">
        <f t="shared" si="0"/>
        <v>43733</v>
      </c>
      <c r="F17" s="28">
        <f t="shared" si="0"/>
        <v>43734</v>
      </c>
      <c r="G17" s="28">
        <f t="shared" si="0"/>
        <v>43735</v>
      </c>
      <c r="H17" s="37">
        <f t="shared" si="0"/>
        <v>43736</v>
      </c>
      <c r="I17" s="14"/>
      <c r="J17" s="36">
        <f>P15+1</f>
        <v>43758</v>
      </c>
      <c r="K17" s="28">
        <f>J17+1</f>
        <v>43759</v>
      </c>
      <c r="L17" s="28">
        <f t="shared" ref="L17:P17" si="7">K17+1</f>
        <v>43760</v>
      </c>
      <c r="M17" s="28">
        <f t="shared" si="7"/>
        <v>43761</v>
      </c>
      <c r="N17" s="28">
        <f t="shared" si="7"/>
        <v>43762</v>
      </c>
      <c r="O17" s="28">
        <f t="shared" si="7"/>
        <v>43763</v>
      </c>
      <c r="P17" s="37">
        <f t="shared" si="7"/>
        <v>43764</v>
      </c>
      <c r="Q17" s="15"/>
      <c r="R17" s="36">
        <f>X15+1</f>
        <v>43786</v>
      </c>
      <c r="S17" s="28">
        <f>R17+1</f>
        <v>43787</v>
      </c>
      <c r="T17" s="28">
        <f t="shared" ref="T17:X17" si="8">S17+1</f>
        <v>43788</v>
      </c>
      <c r="U17" s="28">
        <f t="shared" si="8"/>
        <v>43789</v>
      </c>
      <c r="V17" s="28">
        <f t="shared" si="8"/>
        <v>43790</v>
      </c>
      <c r="W17" s="28">
        <f t="shared" si="8"/>
        <v>43791</v>
      </c>
      <c r="X17" s="37">
        <f t="shared" si="8"/>
        <v>43792</v>
      </c>
      <c r="Y17" s="16"/>
      <c r="Z17" s="36">
        <f>AF15+1</f>
        <v>43821</v>
      </c>
      <c r="AA17" s="28">
        <f>Z17+1</f>
        <v>43822</v>
      </c>
      <c r="AB17" s="28">
        <f t="shared" ref="AB17:AF17" si="9">AA17+1</f>
        <v>43823</v>
      </c>
      <c r="AC17" s="28">
        <f t="shared" si="9"/>
        <v>43824</v>
      </c>
      <c r="AD17" s="28">
        <f t="shared" si="9"/>
        <v>43825</v>
      </c>
      <c r="AE17" s="28">
        <f t="shared" si="9"/>
        <v>43826</v>
      </c>
      <c r="AF17" s="37">
        <f t="shared" si="9"/>
        <v>43827</v>
      </c>
      <c r="AI17" s="17"/>
      <c r="AJ17" s="4"/>
    </row>
    <row r="18" spans="2:36" s="13" customFormat="1" ht="13.5" customHeight="1">
      <c r="B18" s="40"/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9</v>
      </c>
      <c r="H18" s="41"/>
      <c r="I18" s="14"/>
      <c r="J18" s="40"/>
      <c r="K18" s="11" t="s">
        <v>2</v>
      </c>
      <c r="L18" s="11" t="s">
        <v>9</v>
      </c>
      <c r="M18" s="11" t="s">
        <v>9</v>
      </c>
      <c r="N18" s="11" t="s">
        <v>2</v>
      </c>
      <c r="O18" s="11" t="s">
        <v>9</v>
      </c>
      <c r="P18" s="41"/>
      <c r="Q18" s="15"/>
      <c r="R18" s="40"/>
      <c r="S18" s="11" t="s">
        <v>2</v>
      </c>
      <c r="T18" s="11" t="s">
        <v>9</v>
      </c>
      <c r="U18" s="11" t="s">
        <v>9</v>
      </c>
      <c r="V18" s="11" t="s">
        <v>2</v>
      </c>
      <c r="W18" s="11" t="s">
        <v>9</v>
      </c>
      <c r="X18" s="41"/>
      <c r="Y18" s="16"/>
      <c r="Z18" s="56" t="s">
        <v>30</v>
      </c>
      <c r="AA18" s="55" t="s">
        <v>30</v>
      </c>
      <c r="AB18" s="55" t="s">
        <v>30</v>
      </c>
      <c r="AC18" s="55" t="s">
        <v>30</v>
      </c>
      <c r="AD18" s="55" t="s">
        <v>30</v>
      </c>
      <c r="AE18" s="55" t="s">
        <v>30</v>
      </c>
      <c r="AF18" s="57" t="s">
        <v>30</v>
      </c>
      <c r="AI18" s="17"/>
      <c r="AJ18" s="4"/>
    </row>
    <row r="19" spans="2:36" s="13" customFormat="1" ht="13.5" customHeight="1">
      <c r="B19" s="36">
        <f>IF(H17&gt;EOMONTH(B8,0),"",H17+1)</f>
        <v>43737</v>
      </c>
      <c r="C19" s="28">
        <f>IF(B19="","",IF(B19&gt;=C9,"",B19+1))</f>
        <v>43738</v>
      </c>
      <c r="D19" s="28" t="str">
        <f>IF(C19="","",IF(C19&gt;=C9,"",C19+1))</f>
        <v/>
      </c>
      <c r="E19" s="28" t="str">
        <f>IF(D19="","",IF(D19&gt;=EOMONTH(B8,0),"",D19+1))</f>
        <v/>
      </c>
      <c r="F19" s="28" t="str">
        <f>IF(E19="","",IF(E19&gt;=EOMONTH(B8,0),"",E19+1))</f>
        <v/>
      </c>
      <c r="G19" s="28" t="str">
        <f>IF(F19="","",IF(F19&gt;=EOMONTH(B8,0),"",F19+1))</f>
        <v/>
      </c>
      <c r="H19" s="37" t="str">
        <f>IF(G19="","",IF(G19&gt;=EOMONTH(B8,0),"",G19+1))</f>
        <v/>
      </c>
      <c r="I19" s="14"/>
      <c r="J19" s="36">
        <f>IF(P17&gt;EOMONTH(J8,0),"",P17+1)</f>
        <v>43765</v>
      </c>
      <c r="K19" s="28">
        <f>IF(J19="","",IF(J19&gt;=K9,"",J19+1))</f>
        <v>43766</v>
      </c>
      <c r="L19" s="28">
        <f>IF(K19="","",IF(K19&gt;=K9,"",K19+1))</f>
        <v>43767</v>
      </c>
      <c r="M19" s="28">
        <f>IF(L19="","",IF(L19&gt;=EOMONTH(J8,0),"",L19+1))</f>
        <v>43768</v>
      </c>
      <c r="N19" s="28">
        <f>IF(M19="","",IF(M19&gt;=EOMONTH(J8,0),"",M19+1))</f>
        <v>43769</v>
      </c>
      <c r="O19" s="28" t="str">
        <f>IF(N19="","",IF(N19&gt;=EOMONTH(J8,0),"",N19+1))</f>
        <v/>
      </c>
      <c r="P19" s="37" t="str">
        <f>IF(O19="","",IF(O19&gt;=EOMONTH(J8,0),"",O19+1))</f>
        <v/>
      </c>
      <c r="Q19" s="15"/>
      <c r="R19" s="36">
        <f>IF(X17&gt;EOMONTH(R8,0),"",X17+1)</f>
        <v>43793</v>
      </c>
      <c r="S19" s="28">
        <f>IF(R19="","",IF(R19&gt;=S9,"",R19+1))</f>
        <v>43794</v>
      </c>
      <c r="T19" s="28">
        <f>IF(S19="","",IF(S19&gt;=S9,"",S19+1))</f>
        <v>43795</v>
      </c>
      <c r="U19" s="28">
        <f>IF(T19="","",IF(T19&gt;=EOMONTH(R8,0),"",T19+1))</f>
        <v>43796</v>
      </c>
      <c r="V19" s="28">
        <f>IF(U19="","",IF(U19&gt;=EOMONTH(R8,0),"",U19+1))</f>
        <v>43797</v>
      </c>
      <c r="W19" s="28">
        <f>IF(V19="","",IF(V19&gt;=EOMONTH(R8,0),"",V19+1))</f>
        <v>43798</v>
      </c>
      <c r="X19" s="37">
        <f>IF(W19="","",IF(W19&gt;=EOMONTH(R8,0),"",W19+1))</f>
        <v>43799</v>
      </c>
      <c r="Y19" s="16"/>
      <c r="Z19" s="36">
        <f>IF(AF17&gt;EOMONTH(Z8,0),"",AF17+1)</f>
        <v>43828</v>
      </c>
      <c r="AA19" s="28">
        <f>IF(Z19="","",IF(Z19&gt;=AA9,"",Z19+1))</f>
        <v>43829</v>
      </c>
      <c r="AB19" s="28">
        <f>IF(AA19="","",IF(AA19&gt;=AA9,"",AA19+1))</f>
        <v>43830</v>
      </c>
      <c r="AC19" s="28" t="str">
        <f>IF(AB19="","",IF(AB19&gt;=EOMONTH(Z8,0),"",AB19+1))</f>
        <v/>
      </c>
      <c r="AD19" s="28" t="str">
        <f>IF(AC19="","",IF(AC19&gt;=EOMONTH(Z8,0),"",AC19+1))</f>
        <v/>
      </c>
      <c r="AE19" s="28" t="str">
        <f>IF(AD19="","",IF(AD19&gt;=EOMONTH(Z8,0),"",AD19+1))</f>
        <v/>
      </c>
      <c r="AF19" s="37" t="str">
        <f>IF(AE19="","",IF(AE19&gt;=EOMONTH(Z8,0),"",AE19+1))</f>
        <v/>
      </c>
      <c r="AI19" s="17"/>
      <c r="AJ19" s="4"/>
    </row>
    <row r="20" spans="2:36" s="13" customFormat="1" ht="13.5" customHeight="1">
      <c r="B20" s="40"/>
      <c r="C20" s="11" t="s">
        <v>2</v>
      </c>
      <c r="D20" s="11"/>
      <c r="E20" s="11"/>
      <c r="F20" s="11"/>
      <c r="G20" s="11"/>
      <c r="H20" s="41"/>
      <c r="I20" s="14"/>
      <c r="J20" s="40"/>
      <c r="K20" s="11" t="s">
        <v>2</v>
      </c>
      <c r="L20" s="11" t="s">
        <v>9</v>
      </c>
      <c r="M20" s="11" t="s">
        <v>9</v>
      </c>
      <c r="N20" s="11" t="s">
        <v>2</v>
      </c>
      <c r="O20" s="11"/>
      <c r="P20" s="41"/>
      <c r="Q20" s="16"/>
      <c r="R20" s="40"/>
      <c r="S20" s="11" t="s">
        <v>2</v>
      </c>
      <c r="T20" s="11" t="s">
        <v>9</v>
      </c>
      <c r="U20" s="11" t="s">
        <v>9</v>
      </c>
      <c r="V20" s="11" t="s">
        <v>2</v>
      </c>
      <c r="W20" s="11" t="s">
        <v>9</v>
      </c>
      <c r="X20" s="41"/>
      <c r="Y20" s="15"/>
      <c r="Z20" s="40" t="s">
        <v>27</v>
      </c>
      <c r="AA20" s="11" t="s">
        <v>27</v>
      </c>
      <c r="AB20" s="11" t="s">
        <v>27</v>
      </c>
      <c r="AC20" s="11"/>
      <c r="AD20" s="11"/>
      <c r="AE20" s="11"/>
      <c r="AF20" s="41"/>
      <c r="AI20" s="17"/>
      <c r="AJ20" s="4"/>
    </row>
    <row r="21" spans="2:36" s="13" customFormat="1" ht="13.5" customHeight="1">
      <c r="B21" s="36" t="str">
        <f>IF(H19&gt;=EOMONTH(B8,0),"",H19+1)</f>
        <v/>
      </c>
      <c r="C21" s="29" t="str">
        <f>IF(B21="","",IF(B21&gt;EOMONTH(B8,0),"",B21+1))</f>
        <v/>
      </c>
      <c r="D21" s="29" t="str">
        <f t="shared" ref="D21:H21" si="10">IF(C21="","",IF(C21&lt;EOMONTH(C8,0),"",C21+1))</f>
        <v/>
      </c>
      <c r="E21" s="29" t="str">
        <f t="shared" si="10"/>
        <v/>
      </c>
      <c r="F21" s="29" t="str">
        <f t="shared" si="10"/>
        <v/>
      </c>
      <c r="G21" s="29" t="str">
        <f t="shared" si="10"/>
        <v/>
      </c>
      <c r="H21" s="42" t="str">
        <f t="shared" si="10"/>
        <v/>
      </c>
      <c r="I21" s="14"/>
      <c r="J21" s="36" t="str">
        <f>IF(P19&gt;=EOMONTH(J8,0),"",P19+1)</f>
        <v/>
      </c>
      <c r="K21" s="29" t="str">
        <f>IF(J21="","",IF(J21&gt;EOMONTH(J8,0),"",J21+1))</f>
        <v/>
      </c>
      <c r="L21" s="29" t="str">
        <f t="shared" ref="L21:P21" si="11">IF(K21="","",IF(K21&lt;EOMONTH(K8,0),"",K21+1))</f>
        <v/>
      </c>
      <c r="M21" s="29" t="str">
        <f t="shared" si="11"/>
        <v/>
      </c>
      <c r="N21" s="29" t="str">
        <f t="shared" si="11"/>
        <v/>
      </c>
      <c r="O21" s="29" t="str">
        <f t="shared" si="11"/>
        <v/>
      </c>
      <c r="P21" s="42" t="str">
        <f t="shared" si="11"/>
        <v/>
      </c>
      <c r="Q21" s="16"/>
      <c r="R21" s="36" t="str">
        <f>IF(X19&gt;=EOMONTH(R8,0),"",X19+1)</f>
        <v/>
      </c>
      <c r="S21" s="29" t="str">
        <f>IF(R21="","",IF(R21&gt;EOMONTH(R8,0),"",R21+1))</f>
        <v/>
      </c>
      <c r="T21" s="29" t="str">
        <f t="shared" ref="T21:W21" si="12">IF(S21="","",IF(S21&lt;EOMONTH(S8,0),"",S21+1))</f>
        <v/>
      </c>
      <c r="U21" s="29" t="str">
        <f t="shared" si="12"/>
        <v/>
      </c>
      <c r="V21" s="29" t="str">
        <f t="shared" si="12"/>
        <v/>
      </c>
      <c r="W21" s="29" t="str">
        <f t="shared" si="12"/>
        <v/>
      </c>
      <c r="X21" s="42"/>
      <c r="Y21" s="15"/>
      <c r="Z21" s="36" t="str">
        <f>IF(AF19&gt;=EOMONTH(Z8,0),"",AF19+1)</f>
        <v/>
      </c>
      <c r="AA21" s="29" t="str">
        <f>IF(Z21="","",IF(Z21&gt;EOMONTH(Z8,0),"",Z21+1))</f>
        <v/>
      </c>
      <c r="AB21" s="29" t="str">
        <f t="shared" ref="AB21:AE21" si="13">IF(AA21="","",IF(AA21&lt;EOMONTH(AA8,0),"",AA21+1))</f>
        <v/>
      </c>
      <c r="AC21" s="29" t="str">
        <f t="shared" si="13"/>
        <v/>
      </c>
      <c r="AD21" s="29" t="str">
        <f t="shared" si="13"/>
        <v/>
      </c>
      <c r="AE21" s="29" t="str">
        <f t="shared" si="13"/>
        <v/>
      </c>
      <c r="AF21" s="42" t="str">
        <f>IF(AE21="","",IF(AE21&lt;EOMONTH(Z8,0),"",AE21+1))</f>
        <v/>
      </c>
      <c r="AI21" s="17"/>
      <c r="AJ21" s="4"/>
    </row>
    <row r="22" spans="2:36" ht="13.5" customHeight="1" thickBot="1">
      <c r="B22" s="43"/>
      <c r="C22" s="44"/>
      <c r="D22" s="44"/>
      <c r="E22" s="44"/>
      <c r="F22" s="44"/>
      <c r="G22" s="44"/>
      <c r="H22" s="45"/>
      <c r="I22" s="1"/>
      <c r="J22" s="43"/>
      <c r="K22" s="44"/>
      <c r="L22" s="44"/>
      <c r="M22" s="44"/>
      <c r="N22" s="44"/>
      <c r="O22" s="44"/>
      <c r="P22" s="45"/>
      <c r="R22" s="43"/>
      <c r="S22" s="44"/>
      <c r="T22" s="44"/>
      <c r="U22" s="44"/>
      <c r="V22" s="44"/>
      <c r="W22" s="44"/>
      <c r="X22" s="45"/>
      <c r="Y22" s="1"/>
      <c r="Z22" s="43"/>
      <c r="AA22" s="44"/>
      <c r="AB22" s="44"/>
      <c r="AC22" s="44"/>
      <c r="AD22" s="44"/>
      <c r="AE22" s="44"/>
      <c r="AF22" s="45"/>
      <c r="AI22" s="17"/>
      <c r="AJ22" s="4"/>
    </row>
    <row r="23" spans="2:36" ht="13.5" customHeight="1">
      <c r="B23" s="17" t="s">
        <v>10</v>
      </c>
      <c r="C23" s="17"/>
      <c r="D23" s="17"/>
      <c r="E23" s="17"/>
      <c r="F23" s="17">
        <f>COUNTIF(B11:H22,"P")*4</f>
        <v>4</v>
      </c>
      <c r="G23" s="17"/>
      <c r="H23" s="17"/>
      <c r="I23" s="1"/>
      <c r="J23" s="17" t="s">
        <v>10</v>
      </c>
      <c r="K23" s="17"/>
      <c r="L23" s="17"/>
      <c r="M23" s="17"/>
      <c r="N23" s="17">
        <f>COUNTIF(J11:P22,"P")*4</f>
        <v>68</v>
      </c>
      <c r="O23" s="17"/>
      <c r="P23" s="17"/>
      <c r="R23" s="17" t="s">
        <v>10</v>
      </c>
      <c r="S23" s="17"/>
      <c r="T23" s="17"/>
      <c r="U23" s="17"/>
      <c r="V23" s="17">
        <f>COUNTIF(R11:X22,"P")*4</f>
        <v>56</v>
      </c>
      <c r="W23" s="17"/>
      <c r="X23" s="17"/>
      <c r="Y23" s="1"/>
      <c r="Z23" s="17" t="s">
        <v>10</v>
      </c>
      <c r="AA23" s="17"/>
      <c r="AB23" s="17"/>
      <c r="AC23" s="17"/>
      <c r="AD23" s="17">
        <f>COUNTIF(Z11:AF22,"P")*4</f>
        <v>52</v>
      </c>
      <c r="AE23" s="17"/>
      <c r="AF23" s="17"/>
      <c r="AG23" t="s">
        <v>9</v>
      </c>
      <c r="AH23">
        <f>SUM(F23:AD23)</f>
        <v>180</v>
      </c>
    </row>
    <row r="24" spans="2:36" ht="13.5" customHeight="1">
      <c r="B24" s="17" t="s">
        <v>11</v>
      </c>
      <c r="C24" s="17"/>
      <c r="D24" s="17"/>
      <c r="E24" s="17"/>
      <c r="F24" s="17">
        <f>COUNTIF(B11:H22,"T")*4</f>
        <v>60</v>
      </c>
      <c r="G24" s="17"/>
      <c r="H24" s="17"/>
      <c r="I24" s="1"/>
      <c r="J24" s="17" t="s">
        <v>11</v>
      </c>
      <c r="K24" s="17"/>
      <c r="L24" s="17"/>
      <c r="M24" s="17"/>
      <c r="N24" s="17">
        <f>COUNTIF(J11:P22,"T")*4</f>
        <v>24</v>
      </c>
      <c r="O24" s="17"/>
      <c r="P24" s="17"/>
      <c r="R24" s="17" t="s">
        <v>11</v>
      </c>
      <c r="S24" s="17"/>
      <c r="T24" s="17"/>
      <c r="U24" s="17"/>
      <c r="V24" s="17">
        <f>COUNTIF(R11:X22,"T")*4</f>
        <v>24</v>
      </c>
      <c r="W24" s="17"/>
      <c r="X24" s="17"/>
      <c r="Y24" s="1"/>
      <c r="Z24" s="17" t="s">
        <v>11</v>
      </c>
      <c r="AA24" s="17"/>
      <c r="AB24" s="17"/>
      <c r="AC24" s="17"/>
      <c r="AD24" s="17">
        <f>COUNTIF(Z11:AF22,"T")*4</f>
        <v>0</v>
      </c>
      <c r="AE24" s="17"/>
      <c r="AF24" s="17"/>
      <c r="AG24" t="s">
        <v>2</v>
      </c>
      <c r="AH24">
        <f>SUM(F24:AD24)</f>
        <v>108</v>
      </c>
    </row>
    <row r="25" spans="2:36" ht="5.25" customHeight="1" thickBot="1"/>
    <row r="26" spans="2:36" ht="13.5" customHeight="1" thickBot="1">
      <c r="B26" s="81">
        <f>AA9+1</f>
        <v>43831</v>
      </c>
      <c r="C26" s="82"/>
      <c r="D26" s="82"/>
      <c r="E26" s="82"/>
      <c r="F26" s="82"/>
      <c r="G26" s="82"/>
      <c r="H26" s="83"/>
      <c r="I26" s="66"/>
      <c r="J26" s="81">
        <f>C27+1</f>
        <v>43862</v>
      </c>
      <c r="K26" s="82"/>
      <c r="L26" s="82"/>
      <c r="M26" s="82"/>
      <c r="N26" s="82"/>
      <c r="O26" s="82"/>
      <c r="P26" s="83"/>
      <c r="Q26" s="3"/>
      <c r="R26" s="81">
        <f>K27+1</f>
        <v>43891</v>
      </c>
      <c r="S26" s="82"/>
      <c r="T26" s="82"/>
      <c r="U26" s="82"/>
      <c r="V26" s="82"/>
      <c r="W26" s="82"/>
      <c r="X26" s="83"/>
      <c r="Y26" s="66"/>
      <c r="Z26" s="81">
        <f>S27+1</f>
        <v>43922</v>
      </c>
      <c r="AA26" s="82"/>
      <c r="AB26" s="82"/>
      <c r="AC26" s="82"/>
      <c r="AD26" s="82"/>
      <c r="AE26" s="82"/>
      <c r="AF26" s="83"/>
    </row>
    <row r="27" spans="2:36" ht="13.5" hidden="1" customHeight="1" thickBot="1">
      <c r="B27" s="33">
        <f>WEEKDAY(B26)</f>
        <v>4</v>
      </c>
      <c r="C27" s="34">
        <f>EOMONTH(B26,0)</f>
        <v>43861</v>
      </c>
      <c r="D27" s="24"/>
      <c r="E27" s="24"/>
      <c r="F27" s="24"/>
      <c r="G27" s="24"/>
      <c r="H27" s="8"/>
      <c r="I27" s="66"/>
      <c r="J27" s="33">
        <f>WEEKDAY(J26)</f>
        <v>7</v>
      </c>
      <c r="K27" s="34">
        <f>EOMONTH(J26,0)</f>
        <v>43890</v>
      </c>
      <c r="L27" s="24"/>
      <c r="M27" s="24"/>
      <c r="N27" s="24"/>
      <c r="O27" s="24"/>
      <c r="P27" s="8"/>
      <c r="Q27" s="3"/>
      <c r="R27" s="33">
        <f>WEEKDAY(R26)</f>
        <v>1</v>
      </c>
      <c r="S27" s="34">
        <f>EOMONTH(R26,0)</f>
        <v>43921</v>
      </c>
      <c r="T27" s="24"/>
      <c r="U27" s="24"/>
      <c r="V27" s="24"/>
      <c r="W27" s="24"/>
      <c r="X27" s="8"/>
      <c r="Y27" s="66"/>
      <c r="Z27" s="33">
        <f>WEEKDAY(Z26)</f>
        <v>4</v>
      </c>
      <c r="AA27" s="34">
        <f>EOMONTH(Z26,0)</f>
        <v>43951</v>
      </c>
      <c r="AB27" s="24"/>
      <c r="AC27" s="24"/>
      <c r="AD27" s="24"/>
      <c r="AE27" s="24"/>
      <c r="AF27" s="8"/>
    </row>
    <row r="28" spans="2:36" ht="13.5" customHeight="1">
      <c r="B28" s="35" t="s">
        <v>0</v>
      </c>
      <c r="C28" s="9" t="s">
        <v>1</v>
      </c>
      <c r="D28" s="9" t="s">
        <v>2</v>
      </c>
      <c r="E28" s="9" t="s">
        <v>3</v>
      </c>
      <c r="F28" s="9" t="s">
        <v>3</v>
      </c>
      <c r="G28" s="9" t="s">
        <v>1</v>
      </c>
      <c r="H28" s="12" t="s">
        <v>1</v>
      </c>
      <c r="I28" s="66"/>
      <c r="J28" s="35" t="s">
        <v>0</v>
      </c>
      <c r="K28" s="9" t="s">
        <v>1</v>
      </c>
      <c r="L28" s="9" t="s">
        <v>2</v>
      </c>
      <c r="M28" s="9" t="s">
        <v>3</v>
      </c>
      <c r="N28" s="9" t="s">
        <v>3</v>
      </c>
      <c r="O28" s="9" t="s">
        <v>1</v>
      </c>
      <c r="P28" s="12" t="s">
        <v>1</v>
      </c>
      <c r="Q28" s="3"/>
      <c r="R28" s="35" t="s">
        <v>0</v>
      </c>
      <c r="S28" s="9" t="s">
        <v>1</v>
      </c>
      <c r="T28" s="9" t="s">
        <v>2</v>
      </c>
      <c r="U28" s="9" t="s">
        <v>3</v>
      </c>
      <c r="V28" s="9" t="s">
        <v>3</v>
      </c>
      <c r="W28" s="9" t="s">
        <v>1</v>
      </c>
      <c r="X28" s="12" t="s">
        <v>1</v>
      </c>
      <c r="Y28" s="66"/>
      <c r="Z28" s="35" t="s">
        <v>0</v>
      </c>
      <c r="AA28" s="9" t="s">
        <v>1</v>
      </c>
      <c r="AB28" s="9" t="s">
        <v>2</v>
      </c>
      <c r="AC28" s="9" t="s">
        <v>3</v>
      </c>
      <c r="AD28" s="9" t="s">
        <v>3</v>
      </c>
      <c r="AE28" s="9" t="s">
        <v>1</v>
      </c>
      <c r="AF28" s="12" t="s">
        <v>1</v>
      </c>
    </row>
    <row r="29" spans="2:36" ht="13.5" customHeight="1">
      <c r="B29" s="36" t="str">
        <f>IF(B27=1,B26,"")</f>
        <v/>
      </c>
      <c r="C29" s="27" t="str">
        <f>IF(B29="",IF(B27=2,B26,""),B29+1)</f>
        <v/>
      </c>
      <c r="D29" s="27" t="str">
        <f>IF(C29="",IF(B27=3,B26,""),C29+1)</f>
        <v/>
      </c>
      <c r="E29" s="27">
        <f>IF(D29="",IF(B27=4,B26,""),D29+1)</f>
        <v>43831</v>
      </c>
      <c r="F29" s="27">
        <f>IF(E29="",IF(B27=5,B26,""),E29+1)</f>
        <v>43832</v>
      </c>
      <c r="G29" s="27">
        <f>IF(F29="",IF(B27=6,B26,""),F29+1)</f>
        <v>43833</v>
      </c>
      <c r="H29" s="37">
        <f>IF(G29="",IF(B27=7,B26,""),G29+1)</f>
        <v>43834</v>
      </c>
      <c r="I29" s="14"/>
      <c r="J29" s="36" t="str">
        <f>IF(J27=1,J26,"")</f>
        <v/>
      </c>
      <c r="K29" s="27" t="str">
        <f>IF(J29="",IF(J27=2,J26,""),J29+1)</f>
        <v/>
      </c>
      <c r="L29" s="27" t="str">
        <f>IF(K29="",IF(J27=3,J26,""),K29+1)</f>
        <v/>
      </c>
      <c r="M29" s="27" t="str">
        <f>IF(L29="",IF(J27=4,J26,""),L29+1)</f>
        <v/>
      </c>
      <c r="N29" s="27" t="str">
        <f>IF(M29="",IF(J27=5,J26,""),M29+1)</f>
        <v/>
      </c>
      <c r="O29" s="27" t="str">
        <f>IF(N29="",IF(J27=6,J26,""),N29+1)</f>
        <v/>
      </c>
      <c r="P29" s="37">
        <f>IF(O29="",IF(J27=7,J26,""),O29+1)</f>
        <v>43862</v>
      </c>
      <c r="Q29" s="15"/>
      <c r="R29" s="36">
        <f>IF(R27=1,R26,"")</f>
        <v>43891</v>
      </c>
      <c r="S29" s="27">
        <f>IF(R29="",IF(R27=2,R26,""),R29+1)</f>
        <v>43892</v>
      </c>
      <c r="T29" s="27">
        <f>IF(S29="",IF(R27=3,R26,""),S29+1)</f>
        <v>43893</v>
      </c>
      <c r="U29" s="27">
        <f>IF(T29="",IF(R27=4,R26,""),T29+1)</f>
        <v>43894</v>
      </c>
      <c r="V29" s="27">
        <f>IF(U29="",IF(R27=5,R26,""),U29+1)</f>
        <v>43895</v>
      </c>
      <c r="W29" s="27">
        <f>IF(V29="",IF(R27=6,R26,""),V29+1)</f>
        <v>43896</v>
      </c>
      <c r="X29" s="37">
        <f>IF(W29="",IF(R27=7,R26,""),W29+1)</f>
        <v>43897</v>
      </c>
      <c r="Y29" s="15"/>
      <c r="Z29" s="36" t="str">
        <f>IF(Z27=1,Z26,"")</f>
        <v/>
      </c>
      <c r="AA29" s="27" t="str">
        <f>IF(Z29="",IF(Z27=2,Z26,""),Z29+1)</f>
        <v/>
      </c>
      <c r="AB29" s="27" t="str">
        <f>IF(AA29="",IF(Z27=3,Z26,""),AA29+1)</f>
        <v/>
      </c>
      <c r="AC29" s="27">
        <f>IF(AB29="",IF(Z27=4,Z26,""),AB29+1)</f>
        <v>43922</v>
      </c>
      <c r="AD29" s="27">
        <f>IF(AC29="",IF(Z27=5,Z26,""),AC29+1)</f>
        <v>43923</v>
      </c>
      <c r="AE29" s="27">
        <f>IF(AD29="",IF(Z27=6,Z26,""),AD29+1)</f>
        <v>43924</v>
      </c>
      <c r="AF29" s="37">
        <f>IF(AE29="",IF(Z27=7,Z26,""),AE29+1)</f>
        <v>43925</v>
      </c>
    </row>
    <row r="30" spans="2:36" ht="13.5" customHeight="1">
      <c r="B30" s="38"/>
      <c r="C30" s="11"/>
      <c r="D30" s="11"/>
      <c r="E30" s="11" t="s">
        <v>27</v>
      </c>
      <c r="F30" s="11" t="s">
        <v>27</v>
      </c>
      <c r="G30" s="11" t="s">
        <v>27</v>
      </c>
      <c r="H30" s="39" t="s">
        <v>27</v>
      </c>
      <c r="I30" s="14"/>
      <c r="J30" s="38"/>
      <c r="K30" s="10"/>
      <c r="L30" s="10"/>
      <c r="M30" s="10"/>
      <c r="N30" s="10"/>
      <c r="O30" s="10"/>
      <c r="P30" s="39"/>
      <c r="Q30" s="15"/>
      <c r="R30" s="38"/>
      <c r="S30" s="10" t="s">
        <v>2</v>
      </c>
      <c r="T30" s="10" t="s">
        <v>9</v>
      </c>
      <c r="U30" s="10" t="s">
        <v>9</v>
      </c>
      <c r="V30" s="10" t="s">
        <v>9</v>
      </c>
      <c r="W30" s="10" t="s">
        <v>9</v>
      </c>
      <c r="X30" s="39"/>
      <c r="Y30" s="15"/>
      <c r="Z30" s="38"/>
      <c r="AA30" s="10"/>
      <c r="AB30" s="10"/>
      <c r="AC30" s="10" t="s">
        <v>9</v>
      </c>
      <c r="AD30" s="10" t="s">
        <v>9</v>
      </c>
      <c r="AE30" s="10" t="s">
        <v>9</v>
      </c>
      <c r="AF30" s="39"/>
    </row>
    <row r="31" spans="2:36" ht="13.5" customHeight="1">
      <c r="B31" s="36">
        <f>H29+1</f>
        <v>43835</v>
      </c>
      <c r="C31" s="28">
        <f>B31+1</f>
        <v>43836</v>
      </c>
      <c r="D31" s="28">
        <f t="shared" ref="D31:H31" si="14">C31+1</f>
        <v>43837</v>
      </c>
      <c r="E31" s="28">
        <f t="shared" si="14"/>
        <v>43838</v>
      </c>
      <c r="F31" s="28">
        <f t="shared" si="14"/>
        <v>43839</v>
      </c>
      <c r="G31" s="28">
        <f t="shared" si="14"/>
        <v>43840</v>
      </c>
      <c r="H31" s="37">
        <f t="shared" si="14"/>
        <v>43841</v>
      </c>
      <c r="I31" s="14"/>
      <c r="J31" s="36">
        <f>P29+1</f>
        <v>43863</v>
      </c>
      <c r="K31" s="28">
        <f>J31+1</f>
        <v>43864</v>
      </c>
      <c r="L31" s="28">
        <f t="shared" ref="L31:P31" si="15">K31+1</f>
        <v>43865</v>
      </c>
      <c r="M31" s="28">
        <f t="shared" si="15"/>
        <v>43866</v>
      </c>
      <c r="N31" s="28">
        <f t="shared" si="15"/>
        <v>43867</v>
      </c>
      <c r="O31" s="28">
        <f t="shared" si="15"/>
        <v>43868</v>
      </c>
      <c r="P31" s="37">
        <f t="shared" si="15"/>
        <v>43869</v>
      </c>
      <c r="Q31" s="15"/>
      <c r="R31" s="36">
        <f>X29+1</f>
        <v>43898</v>
      </c>
      <c r="S31" s="28">
        <f>R31+1</f>
        <v>43899</v>
      </c>
      <c r="T31" s="28">
        <f t="shared" ref="T31:X31" si="16">S31+1</f>
        <v>43900</v>
      </c>
      <c r="U31" s="28">
        <f t="shared" si="16"/>
        <v>43901</v>
      </c>
      <c r="V31" s="28">
        <f t="shared" si="16"/>
        <v>43902</v>
      </c>
      <c r="W31" s="28">
        <f t="shared" si="16"/>
        <v>43903</v>
      </c>
      <c r="X31" s="37">
        <f t="shared" si="16"/>
        <v>43904</v>
      </c>
      <c r="Y31" s="16"/>
      <c r="Z31" s="36">
        <f>AF29+1</f>
        <v>43926</v>
      </c>
      <c r="AA31" s="28">
        <f>Z31+1</f>
        <v>43927</v>
      </c>
      <c r="AB31" s="28">
        <f t="shared" ref="AB31:AF31" si="17">AA31+1</f>
        <v>43928</v>
      </c>
      <c r="AC31" s="28">
        <f t="shared" si="17"/>
        <v>43929</v>
      </c>
      <c r="AD31" s="28">
        <f t="shared" si="17"/>
        <v>43930</v>
      </c>
      <c r="AE31" s="28">
        <f t="shared" si="17"/>
        <v>43931</v>
      </c>
      <c r="AF31" s="37">
        <f t="shared" si="17"/>
        <v>43932</v>
      </c>
    </row>
    <row r="32" spans="2:36" ht="13.5" customHeight="1">
      <c r="B32" s="40" t="s">
        <v>27</v>
      </c>
      <c r="C32" s="11" t="s">
        <v>9</v>
      </c>
      <c r="D32" s="11" t="s">
        <v>9</v>
      </c>
      <c r="E32" s="11" t="s">
        <v>9</v>
      </c>
      <c r="F32" s="11" t="s">
        <v>9</v>
      </c>
      <c r="G32" s="11" t="s">
        <v>9</v>
      </c>
      <c r="H32" s="41"/>
      <c r="I32" s="14"/>
      <c r="J32" s="40"/>
      <c r="K32" s="11" t="s">
        <v>2</v>
      </c>
      <c r="L32" s="11" t="s">
        <v>9</v>
      </c>
      <c r="M32" s="11" t="s">
        <v>9</v>
      </c>
      <c r="N32" s="11" t="s">
        <v>9</v>
      </c>
      <c r="O32" s="11" t="s">
        <v>9</v>
      </c>
      <c r="P32" s="41"/>
      <c r="Q32" s="15"/>
      <c r="R32" s="40"/>
      <c r="S32" s="11" t="s">
        <v>2</v>
      </c>
      <c r="T32" s="11" t="s">
        <v>9</v>
      </c>
      <c r="U32" s="11" t="s">
        <v>9</v>
      </c>
      <c r="V32" s="11" t="s">
        <v>9</v>
      </c>
      <c r="W32" s="11" t="s">
        <v>9</v>
      </c>
      <c r="X32" s="41"/>
      <c r="Y32" s="16"/>
      <c r="Z32" s="40"/>
      <c r="AA32" s="11" t="s">
        <v>2</v>
      </c>
      <c r="AB32" s="11" t="s">
        <v>9</v>
      </c>
      <c r="AC32" s="11" t="s">
        <v>9</v>
      </c>
      <c r="AD32" s="11" t="s">
        <v>9</v>
      </c>
      <c r="AE32" s="11" t="s">
        <v>29</v>
      </c>
      <c r="AF32" s="41"/>
    </row>
    <row r="33" spans="2:34" ht="13.5" customHeight="1">
      <c r="B33" s="36">
        <f>H31+1</f>
        <v>43842</v>
      </c>
      <c r="C33" s="28">
        <f>B33+1</f>
        <v>43843</v>
      </c>
      <c r="D33" s="28">
        <f t="shared" ref="D33:H33" si="18">C33+1</f>
        <v>43844</v>
      </c>
      <c r="E33" s="28">
        <f t="shared" si="18"/>
        <v>43845</v>
      </c>
      <c r="F33" s="28">
        <f t="shared" si="18"/>
        <v>43846</v>
      </c>
      <c r="G33" s="28">
        <f t="shared" si="18"/>
        <v>43847</v>
      </c>
      <c r="H33" s="37">
        <f t="shared" si="18"/>
        <v>43848</v>
      </c>
      <c r="I33" s="14"/>
      <c r="J33" s="36">
        <f>P31+1</f>
        <v>43870</v>
      </c>
      <c r="K33" s="28">
        <f>J33+1</f>
        <v>43871</v>
      </c>
      <c r="L33" s="28">
        <f t="shared" ref="L33:P33" si="19">K33+1</f>
        <v>43872</v>
      </c>
      <c r="M33" s="28">
        <f t="shared" si="19"/>
        <v>43873</v>
      </c>
      <c r="N33" s="28">
        <f t="shared" si="19"/>
        <v>43874</v>
      </c>
      <c r="O33" s="28">
        <f t="shared" si="19"/>
        <v>43875</v>
      </c>
      <c r="P33" s="37">
        <f t="shared" si="19"/>
        <v>43876</v>
      </c>
      <c r="Q33" s="15"/>
      <c r="R33" s="36">
        <f>X31+1</f>
        <v>43905</v>
      </c>
      <c r="S33" s="28">
        <f>R33+1</f>
        <v>43906</v>
      </c>
      <c r="T33" s="28">
        <f t="shared" ref="T33:X33" si="20">S33+1</f>
        <v>43907</v>
      </c>
      <c r="U33" s="28">
        <f t="shared" si="20"/>
        <v>43908</v>
      </c>
      <c r="V33" s="28">
        <f t="shared" si="20"/>
        <v>43909</v>
      </c>
      <c r="W33" s="28">
        <f t="shared" si="20"/>
        <v>43910</v>
      </c>
      <c r="X33" s="37">
        <f t="shared" si="20"/>
        <v>43911</v>
      </c>
      <c r="Y33" s="16"/>
      <c r="Z33" s="36">
        <f>AF31+1</f>
        <v>43933</v>
      </c>
      <c r="AA33" s="28">
        <f>Z33+1</f>
        <v>43934</v>
      </c>
      <c r="AB33" s="28">
        <f t="shared" ref="AB33:AF33" si="21">AA33+1</f>
        <v>43935</v>
      </c>
      <c r="AC33" s="28">
        <f t="shared" si="21"/>
        <v>43936</v>
      </c>
      <c r="AD33" s="28">
        <f t="shared" si="21"/>
        <v>43937</v>
      </c>
      <c r="AE33" s="28">
        <f t="shared" si="21"/>
        <v>43938</v>
      </c>
      <c r="AF33" s="37">
        <f t="shared" si="21"/>
        <v>43939</v>
      </c>
    </row>
    <row r="34" spans="2:34" ht="13.5" customHeight="1">
      <c r="B34" s="40"/>
      <c r="C34" s="11" t="s">
        <v>2</v>
      </c>
      <c r="D34" s="11" t="s">
        <v>9</v>
      </c>
      <c r="E34" s="11" t="s">
        <v>9</v>
      </c>
      <c r="F34" s="11" t="s">
        <v>9</v>
      </c>
      <c r="G34" s="11" t="s">
        <v>9</v>
      </c>
      <c r="H34" s="41"/>
      <c r="I34" s="14"/>
      <c r="J34" s="40"/>
      <c r="K34" s="11" t="s">
        <v>2</v>
      </c>
      <c r="L34" s="11" t="s">
        <v>29</v>
      </c>
      <c r="M34" s="11" t="s">
        <v>9</v>
      </c>
      <c r="N34" s="11" t="s">
        <v>9</v>
      </c>
      <c r="O34" s="11" t="s">
        <v>9</v>
      </c>
      <c r="P34" s="41"/>
      <c r="Q34" s="15"/>
      <c r="R34" s="40"/>
      <c r="S34" s="11" t="s">
        <v>2</v>
      </c>
      <c r="T34" s="11" t="s">
        <v>9</v>
      </c>
      <c r="U34" s="11" t="s">
        <v>9</v>
      </c>
      <c r="V34" s="11" t="s">
        <v>2</v>
      </c>
      <c r="W34" s="11" t="s">
        <v>9</v>
      </c>
      <c r="X34" s="41"/>
      <c r="Y34" s="16"/>
      <c r="Z34" s="40"/>
      <c r="AA34" s="11" t="s">
        <v>2</v>
      </c>
      <c r="AB34" s="11" t="s">
        <v>9</v>
      </c>
      <c r="AC34" s="11" t="s">
        <v>9</v>
      </c>
      <c r="AD34" s="11" t="s">
        <v>9</v>
      </c>
      <c r="AE34" s="11" t="s">
        <v>9</v>
      </c>
      <c r="AF34" s="41"/>
    </row>
    <row r="35" spans="2:34" ht="13.5" customHeight="1">
      <c r="B35" s="36">
        <f>H33+1</f>
        <v>43849</v>
      </c>
      <c r="C35" s="28">
        <f>B35+1</f>
        <v>43850</v>
      </c>
      <c r="D35" s="28">
        <f t="shared" ref="D35:H35" si="22">C35+1</f>
        <v>43851</v>
      </c>
      <c r="E35" s="28">
        <f t="shared" si="22"/>
        <v>43852</v>
      </c>
      <c r="F35" s="28">
        <f t="shared" si="22"/>
        <v>43853</v>
      </c>
      <c r="G35" s="28">
        <f t="shared" si="22"/>
        <v>43854</v>
      </c>
      <c r="H35" s="37">
        <f t="shared" si="22"/>
        <v>43855</v>
      </c>
      <c r="I35" s="14"/>
      <c r="J35" s="36">
        <f>P33+1</f>
        <v>43877</v>
      </c>
      <c r="K35" s="28">
        <f>J35+1</f>
        <v>43878</v>
      </c>
      <c r="L35" s="28">
        <f t="shared" ref="L35:P35" si="23">K35+1</f>
        <v>43879</v>
      </c>
      <c r="M35" s="28">
        <f t="shared" si="23"/>
        <v>43880</v>
      </c>
      <c r="N35" s="28">
        <f t="shared" si="23"/>
        <v>43881</v>
      </c>
      <c r="O35" s="28">
        <f t="shared" si="23"/>
        <v>43882</v>
      </c>
      <c r="P35" s="37">
        <f t="shared" si="23"/>
        <v>43883</v>
      </c>
      <c r="Q35" s="15"/>
      <c r="R35" s="36">
        <f>X33+1</f>
        <v>43912</v>
      </c>
      <c r="S35" s="28">
        <f>R35+1</f>
        <v>43913</v>
      </c>
      <c r="T35" s="28">
        <f t="shared" ref="T35:X35" si="24">S35+1</f>
        <v>43914</v>
      </c>
      <c r="U35" s="28">
        <f t="shared" si="24"/>
        <v>43915</v>
      </c>
      <c r="V35" s="28">
        <f t="shared" si="24"/>
        <v>43916</v>
      </c>
      <c r="W35" s="28">
        <f t="shared" si="24"/>
        <v>43917</v>
      </c>
      <c r="X35" s="37">
        <f t="shared" si="24"/>
        <v>43918</v>
      </c>
      <c r="Y35" s="16"/>
      <c r="Z35" s="36">
        <f>AF33+1</f>
        <v>43940</v>
      </c>
      <c r="AA35" s="28">
        <f>Z35+1</f>
        <v>43941</v>
      </c>
      <c r="AB35" s="28">
        <f t="shared" ref="AB35:AF35" si="25">AA35+1</f>
        <v>43942</v>
      </c>
      <c r="AC35" s="28">
        <f t="shared" si="25"/>
        <v>43943</v>
      </c>
      <c r="AD35" s="28">
        <f t="shared" si="25"/>
        <v>43944</v>
      </c>
      <c r="AE35" s="28">
        <f t="shared" si="25"/>
        <v>43945</v>
      </c>
      <c r="AF35" s="37">
        <f t="shared" si="25"/>
        <v>43946</v>
      </c>
    </row>
    <row r="36" spans="2:34" ht="13.5" customHeight="1">
      <c r="B36" s="40"/>
      <c r="C36" s="11" t="s">
        <v>2</v>
      </c>
      <c r="D36" s="11" t="s">
        <v>9</v>
      </c>
      <c r="E36" s="11" t="s">
        <v>9</v>
      </c>
      <c r="F36" s="11" t="s">
        <v>2</v>
      </c>
      <c r="G36" s="11" t="s">
        <v>9</v>
      </c>
      <c r="H36" s="41"/>
      <c r="I36" s="14"/>
      <c r="J36" s="40"/>
      <c r="K36" s="11" t="s">
        <v>2</v>
      </c>
      <c r="L36" s="11" t="s">
        <v>9</v>
      </c>
      <c r="M36" s="11" t="s">
        <v>9</v>
      </c>
      <c r="N36" s="11" t="s">
        <v>2</v>
      </c>
      <c r="O36" s="11" t="s">
        <v>9</v>
      </c>
      <c r="P36" s="41"/>
      <c r="Q36" s="15"/>
      <c r="R36" s="40"/>
      <c r="S36" s="11" t="s">
        <v>2</v>
      </c>
      <c r="T36" s="11" t="s">
        <v>9</v>
      </c>
      <c r="U36" s="11" t="s">
        <v>9</v>
      </c>
      <c r="V36" s="11" t="s">
        <v>2</v>
      </c>
      <c r="W36" s="11" t="s">
        <v>9</v>
      </c>
      <c r="X36" s="41"/>
      <c r="Y36" s="16"/>
      <c r="Z36" s="40"/>
      <c r="AA36" s="11" t="s">
        <v>2</v>
      </c>
      <c r="AB36" s="11" t="s">
        <v>29</v>
      </c>
      <c r="AC36" s="11" t="s">
        <v>9</v>
      </c>
      <c r="AD36" s="11" t="s">
        <v>2</v>
      </c>
      <c r="AE36" s="11" t="s">
        <v>9</v>
      </c>
      <c r="AF36" s="41"/>
    </row>
    <row r="37" spans="2:34" ht="13.5" customHeight="1">
      <c r="B37" s="36">
        <f>IF(H35&gt;EOMONTH(B26,0),"",H35+1)</f>
        <v>43856</v>
      </c>
      <c r="C37" s="28">
        <f>IF(B37="","",IF(B37&gt;=C27,"",B37+1))</f>
        <v>43857</v>
      </c>
      <c r="D37" s="28">
        <f>IF(C37="","",IF(C37&gt;=C27,"",C37+1))</f>
        <v>43858</v>
      </c>
      <c r="E37" s="28">
        <f>IF(D37="","",IF(D37&gt;=EOMONTH(B26,0),"",D37+1))</f>
        <v>43859</v>
      </c>
      <c r="F37" s="28">
        <f>IF(E37="","",IF(E37&gt;=EOMONTH(B26,0),"",E37+1))</f>
        <v>43860</v>
      </c>
      <c r="G37" s="28">
        <f>IF(F37="","",IF(F37&gt;=EOMONTH(B26,0),"",F37+1))</f>
        <v>43861</v>
      </c>
      <c r="H37" s="37" t="str">
        <f>IF(G37="","",IF(G37&gt;=EOMONTH(B26,0),"",G37+1))</f>
        <v/>
      </c>
      <c r="I37" s="14"/>
      <c r="J37" s="36">
        <f>IF(P35&gt;EOMONTH(J26,0),"",P35+1)</f>
        <v>43884</v>
      </c>
      <c r="K37" s="28">
        <f>IF(J37="","",IF(J37&gt;=K27,"",J37+1))</f>
        <v>43885</v>
      </c>
      <c r="L37" s="28">
        <f>IF(K37="","",IF(K37&gt;=K27,"",K37+1))</f>
        <v>43886</v>
      </c>
      <c r="M37" s="28">
        <f>IF(L37="","",IF(L37&gt;=EOMONTH(J26,0),"",L37+1))</f>
        <v>43887</v>
      </c>
      <c r="N37" s="28">
        <f>IF(M37="","",IF(M37&gt;=EOMONTH(J26,0),"",M37+1))</f>
        <v>43888</v>
      </c>
      <c r="O37" s="28">
        <f>IF(N37="","",IF(N37&gt;=EOMONTH(J26,0),"",N37+1))</f>
        <v>43889</v>
      </c>
      <c r="P37" s="37">
        <f>IF(O37="","",IF(O37&gt;=EOMONTH(J26,0),"",O37+1))</f>
        <v>43890</v>
      </c>
      <c r="Q37" s="15"/>
      <c r="R37" s="36">
        <f>IF(X35&gt;EOMONTH(R26,0),"",X35+1)</f>
        <v>43919</v>
      </c>
      <c r="S37" s="28">
        <f>IF(R37="","",IF(R37&gt;=S27,"",R37+1))</f>
        <v>43920</v>
      </c>
      <c r="T37" s="28">
        <f>IF(S37="","",IF(S37&gt;=S27,"",S37+1))</f>
        <v>43921</v>
      </c>
      <c r="U37" s="28" t="str">
        <f>IF(T37="","",IF(T37&gt;=EOMONTH(R26,0),"",T37+1))</f>
        <v/>
      </c>
      <c r="V37" s="28" t="str">
        <f>IF(U37="","",IF(U37&gt;=EOMONTH(R26,0),"",U37+1))</f>
        <v/>
      </c>
      <c r="W37" s="28" t="str">
        <f>IF(V37="","",IF(V37&gt;=EOMONTH(R26,0),"",V37+1))</f>
        <v/>
      </c>
      <c r="X37" s="37" t="str">
        <f>IF(W37="","",IF(W37&gt;=EOMONTH(R26,0),"",W37+1))</f>
        <v/>
      </c>
      <c r="Y37" s="16"/>
      <c r="Z37" s="36">
        <f>IF(AF35&gt;EOMONTH(Z26,0),"",AF35+1)</f>
        <v>43947</v>
      </c>
      <c r="AA37" s="28">
        <f>IF(Z37="","",IF(Z37&gt;=AA27,"",Z37+1))</f>
        <v>43948</v>
      </c>
      <c r="AB37" s="28">
        <f>IF(AA37="","",IF(AA37&gt;=AA27,"",AA37+1))</f>
        <v>43949</v>
      </c>
      <c r="AC37" s="28">
        <f>IF(AB37="","",IF(AB37&gt;=EOMONTH(Z26,0),"",AB37+1))</f>
        <v>43950</v>
      </c>
      <c r="AD37" s="28">
        <f>IF(AC37="","",IF(AC37&gt;=EOMONTH(Z26,0),"",AC37+1))</f>
        <v>43951</v>
      </c>
      <c r="AE37" s="28" t="str">
        <f>IF(AD37="","",IF(AD37&gt;=EOMONTH(Z26,0),"",AD37+1))</f>
        <v/>
      </c>
      <c r="AF37" s="37" t="str">
        <f>IF(AE37="","",IF(AE37&gt;=EOMONTH(Z26,0),"",AE37+1))</f>
        <v/>
      </c>
    </row>
    <row r="38" spans="2:34" ht="13.5" customHeight="1">
      <c r="B38" s="40"/>
      <c r="C38" s="11" t="s">
        <v>2</v>
      </c>
      <c r="D38" s="11" t="s">
        <v>29</v>
      </c>
      <c r="E38" s="11" t="s">
        <v>9</v>
      </c>
      <c r="F38" s="11" t="s">
        <v>2</v>
      </c>
      <c r="G38" s="11" t="s">
        <v>9</v>
      </c>
      <c r="H38" s="41"/>
      <c r="I38" s="14"/>
      <c r="J38" s="40"/>
      <c r="K38" s="11" t="s">
        <v>2</v>
      </c>
      <c r="L38" s="11" t="s">
        <v>29</v>
      </c>
      <c r="M38" s="11" t="s">
        <v>29</v>
      </c>
      <c r="N38" s="11" t="s">
        <v>2</v>
      </c>
      <c r="O38" s="11" t="s">
        <v>9</v>
      </c>
      <c r="P38" s="41"/>
      <c r="Q38" s="16"/>
      <c r="R38" s="40"/>
      <c r="S38" s="11" t="s">
        <v>2</v>
      </c>
      <c r="T38" s="11" t="s">
        <v>9</v>
      </c>
      <c r="U38" s="11"/>
      <c r="V38" s="11"/>
      <c r="W38" s="11"/>
      <c r="X38" s="41"/>
      <c r="Y38" s="15"/>
      <c r="Z38" s="40"/>
      <c r="AA38" s="11" t="s">
        <v>2</v>
      </c>
      <c r="AB38" s="11" t="s">
        <v>9</v>
      </c>
      <c r="AC38" s="11" t="s">
        <v>9</v>
      </c>
      <c r="AD38" s="11" t="s">
        <v>2</v>
      </c>
      <c r="AE38" s="11"/>
      <c r="AF38" s="41"/>
    </row>
    <row r="39" spans="2:34" ht="13.5" customHeight="1">
      <c r="B39" s="36" t="str">
        <f>IF(H37&gt;=EOMONTH(B26,0),"",H37+1)</f>
        <v/>
      </c>
      <c r="C39" s="29" t="str">
        <f>IF(B39="","",IF(B39&gt;EOMONTH(B26,0),"",B39+1))</f>
        <v/>
      </c>
      <c r="D39" s="29" t="str">
        <f t="shared" ref="D39:H39" si="26">IF(C39="","",IF(C39&lt;EOMONTH(C26,0),"",C39+1))</f>
        <v/>
      </c>
      <c r="E39" s="29" t="str">
        <f t="shared" si="26"/>
        <v/>
      </c>
      <c r="F39" s="29" t="str">
        <f t="shared" si="26"/>
        <v/>
      </c>
      <c r="G39" s="29" t="str">
        <f t="shared" si="26"/>
        <v/>
      </c>
      <c r="H39" s="42" t="str">
        <f t="shared" si="26"/>
        <v/>
      </c>
      <c r="I39" s="14"/>
      <c r="J39" s="36" t="str">
        <f>IF(P37&gt;=EOMONTH(J26,0),"",P37+1)</f>
        <v/>
      </c>
      <c r="K39" s="29" t="str">
        <f>IF(J39="","",IF(J39&gt;EOMONTH(J26,0),"",J39+1))</f>
        <v/>
      </c>
      <c r="L39" s="29" t="str">
        <f t="shared" ref="L39:P39" si="27">IF(K39="","",IF(K39&lt;EOMONTH(K26,0),"",K39+1))</f>
        <v/>
      </c>
      <c r="M39" s="29" t="str">
        <f t="shared" si="27"/>
        <v/>
      </c>
      <c r="N39" s="29" t="str">
        <f t="shared" si="27"/>
        <v/>
      </c>
      <c r="O39" s="29" t="str">
        <f t="shared" si="27"/>
        <v/>
      </c>
      <c r="P39" s="42" t="str">
        <f t="shared" si="27"/>
        <v/>
      </c>
      <c r="Q39" s="16"/>
      <c r="R39" s="36" t="str">
        <f>IF(X37&gt;=EOMONTH(R26,0),"",X37+1)</f>
        <v/>
      </c>
      <c r="S39" s="29" t="str">
        <f>IF(R39="","",IF(R39&gt;EOMONTH(R26,0),"",R39+1))</f>
        <v/>
      </c>
      <c r="T39" s="29" t="str">
        <f t="shared" ref="T39:W39" si="28">IF(S39="","",IF(S39&lt;EOMONTH(S26,0),"",S39+1))</f>
        <v/>
      </c>
      <c r="U39" s="29" t="str">
        <f t="shared" si="28"/>
        <v/>
      </c>
      <c r="V39" s="29" t="str">
        <f t="shared" si="28"/>
        <v/>
      </c>
      <c r="W39" s="29" t="str">
        <f t="shared" si="28"/>
        <v/>
      </c>
      <c r="X39" s="42"/>
      <c r="Y39" s="15"/>
      <c r="Z39" s="36" t="str">
        <f>IF(AF37&gt;=EOMONTH(Z26,0),"",AF37+1)</f>
        <v/>
      </c>
      <c r="AA39" s="29" t="str">
        <f>IF(Z39="","",IF(Z39&gt;EOMONTH(Z26,0),"",Z39+1))</f>
        <v/>
      </c>
      <c r="AB39" s="29" t="str">
        <f t="shared" ref="AB39:AE39" si="29">IF(AA39="","",IF(AA39&lt;EOMONTH(AA26,0),"",AA39+1))</f>
        <v/>
      </c>
      <c r="AC39" s="29" t="str">
        <f t="shared" si="29"/>
        <v/>
      </c>
      <c r="AD39" s="29" t="str">
        <f t="shared" si="29"/>
        <v/>
      </c>
      <c r="AE39" s="29" t="str">
        <f t="shared" si="29"/>
        <v/>
      </c>
      <c r="AF39" s="42" t="str">
        <f>IF(AE39="","",IF(AE39&lt;EOMONTH(Z26,0),"",AE39+1))</f>
        <v/>
      </c>
    </row>
    <row r="40" spans="2:34" ht="13.5" customHeight="1" thickBot="1">
      <c r="B40" s="43"/>
      <c r="C40" s="44"/>
      <c r="D40" s="44"/>
      <c r="E40" s="44"/>
      <c r="F40" s="44"/>
      <c r="G40" s="44"/>
      <c r="H40" s="45"/>
      <c r="I40" s="1"/>
      <c r="J40" s="43"/>
      <c r="K40" s="44"/>
      <c r="L40" s="44"/>
      <c r="M40" s="44"/>
      <c r="N40" s="44"/>
      <c r="O40" s="44"/>
      <c r="P40" s="45"/>
      <c r="R40" s="43"/>
      <c r="S40" s="44"/>
      <c r="T40" s="44"/>
      <c r="U40" s="44"/>
      <c r="V40" s="44"/>
      <c r="W40" s="44"/>
      <c r="X40" s="45"/>
      <c r="Y40" s="1"/>
      <c r="Z40" s="43"/>
      <c r="AA40" s="44"/>
      <c r="AB40" s="44"/>
      <c r="AC40" s="44"/>
      <c r="AD40" s="44"/>
      <c r="AE40" s="44"/>
      <c r="AF40" s="45"/>
    </row>
    <row r="41" spans="2:34" ht="13.5" customHeight="1">
      <c r="B41" s="17" t="s">
        <v>10</v>
      </c>
      <c r="C41" s="17"/>
      <c r="D41" s="17"/>
      <c r="E41" s="17"/>
      <c r="F41" s="17">
        <f>COUNTIF(B29:H40,"P")*4</f>
        <v>56</v>
      </c>
      <c r="G41" s="17"/>
      <c r="H41" s="17"/>
      <c r="I41" s="1"/>
      <c r="J41" s="17" t="s">
        <v>10</v>
      </c>
      <c r="K41" s="17"/>
      <c r="L41" s="17"/>
      <c r="M41" s="17"/>
      <c r="N41" s="17">
        <f>COUNTIF(J29:P40,"P")*4</f>
        <v>44</v>
      </c>
      <c r="O41" s="17"/>
      <c r="P41" s="17"/>
      <c r="R41" s="17" t="s">
        <v>10</v>
      </c>
      <c r="S41" s="17"/>
      <c r="T41" s="17"/>
      <c r="U41" s="17"/>
      <c r="V41" s="17">
        <f>COUNTIF(R29:X40,"P")*4</f>
        <v>60</v>
      </c>
      <c r="W41" s="17"/>
      <c r="X41" s="17"/>
      <c r="Y41" s="1"/>
      <c r="Z41" s="17" t="s">
        <v>10</v>
      </c>
      <c r="AA41" s="17"/>
      <c r="AB41" s="17"/>
      <c r="AC41" s="17"/>
      <c r="AD41" s="17">
        <f>COUNTIF(Z29:AF40,"P")*4</f>
        <v>56</v>
      </c>
      <c r="AE41" s="17"/>
      <c r="AF41" s="17"/>
      <c r="AG41" t="s">
        <v>9</v>
      </c>
      <c r="AH41">
        <f>SUM(F41:AD41)</f>
        <v>216</v>
      </c>
    </row>
    <row r="42" spans="2:34" ht="13.5" customHeight="1">
      <c r="B42" s="17" t="s">
        <v>11</v>
      </c>
      <c r="C42" s="17"/>
      <c r="D42" s="17"/>
      <c r="E42" s="17"/>
      <c r="F42" s="17">
        <f>COUNTIF(B29:H40,"T")*4</f>
        <v>20</v>
      </c>
      <c r="G42" s="17"/>
      <c r="H42" s="17"/>
      <c r="I42" s="1"/>
      <c r="J42" s="17" t="s">
        <v>11</v>
      </c>
      <c r="K42" s="17"/>
      <c r="L42" s="17"/>
      <c r="M42" s="17"/>
      <c r="N42" s="17">
        <f>COUNTIF(J29:P40,"T")*4</f>
        <v>24</v>
      </c>
      <c r="O42" s="17"/>
      <c r="P42" s="17"/>
      <c r="R42" s="17" t="s">
        <v>11</v>
      </c>
      <c r="S42" s="17"/>
      <c r="T42" s="17"/>
      <c r="U42" s="17"/>
      <c r="V42" s="17">
        <f>COUNTIF(R29:X40,"T")*4</f>
        <v>28</v>
      </c>
      <c r="W42" s="17"/>
      <c r="X42" s="17"/>
      <c r="Y42" s="1"/>
      <c r="Z42" s="17" t="s">
        <v>11</v>
      </c>
      <c r="AA42" s="17"/>
      <c r="AB42" s="17"/>
      <c r="AC42" s="17"/>
      <c r="AD42" s="17">
        <f>COUNTIF(Z29:AF40,"T")*4</f>
        <v>24</v>
      </c>
      <c r="AE42" s="17"/>
      <c r="AF42" s="17"/>
      <c r="AG42" t="s">
        <v>2</v>
      </c>
      <c r="AH42">
        <f>SUM(F42:AD42)</f>
        <v>96</v>
      </c>
    </row>
    <row r="43" spans="2:34" ht="13.5" customHeight="1" thickBot="1">
      <c r="B43" s="17"/>
      <c r="C43" s="17"/>
      <c r="D43" s="17"/>
      <c r="E43" s="17"/>
      <c r="F43" s="17"/>
      <c r="G43" s="17"/>
      <c r="H43" s="17"/>
      <c r="I43" s="1"/>
      <c r="J43" s="17"/>
      <c r="K43" s="17"/>
      <c r="L43" s="17"/>
      <c r="M43" s="17"/>
      <c r="N43" s="17"/>
      <c r="O43" s="17"/>
      <c r="P43" s="17"/>
      <c r="R43" s="17"/>
      <c r="S43" s="17"/>
      <c r="T43" s="17"/>
      <c r="U43" s="17"/>
      <c r="V43" s="17"/>
      <c r="W43" s="17"/>
      <c r="X43" s="17"/>
      <c r="Y43" s="1"/>
      <c r="Z43" s="17"/>
      <c r="AA43" s="17"/>
      <c r="AB43" s="17"/>
      <c r="AC43" s="17"/>
      <c r="AD43" s="17"/>
      <c r="AE43" s="17"/>
      <c r="AF43" s="17"/>
    </row>
    <row r="44" spans="2:34" ht="13.5" customHeight="1" thickBot="1">
      <c r="B44" s="81">
        <f>AA27+1</f>
        <v>43952</v>
      </c>
      <c r="C44" s="82"/>
      <c r="D44" s="82"/>
      <c r="E44" s="82"/>
      <c r="F44" s="82"/>
      <c r="G44" s="82"/>
      <c r="H44" s="83"/>
      <c r="I44" s="66"/>
      <c r="J44" s="81">
        <f>C45+1</f>
        <v>43983</v>
      </c>
      <c r="K44" s="82"/>
      <c r="L44" s="82"/>
      <c r="M44" s="82"/>
      <c r="N44" s="82"/>
      <c r="O44" s="82"/>
      <c r="P44" s="83"/>
      <c r="Q44" s="3"/>
      <c r="R44" s="81">
        <f>K45+1</f>
        <v>44013</v>
      </c>
      <c r="S44" s="82"/>
      <c r="T44" s="82"/>
      <c r="U44" s="82"/>
      <c r="V44" s="82"/>
      <c r="W44" s="82"/>
      <c r="X44" s="83"/>
      <c r="Y44" s="66"/>
      <c r="Z44" s="81">
        <f>S45+1</f>
        <v>44044</v>
      </c>
      <c r="AA44" s="82"/>
      <c r="AB44" s="82"/>
      <c r="AC44" s="82"/>
      <c r="AD44" s="82"/>
      <c r="AE44" s="82"/>
      <c r="AF44" s="83"/>
    </row>
    <row r="45" spans="2:34" ht="13.5" hidden="1" customHeight="1" thickBot="1">
      <c r="B45" s="33">
        <f>WEEKDAY(B44)</f>
        <v>6</v>
      </c>
      <c r="C45" s="34">
        <f>EOMONTH(B44,0)</f>
        <v>43982</v>
      </c>
      <c r="D45" s="24"/>
      <c r="E45" s="24"/>
      <c r="F45" s="24"/>
      <c r="G45" s="24"/>
      <c r="H45" s="8"/>
      <c r="I45" s="66"/>
      <c r="J45" s="33">
        <f>WEEKDAY(J44)</f>
        <v>2</v>
      </c>
      <c r="K45" s="34">
        <f>EOMONTH(J44,0)</f>
        <v>44012</v>
      </c>
      <c r="L45" s="24"/>
      <c r="M45" s="24"/>
      <c r="N45" s="24"/>
      <c r="O45" s="24"/>
      <c r="P45" s="8"/>
      <c r="Q45" s="3"/>
      <c r="R45" s="33">
        <f>WEEKDAY(R44)</f>
        <v>4</v>
      </c>
      <c r="S45" s="34">
        <f>EOMONTH(R44,0)</f>
        <v>44043</v>
      </c>
      <c r="T45" s="24"/>
      <c r="U45" s="24"/>
      <c r="V45" s="24"/>
      <c r="W45" s="24"/>
      <c r="X45" s="8"/>
      <c r="Y45" s="66"/>
      <c r="Z45" s="33">
        <f>WEEKDAY(Z44)</f>
        <v>7</v>
      </c>
      <c r="AA45" s="34">
        <f>EOMONTH(Z44,0)</f>
        <v>44074</v>
      </c>
      <c r="AB45" s="24"/>
      <c r="AC45" s="24"/>
      <c r="AD45" s="24"/>
      <c r="AE45" s="24"/>
      <c r="AF45" s="8"/>
    </row>
    <row r="46" spans="2:34" ht="13.5" customHeight="1">
      <c r="B46" s="35" t="s">
        <v>0</v>
      </c>
      <c r="C46" s="9" t="s">
        <v>1</v>
      </c>
      <c r="D46" s="9" t="s">
        <v>2</v>
      </c>
      <c r="E46" s="9" t="s">
        <v>3</v>
      </c>
      <c r="F46" s="9" t="s">
        <v>3</v>
      </c>
      <c r="G46" s="9" t="s">
        <v>1</v>
      </c>
      <c r="H46" s="12" t="s">
        <v>1</v>
      </c>
      <c r="I46" s="66"/>
      <c r="J46" s="35" t="s">
        <v>0</v>
      </c>
      <c r="K46" s="9" t="s">
        <v>1</v>
      </c>
      <c r="L46" s="9" t="s">
        <v>2</v>
      </c>
      <c r="M46" s="9" t="s">
        <v>3</v>
      </c>
      <c r="N46" s="9" t="s">
        <v>3</v>
      </c>
      <c r="O46" s="9" t="s">
        <v>1</v>
      </c>
      <c r="P46" s="12" t="s">
        <v>1</v>
      </c>
      <c r="Q46" s="3"/>
      <c r="R46" s="35" t="s">
        <v>0</v>
      </c>
      <c r="S46" s="9" t="s">
        <v>1</v>
      </c>
      <c r="T46" s="9" t="s">
        <v>2</v>
      </c>
      <c r="U46" s="9" t="s">
        <v>3</v>
      </c>
      <c r="V46" s="9" t="s">
        <v>3</v>
      </c>
      <c r="W46" s="9" t="s">
        <v>1</v>
      </c>
      <c r="X46" s="12" t="s">
        <v>1</v>
      </c>
      <c r="Y46" s="66"/>
      <c r="Z46" s="35" t="s">
        <v>0</v>
      </c>
      <c r="AA46" s="9" t="s">
        <v>1</v>
      </c>
      <c r="AB46" s="9" t="s">
        <v>2</v>
      </c>
      <c r="AC46" s="9" t="s">
        <v>3</v>
      </c>
      <c r="AD46" s="9" t="s">
        <v>3</v>
      </c>
      <c r="AE46" s="9" t="s">
        <v>1</v>
      </c>
      <c r="AF46" s="12" t="s">
        <v>1</v>
      </c>
    </row>
    <row r="47" spans="2:34" ht="13.5" customHeight="1">
      <c r="B47" s="36" t="str">
        <f>IF(B45=1,B44,"")</f>
        <v/>
      </c>
      <c r="C47" s="27" t="str">
        <f>IF(B47="",IF(B45=2,B44,""),B47+1)</f>
        <v/>
      </c>
      <c r="D47" s="27" t="str">
        <f>IF(C47="",IF(B45=3,B44,""),C47+1)</f>
        <v/>
      </c>
      <c r="E47" s="27" t="str">
        <f>IF(D47="",IF(B45=4,B44,""),D47+1)</f>
        <v/>
      </c>
      <c r="F47" s="27" t="str">
        <f>IF(E47="",IF(B45=5,B44,""),E47+1)</f>
        <v/>
      </c>
      <c r="G47" s="27">
        <f>IF(F47="",IF(B45=6,B44,""),F47+1)</f>
        <v>43952</v>
      </c>
      <c r="H47" s="37">
        <f>IF(G47="",IF(B45=7,B44,""),G47+1)</f>
        <v>43953</v>
      </c>
      <c r="I47" s="14"/>
      <c r="J47" s="36" t="str">
        <f>IF(J45=1,J44,"")</f>
        <v/>
      </c>
      <c r="K47" s="27">
        <f>IF(J47="",IF(J45=2,J44,""),J47+1)</f>
        <v>43983</v>
      </c>
      <c r="L47" s="27">
        <f>IF(K47="",IF(J45=3,J44,""),K47+1)</f>
        <v>43984</v>
      </c>
      <c r="M47" s="27">
        <f>IF(L47="",IF(J45=4,J44,""),L47+1)</f>
        <v>43985</v>
      </c>
      <c r="N47" s="27">
        <f>IF(M47="",IF(J45=5,J44,""),M47+1)</f>
        <v>43986</v>
      </c>
      <c r="O47" s="27">
        <f>IF(N47="",IF(J45=6,J44,""),N47+1)</f>
        <v>43987</v>
      </c>
      <c r="P47" s="37">
        <f>IF(O47="",IF(J45=7,J44,""),O47+1)</f>
        <v>43988</v>
      </c>
      <c r="Q47" s="15"/>
      <c r="R47" s="36" t="str">
        <f>IF(R45=1,R44,"")</f>
        <v/>
      </c>
      <c r="S47" s="27" t="str">
        <f>IF(R47="",IF(R45=2,R44,""),R47+1)</f>
        <v/>
      </c>
      <c r="T47" s="27" t="str">
        <f>IF(S47="",IF(R45=3,R44,""),S47+1)</f>
        <v/>
      </c>
      <c r="U47" s="27">
        <f>IF(T47="",IF(R45=4,R44,""),T47+1)</f>
        <v>44013</v>
      </c>
      <c r="V47" s="27">
        <f>IF(U47="",IF(R45=5,R44,""),U47+1)</f>
        <v>44014</v>
      </c>
      <c r="W47" s="27">
        <f>IF(V47="",IF(R45=6,R44,""),V47+1)</f>
        <v>44015</v>
      </c>
      <c r="X47" s="37">
        <f>IF(W47="",IF(R45=7,R44,""),W47+1)</f>
        <v>44016</v>
      </c>
      <c r="Y47" s="15"/>
      <c r="Z47" s="36" t="str">
        <f>IF(Z45=1,Z44,"")</f>
        <v/>
      </c>
      <c r="AA47" s="27" t="str">
        <f>IF(Z47="",IF(Z45=2,Z44,""),Z47+1)</f>
        <v/>
      </c>
      <c r="AB47" s="27" t="str">
        <f>IF(AA47="",IF(Z45=3,Z44,""),AA47+1)</f>
        <v/>
      </c>
      <c r="AC47" s="27" t="str">
        <f>IF(AB47="",IF(Z45=4,Z44,""),AB47+1)</f>
        <v/>
      </c>
      <c r="AD47" s="27" t="str">
        <f>IF(AC47="",IF(Z45=5,Z44,""),AC47+1)</f>
        <v/>
      </c>
      <c r="AE47" s="27" t="str">
        <f>IF(AD47="",IF(Z45=6,Z44,""),AD47+1)</f>
        <v/>
      </c>
      <c r="AF47" s="37">
        <f>IF(AE47="",IF(Z45=7,Z44,""),AE47+1)</f>
        <v>44044</v>
      </c>
    </row>
    <row r="48" spans="2:34" ht="13.5" customHeight="1">
      <c r="B48" s="38"/>
      <c r="C48" s="10"/>
      <c r="D48" s="10"/>
      <c r="E48" s="10"/>
      <c r="F48" s="10"/>
      <c r="G48" s="10" t="s">
        <v>29</v>
      </c>
      <c r="H48" s="39"/>
      <c r="I48" s="14"/>
      <c r="J48" s="38"/>
      <c r="K48" s="10" t="s">
        <v>2</v>
      </c>
      <c r="L48" s="10" t="s">
        <v>9</v>
      </c>
      <c r="M48" s="10" t="s">
        <v>9</v>
      </c>
      <c r="N48" s="10" t="s">
        <v>9</v>
      </c>
      <c r="O48" s="10" t="s">
        <v>9</v>
      </c>
      <c r="P48" s="39"/>
      <c r="Q48" s="15"/>
      <c r="R48" s="38"/>
      <c r="S48" s="10"/>
      <c r="T48" s="10"/>
      <c r="U48" s="10" t="s">
        <v>9</v>
      </c>
      <c r="V48" s="10" t="s">
        <v>9</v>
      </c>
      <c r="W48" s="10" t="s">
        <v>9</v>
      </c>
      <c r="X48" s="39"/>
      <c r="Y48" s="15"/>
      <c r="Z48" s="38"/>
      <c r="AA48" s="10"/>
      <c r="AB48" s="10"/>
      <c r="AC48" s="10"/>
      <c r="AD48" s="10"/>
      <c r="AE48" s="10"/>
      <c r="AF48" s="39"/>
    </row>
    <row r="49" spans="2:34" ht="13.5" customHeight="1">
      <c r="B49" s="36">
        <f>H47+1</f>
        <v>43954</v>
      </c>
      <c r="C49" s="28">
        <f>B49+1</f>
        <v>43955</v>
      </c>
      <c r="D49" s="28">
        <f t="shared" ref="D49:H49" si="30">C49+1</f>
        <v>43956</v>
      </c>
      <c r="E49" s="28">
        <f t="shared" si="30"/>
        <v>43957</v>
      </c>
      <c r="F49" s="28">
        <f t="shared" si="30"/>
        <v>43958</v>
      </c>
      <c r="G49" s="28">
        <f t="shared" si="30"/>
        <v>43959</v>
      </c>
      <c r="H49" s="37">
        <f t="shared" si="30"/>
        <v>43960</v>
      </c>
      <c r="I49" s="14"/>
      <c r="J49" s="36">
        <f>P47+1</f>
        <v>43989</v>
      </c>
      <c r="K49" s="28">
        <f>J49+1</f>
        <v>43990</v>
      </c>
      <c r="L49" s="28">
        <f t="shared" ref="L49:P49" si="31">K49+1</f>
        <v>43991</v>
      </c>
      <c r="M49" s="28">
        <f t="shared" si="31"/>
        <v>43992</v>
      </c>
      <c r="N49" s="28">
        <f t="shared" si="31"/>
        <v>43993</v>
      </c>
      <c r="O49" s="28">
        <f t="shared" si="31"/>
        <v>43994</v>
      </c>
      <c r="P49" s="37">
        <f t="shared" si="31"/>
        <v>43995</v>
      </c>
      <c r="Q49" s="15"/>
      <c r="R49" s="36">
        <f>X47+1</f>
        <v>44017</v>
      </c>
      <c r="S49" s="28">
        <f>R49+1</f>
        <v>44018</v>
      </c>
      <c r="T49" s="28">
        <f t="shared" ref="T49:X49" si="32">S49+1</f>
        <v>44019</v>
      </c>
      <c r="U49" s="28">
        <f t="shared" si="32"/>
        <v>44020</v>
      </c>
      <c r="V49" s="28">
        <f t="shared" si="32"/>
        <v>44021</v>
      </c>
      <c r="W49" s="28">
        <f t="shared" si="32"/>
        <v>44022</v>
      </c>
      <c r="X49" s="37">
        <f t="shared" si="32"/>
        <v>44023</v>
      </c>
      <c r="Y49" s="16"/>
      <c r="Z49" s="36">
        <f>AF47+1</f>
        <v>44045</v>
      </c>
      <c r="AA49" s="28">
        <f>Z49+1</f>
        <v>44046</v>
      </c>
      <c r="AB49" s="28">
        <f t="shared" ref="AB49:AF49" si="33">AA49+1</f>
        <v>44047</v>
      </c>
      <c r="AC49" s="28">
        <f t="shared" si="33"/>
        <v>44048</v>
      </c>
      <c r="AD49" s="28">
        <f t="shared" si="33"/>
        <v>44049</v>
      </c>
      <c r="AE49" s="28">
        <f t="shared" si="33"/>
        <v>44050</v>
      </c>
      <c r="AF49" s="37">
        <f t="shared" si="33"/>
        <v>44051</v>
      </c>
    </row>
    <row r="50" spans="2:34" ht="13.5" customHeight="1">
      <c r="B50" s="40"/>
      <c r="C50" s="11" t="s">
        <v>2</v>
      </c>
      <c r="D50" s="11" t="s">
        <v>9</v>
      </c>
      <c r="E50" s="11" t="s">
        <v>9</v>
      </c>
      <c r="F50" s="11" t="s">
        <v>9</v>
      </c>
      <c r="G50" s="11" t="s">
        <v>9</v>
      </c>
      <c r="H50" s="41"/>
      <c r="I50" s="14"/>
      <c r="J50" s="40"/>
      <c r="K50" s="11" t="s">
        <v>2</v>
      </c>
      <c r="L50" s="11" t="s">
        <v>9</v>
      </c>
      <c r="M50" s="11" t="s">
        <v>9</v>
      </c>
      <c r="N50" s="11" t="s">
        <v>29</v>
      </c>
      <c r="O50" s="11" t="s">
        <v>9</v>
      </c>
      <c r="P50" s="41"/>
      <c r="Q50" s="15"/>
      <c r="R50" s="40"/>
      <c r="S50" s="11" t="s">
        <v>2</v>
      </c>
      <c r="T50" s="11" t="s">
        <v>9</v>
      </c>
      <c r="U50" s="11" t="s">
        <v>9</v>
      </c>
      <c r="V50" s="11" t="s">
        <v>9</v>
      </c>
      <c r="W50" s="11" t="s">
        <v>9</v>
      </c>
      <c r="X50" s="41"/>
      <c r="Y50" s="16"/>
      <c r="Z50" s="40"/>
      <c r="AA50" s="11" t="s">
        <v>2</v>
      </c>
      <c r="AB50" s="11" t="s">
        <v>9</v>
      </c>
      <c r="AC50" s="11" t="s">
        <v>9</v>
      </c>
      <c r="AD50" s="11" t="s">
        <v>9</v>
      </c>
      <c r="AE50" s="11" t="s">
        <v>9</v>
      </c>
      <c r="AF50" s="41"/>
    </row>
    <row r="51" spans="2:34" ht="13.5" customHeight="1">
      <c r="B51" s="36">
        <f>H49+1</f>
        <v>43961</v>
      </c>
      <c r="C51" s="28">
        <f>B51+1</f>
        <v>43962</v>
      </c>
      <c r="D51" s="28">
        <f t="shared" ref="D51:H51" si="34">C51+1</f>
        <v>43963</v>
      </c>
      <c r="E51" s="28">
        <f t="shared" si="34"/>
        <v>43964</v>
      </c>
      <c r="F51" s="28">
        <f t="shared" si="34"/>
        <v>43965</v>
      </c>
      <c r="G51" s="28">
        <f t="shared" si="34"/>
        <v>43966</v>
      </c>
      <c r="H51" s="37">
        <f t="shared" si="34"/>
        <v>43967</v>
      </c>
      <c r="I51" s="14"/>
      <c r="J51" s="36">
        <f>P49+1</f>
        <v>43996</v>
      </c>
      <c r="K51" s="28">
        <f>J51+1</f>
        <v>43997</v>
      </c>
      <c r="L51" s="28">
        <f t="shared" ref="L51:P51" si="35">K51+1</f>
        <v>43998</v>
      </c>
      <c r="M51" s="28">
        <f t="shared" si="35"/>
        <v>43999</v>
      </c>
      <c r="N51" s="28">
        <f t="shared" si="35"/>
        <v>44000</v>
      </c>
      <c r="O51" s="28">
        <f t="shared" si="35"/>
        <v>44001</v>
      </c>
      <c r="P51" s="37">
        <f t="shared" si="35"/>
        <v>44002</v>
      </c>
      <c r="Q51" s="15"/>
      <c r="R51" s="36">
        <f>X49+1</f>
        <v>44024</v>
      </c>
      <c r="S51" s="28">
        <f>R51+1</f>
        <v>44025</v>
      </c>
      <c r="T51" s="28">
        <f t="shared" ref="T51:X51" si="36">S51+1</f>
        <v>44026</v>
      </c>
      <c r="U51" s="28">
        <f t="shared" si="36"/>
        <v>44027</v>
      </c>
      <c r="V51" s="28">
        <f t="shared" si="36"/>
        <v>44028</v>
      </c>
      <c r="W51" s="28">
        <f t="shared" si="36"/>
        <v>44029</v>
      </c>
      <c r="X51" s="37">
        <f t="shared" si="36"/>
        <v>44030</v>
      </c>
      <c r="Y51" s="16"/>
      <c r="Z51" s="36">
        <f>AF49+1</f>
        <v>44052</v>
      </c>
      <c r="AA51" s="28">
        <f>Z51+1</f>
        <v>44053</v>
      </c>
      <c r="AB51" s="28">
        <f t="shared" ref="AB51:AF51" si="37">AA51+1</f>
        <v>44054</v>
      </c>
      <c r="AC51" s="28">
        <f t="shared" si="37"/>
        <v>44055</v>
      </c>
      <c r="AD51" s="28">
        <f t="shared" si="37"/>
        <v>44056</v>
      </c>
      <c r="AE51" s="28">
        <f t="shared" si="37"/>
        <v>44057</v>
      </c>
      <c r="AF51" s="37">
        <f t="shared" si="37"/>
        <v>44058</v>
      </c>
    </row>
    <row r="52" spans="2:34" ht="13.5" customHeight="1">
      <c r="B52" s="40"/>
      <c r="C52" s="11" t="s">
        <v>2</v>
      </c>
      <c r="D52" s="11" t="s">
        <v>9</v>
      </c>
      <c r="E52" s="11" t="s">
        <v>9</v>
      </c>
      <c r="F52" s="11" t="s">
        <v>9</v>
      </c>
      <c r="G52" s="11" t="s">
        <v>9</v>
      </c>
      <c r="H52" s="41"/>
      <c r="I52" s="14"/>
      <c r="J52" s="40"/>
      <c r="K52" s="11" t="s">
        <v>2</v>
      </c>
      <c r="L52" s="11" t="s">
        <v>9</v>
      </c>
      <c r="M52" s="11" t="s">
        <v>9</v>
      </c>
      <c r="N52" s="11" t="s">
        <v>2</v>
      </c>
      <c r="O52" s="11" t="s">
        <v>9</v>
      </c>
      <c r="P52" s="41"/>
      <c r="Q52" s="15"/>
      <c r="R52" s="40"/>
      <c r="S52" s="11" t="s">
        <v>2</v>
      </c>
      <c r="T52" s="11" t="s">
        <v>9</v>
      </c>
      <c r="U52" s="11" t="s">
        <v>9</v>
      </c>
      <c r="V52" s="11" t="s">
        <v>9</v>
      </c>
      <c r="W52" s="11" t="s">
        <v>9</v>
      </c>
      <c r="X52" s="41"/>
      <c r="Y52" s="16"/>
      <c r="Z52" s="40"/>
      <c r="AA52" s="11" t="s">
        <v>2</v>
      </c>
      <c r="AB52" s="11" t="s">
        <v>9</v>
      </c>
      <c r="AC52" s="11" t="s">
        <v>9</v>
      </c>
      <c r="AD52" s="11" t="s">
        <v>9</v>
      </c>
      <c r="AE52" s="11" t="s">
        <v>9</v>
      </c>
      <c r="AF52" s="41"/>
    </row>
    <row r="53" spans="2:34" ht="13.5" customHeight="1">
      <c r="B53" s="36">
        <f>H51+1</f>
        <v>43968</v>
      </c>
      <c r="C53" s="28">
        <f>B53+1</f>
        <v>43969</v>
      </c>
      <c r="D53" s="28">
        <f t="shared" ref="D53:H53" si="38">C53+1</f>
        <v>43970</v>
      </c>
      <c r="E53" s="28">
        <f t="shared" si="38"/>
        <v>43971</v>
      </c>
      <c r="F53" s="28">
        <f t="shared" si="38"/>
        <v>43972</v>
      </c>
      <c r="G53" s="28">
        <f t="shared" si="38"/>
        <v>43973</v>
      </c>
      <c r="H53" s="37">
        <f t="shared" si="38"/>
        <v>43974</v>
      </c>
      <c r="I53" s="14"/>
      <c r="J53" s="36">
        <f>P51+1</f>
        <v>44003</v>
      </c>
      <c r="K53" s="28">
        <f>J53+1</f>
        <v>44004</v>
      </c>
      <c r="L53" s="28">
        <f t="shared" ref="L53:P53" si="39">K53+1</f>
        <v>44005</v>
      </c>
      <c r="M53" s="28">
        <f t="shared" si="39"/>
        <v>44006</v>
      </c>
      <c r="N53" s="28">
        <f t="shared" si="39"/>
        <v>44007</v>
      </c>
      <c r="O53" s="28">
        <f t="shared" si="39"/>
        <v>44008</v>
      </c>
      <c r="P53" s="37">
        <f t="shared" si="39"/>
        <v>44009</v>
      </c>
      <c r="Q53" s="15"/>
      <c r="R53" s="36">
        <f>X51+1</f>
        <v>44031</v>
      </c>
      <c r="S53" s="28">
        <f>R53+1</f>
        <v>44032</v>
      </c>
      <c r="T53" s="28">
        <f t="shared" ref="T53:X53" si="40">S53+1</f>
        <v>44033</v>
      </c>
      <c r="U53" s="28">
        <f t="shared" si="40"/>
        <v>44034</v>
      </c>
      <c r="V53" s="28">
        <f t="shared" si="40"/>
        <v>44035</v>
      </c>
      <c r="W53" s="28">
        <f t="shared" si="40"/>
        <v>44036</v>
      </c>
      <c r="X53" s="37">
        <f t="shared" si="40"/>
        <v>44037</v>
      </c>
      <c r="Y53" s="16"/>
      <c r="Z53" s="36">
        <f>AF51+1</f>
        <v>44059</v>
      </c>
      <c r="AA53" s="28">
        <f>Z53+1</f>
        <v>44060</v>
      </c>
      <c r="AB53" s="28">
        <f t="shared" ref="AB53:AF53" si="41">AA53+1</f>
        <v>44061</v>
      </c>
      <c r="AC53" s="28">
        <f t="shared" si="41"/>
        <v>44062</v>
      </c>
      <c r="AD53" s="28">
        <f t="shared" si="41"/>
        <v>44063</v>
      </c>
      <c r="AE53" s="28">
        <f t="shared" si="41"/>
        <v>44064</v>
      </c>
      <c r="AF53" s="37">
        <f t="shared" si="41"/>
        <v>44065</v>
      </c>
    </row>
    <row r="54" spans="2:34" ht="13.5" customHeight="1">
      <c r="B54" s="40"/>
      <c r="C54" s="11" t="s">
        <v>2</v>
      </c>
      <c r="D54" s="11" t="s">
        <v>9</v>
      </c>
      <c r="E54" s="11" t="s">
        <v>9</v>
      </c>
      <c r="F54" s="11" t="s">
        <v>2</v>
      </c>
      <c r="G54" s="11" t="s">
        <v>9</v>
      </c>
      <c r="H54" s="41"/>
      <c r="I54" s="14"/>
      <c r="J54" s="40"/>
      <c r="K54" s="11" t="s">
        <v>2</v>
      </c>
      <c r="L54" s="11" t="s">
        <v>9</v>
      </c>
      <c r="M54" s="11" t="s">
        <v>9</v>
      </c>
      <c r="N54" s="11" t="s">
        <v>2</v>
      </c>
      <c r="O54" s="11" t="s">
        <v>9</v>
      </c>
      <c r="P54" s="41"/>
      <c r="Q54" s="15"/>
      <c r="R54" s="40"/>
      <c r="S54" s="11" t="s">
        <v>2</v>
      </c>
      <c r="T54" s="11" t="s">
        <v>9</v>
      </c>
      <c r="U54" s="11" t="s">
        <v>9</v>
      </c>
      <c r="V54" s="11" t="s">
        <v>2</v>
      </c>
      <c r="W54" s="11" t="s">
        <v>9</v>
      </c>
      <c r="X54" s="41"/>
      <c r="Y54" s="16"/>
      <c r="Z54" s="40"/>
      <c r="AA54" s="11" t="s">
        <v>2</v>
      </c>
      <c r="AB54" s="11" t="s">
        <v>9</v>
      </c>
      <c r="AC54" s="11" t="s">
        <v>9</v>
      </c>
      <c r="AD54" s="11" t="s">
        <v>2</v>
      </c>
      <c r="AE54" s="11" t="s">
        <v>9</v>
      </c>
      <c r="AF54" s="41"/>
    </row>
    <row r="55" spans="2:34" ht="13.5" customHeight="1">
      <c r="B55" s="36">
        <f>IF(H53&gt;EOMONTH(B44,0),"",H53+1)</f>
        <v>43975</v>
      </c>
      <c r="C55" s="28">
        <f>IF(B55="","",IF(B55&gt;=C45,"",B55+1))</f>
        <v>43976</v>
      </c>
      <c r="D55" s="28">
        <f>IF(C55="","",IF(C55&gt;=C45,"",C55+1))</f>
        <v>43977</v>
      </c>
      <c r="E55" s="28">
        <f>IF(D55="","",IF(D55&gt;=EOMONTH(B44,0),"",D55+1))</f>
        <v>43978</v>
      </c>
      <c r="F55" s="28">
        <f>IF(E55="","",IF(E55&gt;=EOMONTH(B44,0),"",E55+1))</f>
        <v>43979</v>
      </c>
      <c r="G55" s="28">
        <f>IF(F55="","",IF(F55&gt;=EOMONTH(B44,0),"",F55+1))</f>
        <v>43980</v>
      </c>
      <c r="H55" s="37">
        <f>IF(G55="","",IF(G55&gt;=EOMONTH(B44,0),"",G55+1))</f>
        <v>43981</v>
      </c>
      <c r="I55" s="14"/>
      <c r="J55" s="36">
        <f>IF(P53&gt;EOMONTH(J44,0),"",P53+1)</f>
        <v>44010</v>
      </c>
      <c r="K55" s="28">
        <f>IF(J55="","",IF(J55&gt;=K45,"",J55+1))</f>
        <v>44011</v>
      </c>
      <c r="L55" s="28">
        <f>IF(K55="","",IF(K55&gt;=K45,"",K55+1))</f>
        <v>44012</v>
      </c>
      <c r="M55" s="28" t="str">
        <f>IF(L55="","",IF(L55&gt;=EOMONTH(J44,0),"",L55+1))</f>
        <v/>
      </c>
      <c r="N55" s="28" t="str">
        <f>IF(M55="","",IF(M55&gt;=EOMONTH(J44,0),"",M55+1))</f>
        <v/>
      </c>
      <c r="O55" s="28" t="str">
        <f>IF(N55="","",IF(N55&gt;=EOMONTH(J44,0),"",N55+1))</f>
        <v/>
      </c>
      <c r="P55" s="37" t="str">
        <f>IF(O55="","",IF(O55&gt;=EOMONTH(J44,0),"",O55+1))</f>
        <v/>
      </c>
      <c r="Q55" s="15"/>
      <c r="R55" s="36">
        <f>IF(X53&gt;EOMONTH(R44,0),"",X53+1)</f>
        <v>44038</v>
      </c>
      <c r="S55" s="28">
        <f>IF(R55="","",IF(R55&gt;=S45,"",R55+1))</f>
        <v>44039</v>
      </c>
      <c r="T55" s="28">
        <f>IF(S55="","",IF(S55&gt;=S45,"",S55+1))</f>
        <v>44040</v>
      </c>
      <c r="U55" s="28">
        <f>IF(T55="","",IF(T55&gt;=EOMONTH(R44,0),"",T55+1))</f>
        <v>44041</v>
      </c>
      <c r="V55" s="28">
        <f>IF(U55="","",IF(U55&gt;=EOMONTH(R44,0),"",U55+1))</f>
        <v>44042</v>
      </c>
      <c r="W55" s="28">
        <f>IF(V55="","",IF(V55&gt;=EOMONTH(R44,0),"",V55+1))</f>
        <v>44043</v>
      </c>
      <c r="X55" s="37" t="str">
        <f>IF(W55="","",IF(W55&gt;=EOMONTH(R44,0),"",W55+1))</f>
        <v/>
      </c>
      <c r="Y55" s="16"/>
      <c r="Z55" s="36">
        <f>IF(AF53&gt;EOMONTH(Z44,0),"",AF53+1)</f>
        <v>44066</v>
      </c>
      <c r="AA55" s="28">
        <f>IF(Z55="","",IF(Z55&gt;=AA45,"",Z55+1))</f>
        <v>44067</v>
      </c>
      <c r="AB55" s="28">
        <f>IF(AA55="","",IF(AA55&gt;=AA45,"",AA55+1))</f>
        <v>44068</v>
      </c>
      <c r="AC55" s="28">
        <f>IF(AB55="","",IF(AB55&gt;=EOMONTH(Z44,0),"",AB55+1))</f>
        <v>44069</v>
      </c>
      <c r="AD55" s="28">
        <f>IF(AC55="","",IF(AC55&gt;=EOMONTH(Z44,0),"",AC55+1))</f>
        <v>44070</v>
      </c>
      <c r="AE55" s="28">
        <f>IF(AD55="","",IF(AD55&gt;=EOMONTH(Z44,0),"",AD55+1))</f>
        <v>44071</v>
      </c>
      <c r="AF55" s="37">
        <f>IF(AE55="","",IF(AE55&gt;=EOMONTH(Z44,0),"",AE55+1))</f>
        <v>44072</v>
      </c>
    </row>
    <row r="56" spans="2:34" ht="13.5" customHeight="1">
      <c r="B56" s="40"/>
      <c r="C56" s="11" t="s">
        <v>2</v>
      </c>
      <c r="D56" s="11" t="s">
        <v>9</v>
      </c>
      <c r="E56" s="11" t="s">
        <v>9</v>
      </c>
      <c r="F56" s="11" t="s">
        <v>2</v>
      </c>
      <c r="G56" s="11" t="s">
        <v>9</v>
      </c>
      <c r="H56" s="41"/>
      <c r="I56" s="14"/>
      <c r="J56" s="40"/>
      <c r="K56" s="11" t="s">
        <v>2</v>
      </c>
      <c r="L56" s="11" t="s">
        <v>9</v>
      </c>
      <c r="M56" s="11"/>
      <c r="N56" s="11"/>
      <c r="O56" s="11"/>
      <c r="P56" s="41"/>
      <c r="Q56" s="16"/>
      <c r="R56" s="40"/>
      <c r="S56" s="11" t="s">
        <v>2</v>
      </c>
      <c r="T56" s="11" t="s">
        <v>9</v>
      </c>
      <c r="U56" s="11" t="s">
        <v>9</v>
      </c>
      <c r="V56" s="11" t="s">
        <v>2</v>
      </c>
      <c r="W56" s="11" t="s">
        <v>9</v>
      </c>
      <c r="X56" s="41"/>
      <c r="Y56" s="15"/>
      <c r="Z56" s="40"/>
      <c r="AA56" s="11" t="s">
        <v>2</v>
      </c>
      <c r="AB56" s="11" t="s">
        <v>9</v>
      </c>
      <c r="AC56" s="11" t="s">
        <v>9</v>
      </c>
      <c r="AD56" s="11" t="s">
        <v>2</v>
      </c>
      <c r="AE56" s="11" t="s">
        <v>9</v>
      </c>
      <c r="AF56" s="41"/>
    </row>
    <row r="57" spans="2:34" ht="13.5" customHeight="1">
      <c r="B57" s="36">
        <f>IF(H55&gt;=EOMONTH(B44,0),"",H55+1)</f>
        <v>43982</v>
      </c>
      <c r="C57" s="29">
        <f>IF(B57="","",IF(B57&gt;EOMONTH(B44,0),"",B57+1))</f>
        <v>43983</v>
      </c>
      <c r="D57" s="29">
        <f t="shared" ref="D57:G57" si="42">IF(C57="","",IF(C57&lt;EOMONTH(C44,0),"",C57+1))</f>
        <v>43984</v>
      </c>
      <c r="E57" s="29">
        <f t="shared" si="42"/>
        <v>43985</v>
      </c>
      <c r="F57" s="29">
        <f t="shared" si="42"/>
        <v>43986</v>
      </c>
      <c r="G57" s="29">
        <f t="shared" si="42"/>
        <v>43987</v>
      </c>
      <c r="H57" s="42"/>
      <c r="I57" s="14"/>
      <c r="J57" s="36"/>
      <c r="K57" s="29" t="str">
        <f>IF(J57="","",IF(J57&gt;EOMONTH(J44,0),"",J57+1))</f>
        <v/>
      </c>
      <c r="L57" s="29" t="str">
        <f t="shared" ref="L57:P57" si="43">IF(K57="","",IF(K57&lt;EOMONTH(K44,0),"",K57+1))</f>
        <v/>
      </c>
      <c r="M57" s="29" t="str">
        <f t="shared" si="43"/>
        <v/>
      </c>
      <c r="N57" s="29" t="str">
        <f t="shared" si="43"/>
        <v/>
      </c>
      <c r="O57" s="29" t="str">
        <f t="shared" si="43"/>
        <v/>
      </c>
      <c r="P57" s="42" t="str">
        <f t="shared" si="43"/>
        <v/>
      </c>
      <c r="Q57" s="16"/>
      <c r="R57" s="36" t="str">
        <f>IF(X55&gt;=EOMONTH(R44,0),"",X55+1)</f>
        <v/>
      </c>
      <c r="S57" s="29" t="str">
        <f>IF(R57="","",IF(R57&gt;EOMONTH(R44,0),"",R57+1))</f>
        <v/>
      </c>
      <c r="T57" s="29" t="str">
        <f t="shared" ref="T57:X57" si="44">IF(S57="","",IF(S57&lt;EOMONTH(S44,0),"",S57+1))</f>
        <v/>
      </c>
      <c r="U57" s="29" t="str">
        <f t="shared" si="44"/>
        <v/>
      </c>
      <c r="V57" s="29" t="str">
        <f t="shared" si="44"/>
        <v/>
      </c>
      <c r="W57" s="29" t="str">
        <f t="shared" si="44"/>
        <v/>
      </c>
      <c r="X57" s="42" t="str">
        <f t="shared" si="44"/>
        <v/>
      </c>
      <c r="Y57" s="15"/>
      <c r="Z57" s="36">
        <f>IF(AF55&gt;=EOMONTH(Z44,0),"",AF55+1)</f>
        <v>44073</v>
      </c>
      <c r="AA57" s="53">
        <v>31</v>
      </c>
      <c r="AB57" s="29">
        <f t="shared" ref="AB57:AE57" si="45">IF(AA57="","",IF(AA57&lt;EOMONTH(AA44,0),"",AA57+1))</f>
        <v>32</v>
      </c>
      <c r="AC57" s="29">
        <f t="shared" si="45"/>
        <v>33</v>
      </c>
      <c r="AD57" s="29">
        <f t="shared" si="45"/>
        <v>34</v>
      </c>
      <c r="AE57" s="29">
        <f t="shared" si="45"/>
        <v>35</v>
      </c>
      <c r="AF57" s="42"/>
    </row>
    <row r="58" spans="2:34" ht="13.5" customHeight="1" thickBot="1">
      <c r="B58" s="43"/>
      <c r="C58" s="44"/>
      <c r="D58" s="44"/>
      <c r="E58" s="44"/>
      <c r="F58" s="44"/>
      <c r="G58" s="44"/>
      <c r="H58" s="45"/>
      <c r="I58" s="1"/>
      <c r="J58" s="43"/>
      <c r="K58" s="44"/>
      <c r="L58" s="44"/>
      <c r="M58" s="44"/>
      <c r="N58" s="44"/>
      <c r="O58" s="44"/>
      <c r="P58" s="45"/>
      <c r="R58" s="43"/>
      <c r="S58" s="44"/>
      <c r="T58" s="44"/>
      <c r="U58" s="44"/>
      <c r="V58" s="44"/>
      <c r="W58" s="44"/>
      <c r="X58" s="45"/>
      <c r="Y58" s="1"/>
      <c r="Z58" s="43"/>
      <c r="AA58" s="44" t="s">
        <v>2</v>
      </c>
      <c r="AB58" s="44"/>
      <c r="AC58" s="44"/>
      <c r="AD58" s="44"/>
      <c r="AE58" s="44"/>
      <c r="AF58" s="45"/>
    </row>
    <row r="59" spans="2:34" ht="13.5" customHeight="1">
      <c r="B59" s="17" t="s">
        <v>10</v>
      </c>
      <c r="C59" s="17"/>
      <c r="D59" s="17"/>
      <c r="E59" s="17"/>
      <c r="F59" s="17">
        <f>COUNTIF(B47:H58,"P")*4</f>
        <v>56</v>
      </c>
      <c r="G59" s="17"/>
      <c r="H59" s="17"/>
      <c r="I59" s="1"/>
      <c r="J59" s="17" t="s">
        <v>10</v>
      </c>
      <c r="K59" s="17"/>
      <c r="L59" s="17"/>
      <c r="M59" s="17"/>
      <c r="N59" s="17">
        <f>COUNTIF(J47:P58,"P")*4</f>
        <v>56</v>
      </c>
      <c r="O59" s="17"/>
      <c r="P59" s="17"/>
      <c r="R59" s="17" t="s">
        <v>10</v>
      </c>
      <c r="S59" s="17"/>
      <c r="T59" s="17"/>
      <c r="U59" s="17"/>
      <c r="V59" s="17">
        <f>COUNTIF(R47:X58,"P")*4</f>
        <v>68</v>
      </c>
      <c r="W59" s="17"/>
      <c r="X59" s="17"/>
      <c r="Y59" s="1"/>
      <c r="Z59" s="17" t="s">
        <v>10</v>
      </c>
      <c r="AA59" s="17"/>
      <c r="AB59" s="17"/>
      <c r="AC59" s="17"/>
      <c r="AD59" s="17">
        <f>COUNTIF(Z47:AF58,"P")*4</f>
        <v>56</v>
      </c>
      <c r="AE59" s="17"/>
      <c r="AF59" s="17"/>
      <c r="AG59" t="s">
        <v>9</v>
      </c>
      <c r="AH59">
        <f>SUM(F59:AD59)</f>
        <v>236</v>
      </c>
    </row>
    <row r="60" spans="2:34" ht="13.5" customHeight="1">
      <c r="B60" s="17" t="s">
        <v>11</v>
      </c>
      <c r="C60" s="17"/>
      <c r="D60" s="17"/>
      <c r="E60" s="17"/>
      <c r="F60" s="17">
        <f>COUNTIF(B47:H58,"T")*4</f>
        <v>24</v>
      </c>
      <c r="G60" s="17"/>
      <c r="H60" s="17"/>
      <c r="I60" s="1"/>
      <c r="J60" s="17" t="s">
        <v>11</v>
      </c>
      <c r="K60" s="17"/>
      <c r="L60" s="17"/>
      <c r="M60" s="17"/>
      <c r="N60" s="17">
        <f>COUNTIF(J47:P58,"T")*4</f>
        <v>28</v>
      </c>
      <c r="O60" s="17"/>
      <c r="P60" s="17"/>
      <c r="R60" s="17" t="s">
        <v>11</v>
      </c>
      <c r="S60" s="17"/>
      <c r="T60" s="17"/>
      <c r="U60" s="17"/>
      <c r="V60" s="17">
        <f>COUNTIF(R47:X58,"T")*4</f>
        <v>24</v>
      </c>
      <c r="W60" s="17"/>
      <c r="X60" s="17"/>
      <c r="Y60" s="1"/>
      <c r="Z60" s="17" t="s">
        <v>11</v>
      </c>
      <c r="AA60" s="17"/>
      <c r="AB60" s="17"/>
      <c r="AC60" s="17"/>
      <c r="AD60" s="17">
        <f>COUNTIF(Z47:AF58,"T")*4</f>
        <v>28</v>
      </c>
      <c r="AE60" s="17"/>
      <c r="AF60" s="17"/>
      <c r="AG60" t="s">
        <v>2</v>
      </c>
      <c r="AH60">
        <f>SUM(F60:AD60)</f>
        <v>104</v>
      </c>
    </row>
    <row r="61" spans="2:34" ht="13.5" customHeight="1" thickBot="1">
      <c r="P61" s="2"/>
    </row>
    <row r="62" spans="2:34" ht="13.5" customHeight="1" thickBot="1">
      <c r="B62" s="81">
        <f>AA45+1</f>
        <v>44075</v>
      </c>
      <c r="C62" s="82"/>
      <c r="D62" s="82"/>
      <c r="E62" s="82"/>
      <c r="F62" s="82"/>
      <c r="G62" s="82"/>
      <c r="H62" s="83"/>
      <c r="I62" s="66"/>
      <c r="J62" s="81">
        <f>C63+1</f>
        <v>44105</v>
      </c>
      <c r="K62" s="82"/>
      <c r="L62" s="82"/>
      <c r="M62" s="82"/>
      <c r="N62" s="82"/>
      <c r="O62" s="82"/>
      <c r="P62" s="83"/>
      <c r="Q62" s="3"/>
      <c r="R62" s="81">
        <f>K63+1</f>
        <v>44136</v>
      </c>
      <c r="S62" s="82"/>
      <c r="T62" s="82"/>
      <c r="U62" s="82"/>
      <c r="V62" s="82"/>
      <c r="W62" s="82"/>
      <c r="X62" s="83"/>
      <c r="Y62" s="66"/>
      <c r="Z62" s="81">
        <f>S63+1</f>
        <v>44166</v>
      </c>
      <c r="AA62" s="82"/>
      <c r="AB62" s="82"/>
      <c r="AC62" s="82"/>
      <c r="AD62" s="82"/>
      <c r="AE62" s="82"/>
      <c r="AF62" s="83"/>
    </row>
    <row r="63" spans="2:34" ht="13.5" hidden="1" customHeight="1" thickBot="1">
      <c r="B63" s="33">
        <f>WEEKDAY(B62)</f>
        <v>3</v>
      </c>
      <c r="C63" s="34">
        <f>EOMONTH(B62,0)</f>
        <v>44104</v>
      </c>
      <c r="D63" s="24"/>
      <c r="E63" s="24"/>
      <c r="F63" s="24"/>
      <c r="G63" s="24"/>
      <c r="H63" s="8"/>
      <c r="I63" s="66"/>
      <c r="J63" s="33">
        <f>WEEKDAY(J62)</f>
        <v>5</v>
      </c>
      <c r="K63" s="34">
        <f>EOMONTH(J62,0)</f>
        <v>44135</v>
      </c>
      <c r="L63" s="24"/>
      <c r="M63" s="24"/>
      <c r="N63" s="24"/>
      <c r="O63" s="24"/>
      <c r="P63" s="8"/>
      <c r="Q63" s="3"/>
      <c r="R63" s="33">
        <f>WEEKDAY(R62)</f>
        <v>1</v>
      </c>
      <c r="S63" s="34">
        <f>EOMONTH(R62,0)</f>
        <v>44165</v>
      </c>
      <c r="T63" s="24"/>
      <c r="U63" s="24"/>
      <c r="V63" s="24"/>
      <c r="W63" s="24"/>
      <c r="X63" s="8"/>
      <c r="Y63" s="66"/>
      <c r="Z63" s="33">
        <f>WEEKDAY(Z62)</f>
        <v>3</v>
      </c>
      <c r="AA63" s="34">
        <f>EOMONTH(Z62,0)</f>
        <v>44196</v>
      </c>
      <c r="AB63" s="24"/>
      <c r="AC63" s="24"/>
      <c r="AD63" s="24"/>
      <c r="AE63" s="24"/>
      <c r="AF63" s="8"/>
    </row>
    <row r="64" spans="2:34" ht="13.5" customHeight="1">
      <c r="B64" s="35" t="s">
        <v>0</v>
      </c>
      <c r="C64" s="9" t="s">
        <v>1</v>
      </c>
      <c r="D64" s="9" t="s">
        <v>2</v>
      </c>
      <c r="E64" s="9" t="s">
        <v>3</v>
      </c>
      <c r="F64" s="9" t="s">
        <v>3</v>
      </c>
      <c r="G64" s="9" t="s">
        <v>1</v>
      </c>
      <c r="H64" s="12" t="s">
        <v>1</v>
      </c>
      <c r="I64" s="66"/>
      <c r="J64" s="35" t="s">
        <v>0</v>
      </c>
      <c r="K64" s="9" t="s">
        <v>1</v>
      </c>
      <c r="L64" s="9" t="s">
        <v>2</v>
      </c>
      <c r="M64" s="9" t="s">
        <v>3</v>
      </c>
      <c r="N64" s="9" t="s">
        <v>3</v>
      </c>
      <c r="O64" s="9" t="s">
        <v>1</v>
      </c>
      <c r="P64" s="12" t="s">
        <v>1</v>
      </c>
      <c r="Q64" s="3"/>
      <c r="R64" s="35" t="s">
        <v>0</v>
      </c>
      <c r="S64" s="9" t="s">
        <v>1</v>
      </c>
      <c r="T64" s="9" t="s">
        <v>2</v>
      </c>
      <c r="U64" s="9" t="s">
        <v>3</v>
      </c>
      <c r="V64" s="9" t="s">
        <v>3</v>
      </c>
      <c r="W64" s="9" t="s">
        <v>1</v>
      </c>
      <c r="X64" s="12" t="s">
        <v>1</v>
      </c>
      <c r="Y64" s="66"/>
      <c r="Z64" s="35" t="s">
        <v>0</v>
      </c>
      <c r="AA64" s="9" t="s">
        <v>1</v>
      </c>
      <c r="AB64" s="9" t="s">
        <v>2</v>
      </c>
      <c r="AC64" s="9" t="s">
        <v>3</v>
      </c>
      <c r="AD64" s="9" t="s">
        <v>3</v>
      </c>
      <c r="AE64" s="9" t="s">
        <v>1</v>
      </c>
      <c r="AF64" s="12" t="s">
        <v>1</v>
      </c>
    </row>
    <row r="65" spans="2:34" ht="13.5" customHeight="1">
      <c r="B65" s="36" t="str">
        <f>IF(B63=1,B62,"")</f>
        <v/>
      </c>
      <c r="C65" s="27" t="str">
        <f>IF(B65="",IF(B63=2,B62,""),B65+1)</f>
        <v/>
      </c>
      <c r="D65" s="27">
        <f>IF(C65="",IF(B63=3,B62,""),C65+1)</f>
        <v>44075</v>
      </c>
      <c r="E65" s="27">
        <f>IF(D65="",IF(B63=4,B62,""),D65+1)</f>
        <v>44076</v>
      </c>
      <c r="F65" s="27">
        <f>IF(E65="",IF(B63=5,B62,""),E65+1)</f>
        <v>44077</v>
      </c>
      <c r="G65" s="27">
        <f>IF(F65="",IF(B63=6,B62,""),F65+1)</f>
        <v>44078</v>
      </c>
      <c r="H65" s="37">
        <f>IF(G65="",IF(B63=7,B62,""),G65+1)</f>
        <v>44079</v>
      </c>
      <c r="I65" s="14"/>
      <c r="J65" s="36" t="str">
        <f>IF(J63=1,J62,"")</f>
        <v/>
      </c>
      <c r="K65" s="27" t="str">
        <f>IF(J65="",IF(J63=2,J62,""),J65+1)</f>
        <v/>
      </c>
      <c r="L65" s="27" t="str">
        <f>IF(K65="",IF(J63=3,J62,""),K65+1)</f>
        <v/>
      </c>
      <c r="M65" s="27" t="str">
        <f>IF(L65="",IF(J63=4,J62,""),L65+1)</f>
        <v/>
      </c>
      <c r="N65" s="27">
        <f>IF(M65="",IF(J63=5,J62,""),M65+1)</f>
        <v>44105</v>
      </c>
      <c r="O65" s="27">
        <f>IF(N65="",IF(J63=6,J62,""),N65+1)</f>
        <v>44106</v>
      </c>
      <c r="P65" s="37">
        <f>IF(O65="",IF(J63=7,J62,""),O65+1)</f>
        <v>44107</v>
      </c>
      <c r="Q65" s="15"/>
      <c r="R65" s="36">
        <f>IF(R63=1,R62,"")</f>
        <v>44136</v>
      </c>
      <c r="S65" s="27">
        <f>IF(R65="",IF(R63=2,R62,""),R65+1)</f>
        <v>44137</v>
      </c>
      <c r="T65" s="27">
        <f>IF(S65="",IF(R63=3,R62,""),S65+1)</f>
        <v>44138</v>
      </c>
      <c r="U65" s="27">
        <f>IF(T65="",IF(R63=4,R62,""),T65+1)</f>
        <v>44139</v>
      </c>
      <c r="V65" s="27">
        <f>IF(U65="",IF(R63=5,R62,""),U65+1)</f>
        <v>44140</v>
      </c>
      <c r="W65" s="27">
        <f>IF(V65="",IF(R63=6,R62,""),V65+1)</f>
        <v>44141</v>
      </c>
      <c r="X65" s="37">
        <f>IF(W65="",IF(R63=7,R62,""),W65+1)</f>
        <v>44142</v>
      </c>
      <c r="Y65" s="15"/>
      <c r="Z65" s="36" t="str">
        <f>IF(Z63=1,Z62,"")</f>
        <v/>
      </c>
      <c r="AA65" s="27" t="str">
        <f>IF(Z65="",IF(Z63=2,Z62,""),Z65+1)</f>
        <v/>
      </c>
      <c r="AB65" s="27">
        <f>IF(AA65="",IF(Z63=3,Z62,""),AA65+1)</f>
        <v>44166</v>
      </c>
      <c r="AC65" s="27">
        <f>IF(AB65="",IF(Z63=4,Z62,""),AB65+1)</f>
        <v>44167</v>
      </c>
      <c r="AD65" s="27">
        <f>IF(AC65="",IF(Z63=5,Z62,""),AC65+1)</f>
        <v>44168</v>
      </c>
      <c r="AE65" s="27">
        <f>IF(AD65="",IF(Z63=6,Z62,""),AD65+1)</f>
        <v>44169</v>
      </c>
      <c r="AF65" s="37">
        <f>IF(AE65="",IF(Z63=7,Z62,""),AE65+1)</f>
        <v>44170</v>
      </c>
    </row>
    <row r="66" spans="2:34" ht="13.5" customHeight="1">
      <c r="B66" s="38"/>
      <c r="C66" s="10"/>
      <c r="D66" s="10" t="s">
        <v>9</v>
      </c>
      <c r="E66" s="10" t="s">
        <v>9</v>
      </c>
      <c r="F66" s="10" t="s">
        <v>9</v>
      </c>
      <c r="G66" s="10" t="s">
        <v>9</v>
      </c>
      <c r="H66" s="39"/>
      <c r="I66" s="14"/>
      <c r="J66" s="38"/>
      <c r="K66" s="10"/>
      <c r="L66" s="10"/>
      <c r="M66" s="10"/>
      <c r="N66" s="10" t="s">
        <v>9</v>
      </c>
      <c r="O66" s="10" t="s">
        <v>9</v>
      </c>
      <c r="P66" s="39"/>
      <c r="Q66" s="15"/>
      <c r="R66" s="38"/>
      <c r="S66" s="10" t="s">
        <v>29</v>
      </c>
      <c r="T66" s="10" t="s">
        <v>9</v>
      </c>
      <c r="U66" s="10" t="s">
        <v>9</v>
      </c>
      <c r="V66" s="10" t="s">
        <v>9</v>
      </c>
      <c r="W66" s="10" t="s">
        <v>9</v>
      </c>
      <c r="X66" s="39"/>
      <c r="Y66" s="15"/>
      <c r="Z66" s="38"/>
      <c r="AA66" s="10"/>
      <c r="AB66" s="10" t="s">
        <v>9</v>
      </c>
      <c r="AC66" s="10" t="s">
        <v>9</v>
      </c>
      <c r="AD66" s="10" t="s">
        <v>9</v>
      </c>
      <c r="AE66" s="10" t="s">
        <v>9</v>
      </c>
      <c r="AF66" s="39"/>
    </row>
    <row r="67" spans="2:34" ht="13.5" customHeight="1">
      <c r="B67" s="36">
        <f>H65+1</f>
        <v>44080</v>
      </c>
      <c r="C67" s="28">
        <f>B67+1</f>
        <v>44081</v>
      </c>
      <c r="D67" s="28">
        <f t="shared" ref="D67:H67" si="46">C67+1</f>
        <v>44082</v>
      </c>
      <c r="E67" s="28">
        <f t="shared" si="46"/>
        <v>44083</v>
      </c>
      <c r="F67" s="28">
        <f t="shared" si="46"/>
        <v>44084</v>
      </c>
      <c r="G67" s="28">
        <f t="shared" si="46"/>
        <v>44085</v>
      </c>
      <c r="H67" s="37">
        <f t="shared" si="46"/>
        <v>44086</v>
      </c>
      <c r="I67" s="14"/>
      <c r="J67" s="36">
        <f>P65+1</f>
        <v>44108</v>
      </c>
      <c r="K67" s="28">
        <f>J67+1</f>
        <v>44109</v>
      </c>
      <c r="L67" s="28">
        <f t="shared" ref="L67:P67" si="47">K67+1</f>
        <v>44110</v>
      </c>
      <c r="M67" s="28">
        <f t="shared" si="47"/>
        <v>44111</v>
      </c>
      <c r="N67" s="28">
        <f t="shared" si="47"/>
        <v>44112</v>
      </c>
      <c r="O67" s="28">
        <f t="shared" si="47"/>
        <v>44113</v>
      </c>
      <c r="P67" s="37">
        <f t="shared" si="47"/>
        <v>44114</v>
      </c>
      <c r="Q67" s="15"/>
      <c r="R67" s="36">
        <f>X65+1</f>
        <v>44143</v>
      </c>
      <c r="S67" s="28">
        <f>R67+1</f>
        <v>44144</v>
      </c>
      <c r="T67" s="28">
        <f t="shared" ref="T67:X67" si="48">S67+1</f>
        <v>44145</v>
      </c>
      <c r="U67" s="28">
        <f t="shared" si="48"/>
        <v>44146</v>
      </c>
      <c r="V67" s="28">
        <f t="shared" si="48"/>
        <v>44147</v>
      </c>
      <c r="W67" s="28">
        <f t="shared" si="48"/>
        <v>44148</v>
      </c>
      <c r="X67" s="37">
        <f t="shared" si="48"/>
        <v>44149</v>
      </c>
      <c r="Y67" s="16"/>
      <c r="Z67" s="36">
        <f>AF65+1</f>
        <v>44171</v>
      </c>
      <c r="AA67" s="28">
        <f>Z67+1</f>
        <v>44172</v>
      </c>
      <c r="AB67" s="28">
        <f t="shared" ref="AB67:AF67" si="49">AA67+1</f>
        <v>44173</v>
      </c>
      <c r="AC67" s="28">
        <f t="shared" si="49"/>
        <v>44174</v>
      </c>
      <c r="AD67" s="28">
        <f t="shared" si="49"/>
        <v>44175</v>
      </c>
      <c r="AE67" s="28">
        <f t="shared" si="49"/>
        <v>44176</v>
      </c>
      <c r="AF67" s="37">
        <f t="shared" si="49"/>
        <v>44177</v>
      </c>
    </row>
    <row r="68" spans="2:34" ht="13.5" customHeight="1">
      <c r="B68" s="40"/>
      <c r="C68" s="11" t="s">
        <v>29</v>
      </c>
      <c r="D68" s="11" t="s">
        <v>9</v>
      </c>
      <c r="E68" s="11" t="s">
        <v>9</v>
      </c>
      <c r="F68" s="11" t="s">
        <v>12</v>
      </c>
      <c r="G68" s="11" t="s">
        <v>9</v>
      </c>
      <c r="H68" s="41"/>
      <c r="I68" s="14"/>
      <c r="J68" s="40"/>
      <c r="K68" s="11" t="s">
        <v>2</v>
      </c>
      <c r="L68" s="11" t="s">
        <v>9</v>
      </c>
      <c r="M68" s="11" t="s">
        <v>9</v>
      </c>
      <c r="N68" s="11" t="s">
        <v>9</v>
      </c>
      <c r="O68" s="11" t="s">
        <v>9</v>
      </c>
      <c r="P68" s="41"/>
      <c r="Q68" s="15"/>
      <c r="R68" s="40"/>
      <c r="S68" s="11" t="s">
        <v>2</v>
      </c>
      <c r="T68" s="11" t="s">
        <v>9</v>
      </c>
      <c r="U68" s="11" t="s">
        <v>9</v>
      </c>
      <c r="V68" s="11" t="s">
        <v>29</v>
      </c>
      <c r="W68" s="11" t="s">
        <v>9</v>
      </c>
      <c r="X68" s="41"/>
      <c r="Y68" s="16"/>
      <c r="Z68" s="40"/>
      <c r="AA68" s="11" t="s">
        <v>2</v>
      </c>
      <c r="AB68" s="11" t="s">
        <v>12</v>
      </c>
      <c r="AC68" s="11" t="s">
        <v>12</v>
      </c>
      <c r="AD68" s="11" t="s">
        <v>12</v>
      </c>
      <c r="AE68" s="11" t="s">
        <v>12</v>
      </c>
      <c r="AF68" s="41"/>
    </row>
    <row r="69" spans="2:34" ht="13.5" customHeight="1">
      <c r="B69" s="36">
        <f>H67+1</f>
        <v>44087</v>
      </c>
      <c r="C69" s="28">
        <f>B69+1</f>
        <v>44088</v>
      </c>
      <c r="D69" s="28">
        <f t="shared" ref="D69:H69" si="50">C69+1</f>
        <v>44089</v>
      </c>
      <c r="E69" s="28">
        <f t="shared" si="50"/>
        <v>44090</v>
      </c>
      <c r="F69" s="28">
        <f t="shared" si="50"/>
        <v>44091</v>
      </c>
      <c r="G69" s="28">
        <f t="shared" si="50"/>
        <v>44092</v>
      </c>
      <c r="H69" s="37">
        <f t="shared" si="50"/>
        <v>44093</v>
      </c>
      <c r="I69" s="14"/>
      <c r="J69" s="36">
        <f>P67+1</f>
        <v>44115</v>
      </c>
      <c r="K69" s="28">
        <f>J69+1</f>
        <v>44116</v>
      </c>
      <c r="L69" s="28">
        <f t="shared" ref="L69:P69" si="51">K69+1</f>
        <v>44117</v>
      </c>
      <c r="M69" s="28">
        <f t="shared" si="51"/>
        <v>44118</v>
      </c>
      <c r="N69" s="28">
        <f t="shared" si="51"/>
        <v>44119</v>
      </c>
      <c r="O69" s="28">
        <f t="shared" si="51"/>
        <v>44120</v>
      </c>
      <c r="P69" s="37">
        <f t="shared" si="51"/>
        <v>44121</v>
      </c>
      <c r="Q69" s="15"/>
      <c r="R69" s="36">
        <f>X67+1</f>
        <v>44150</v>
      </c>
      <c r="S69" s="28">
        <f>R69+1</f>
        <v>44151</v>
      </c>
      <c r="T69" s="28">
        <f t="shared" ref="T69:X69" si="52">S69+1</f>
        <v>44152</v>
      </c>
      <c r="U69" s="28">
        <f t="shared" si="52"/>
        <v>44153</v>
      </c>
      <c r="V69" s="28">
        <f t="shared" si="52"/>
        <v>44154</v>
      </c>
      <c r="W69" s="28">
        <f t="shared" si="52"/>
        <v>44155</v>
      </c>
      <c r="X69" s="37">
        <f t="shared" si="52"/>
        <v>44156</v>
      </c>
      <c r="Y69" s="16"/>
      <c r="Z69" s="36">
        <f>AF67+1</f>
        <v>44178</v>
      </c>
      <c r="AA69" s="28">
        <f>Z69+1</f>
        <v>44179</v>
      </c>
      <c r="AB69" s="28">
        <f t="shared" ref="AB69:AF69" si="53">AA69+1</f>
        <v>44180</v>
      </c>
      <c r="AC69" s="28">
        <f t="shared" si="53"/>
        <v>44181</v>
      </c>
      <c r="AD69" s="28">
        <f t="shared" si="53"/>
        <v>44182</v>
      </c>
      <c r="AE69" s="28">
        <f t="shared" si="53"/>
        <v>44183</v>
      </c>
      <c r="AF69" s="37">
        <f t="shared" si="53"/>
        <v>44184</v>
      </c>
    </row>
    <row r="70" spans="2:34" ht="13.5" customHeight="1">
      <c r="B70" s="40"/>
      <c r="C70" s="11" t="s">
        <v>2</v>
      </c>
      <c r="D70" s="11" t="s">
        <v>9</v>
      </c>
      <c r="E70" s="11" t="s">
        <v>9</v>
      </c>
      <c r="F70" s="11" t="s">
        <v>2</v>
      </c>
      <c r="G70" s="11" t="s">
        <v>9</v>
      </c>
      <c r="H70" s="41"/>
      <c r="I70" s="14"/>
      <c r="J70" s="40"/>
      <c r="K70" s="11" t="s">
        <v>29</v>
      </c>
      <c r="L70" s="11" t="s">
        <v>9</v>
      </c>
      <c r="M70" s="11" t="s">
        <v>9</v>
      </c>
      <c r="N70" s="11" t="s">
        <v>9</v>
      </c>
      <c r="O70" s="11" t="s">
        <v>9</v>
      </c>
      <c r="P70" s="41"/>
      <c r="Q70" s="15"/>
      <c r="R70" s="40"/>
      <c r="S70" s="11" t="s">
        <v>2</v>
      </c>
      <c r="T70" s="11" t="s">
        <v>9</v>
      </c>
      <c r="U70" s="11" t="s">
        <v>9</v>
      </c>
      <c r="V70" s="11" t="s">
        <v>2</v>
      </c>
      <c r="W70" s="11" t="s">
        <v>9</v>
      </c>
      <c r="X70" s="41"/>
      <c r="Y70" s="16"/>
      <c r="Z70" s="40"/>
      <c r="AA70" s="11" t="s">
        <v>2</v>
      </c>
      <c r="AB70" s="11" t="s">
        <v>9</v>
      </c>
      <c r="AC70" s="11" t="s">
        <v>9</v>
      </c>
      <c r="AD70" s="11" t="s">
        <v>27</v>
      </c>
      <c r="AE70" s="11" t="s">
        <v>27</v>
      </c>
      <c r="AF70" s="41" t="s">
        <v>27</v>
      </c>
    </row>
    <row r="71" spans="2:34" ht="13.5" customHeight="1">
      <c r="B71" s="36">
        <f>H69+1</f>
        <v>44094</v>
      </c>
      <c r="C71" s="28">
        <f>B71+1</f>
        <v>44095</v>
      </c>
      <c r="D71" s="28">
        <f t="shared" ref="D71:H71" si="54">C71+1</f>
        <v>44096</v>
      </c>
      <c r="E71" s="28">
        <f t="shared" si="54"/>
        <v>44097</v>
      </c>
      <c r="F71" s="28">
        <f t="shared" si="54"/>
        <v>44098</v>
      </c>
      <c r="G71" s="28">
        <f t="shared" si="54"/>
        <v>44099</v>
      </c>
      <c r="H71" s="37">
        <f t="shared" si="54"/>
        <v>44100</v>
      </c>
      <c r="I71" s="14"/>
      <c r="J71" s="36">
        <f>P69+1</f>
        <v>44122</v>
      </c>
      <c r="K71" s="28">
        <f>J71+1</f>
        <v>44123</v>
      </c>
      <c r="L71" s="28">
        <f t="shared" ref="L71:P71" si="55">K71+1</f>
        <v>44124</v>
      </c>
      <c r="M71" s="28">
        <f t="shared" si="55"/>
        <v>44125</v>
      </c>
      <c r="N71" s="28">
        <f t="shared" si="55"/>
        <v>44126</v>
      </c>
      <c r="O71" s="28">
        <f t="shared" si="55"/>
        <v>44127</v>
      </c>
      <c r="P71" s="37">
        <f t="shared" si="55"/>
        <v>44128</v>
      </c>
      <c r="Q71" s="15"/>
      <c r="R71" s="36">
        <f>X69+1</f>
        <v>44157</v>
      </c>
      <c r="S71" s="28">
        <f>R71+1</f>
        <v>44158</v>
      </c>
      <c r="T71" s="28">
        <f t="shared" ref="T71:X71" si="56">S71+1</f>
        <v>44159</v>
      </c>
      <c r="U71" s="28">
        <f t="shared" si="56"/>
        <v>44160</v>
      </c>
      <c r="V71" s="28">
        <f t="shared" si="56"/>
        <v>44161</v>
      </c>
      <c r="W71" s="28">
        <f t="shared" si="56"/>
        <v>44162</v>
      </c>
      <c r="X71" s="37">
        <f t="shared" si="56"/>
        <v>44163</v>
      </c>
      <c r="Y71" s="16"/>
      <c r="Z71" s="36">
        <f>AF69+1</f>
        <v>44185</v>
      </c>
      <c r="AA71" s="28">
        <f>Z71+1</f>
        <v>44186</v>
      </c>
      <c r="AB71" s="28">
        <f t="shared" ref="AB71:AF71" si="57">AA71+1</f>
        <v>44187</v>
      </c>
      <c r="AC71" s="28">
        <f t="shared" si="57"/>
        <v>44188</v>
      </c>
      <c r="AD71" s="28">
        <f t="shared" si="57"/>
        <v>44189</v>
      </c>
      <c r="AE71" s="28">
        <f t="shared" si="57"/>
        <v>44190</v>
      </c>
      <c r="AF71" s="37">
        <f t="shared" si="57"/>
        <v>44191</v>
      </c>
    </row>
    <row r="72" spans="2:34" ht="13.5" customHeight="1">
      <c r="B72" s="40"/>
      <c r="C72" s="11" t="s">
        <v>2</v>
      </c>
      <c r="D72" s="11" t="s">
        <v>9</v>
      </c>
      <c r="E72" s="11" t="s">
        <v>9</v>
      </c>
      <c r="F72" s="11" t="s">
        <v>2</v>
      </c>
      <c r="G72" s="11" t="s">
        <v>9</v>
      </c>
      <c r="H72" s="41"/>
      <c r="I72" s="14"/>
      <c r="J72" s="40"/>
      <c r="K72" s="11" t="s">
        <v>2</v>
      </c>
      <c r="L72" s="11" t="s">
        <v>9</v>
      </c>
      <c r="M72" s="11" t="s">
        <v>9</v>
      </c>
      <c r="N72" s="11" t="s">
        <v>2</v>
      </c>
      <c r="O72" s="11" t="s">
        <v>9</v>
      </c>
      <c r="P72" s="41"/>
      <c r="Q72" s="15"/>
      <c r="R72" s="40"/>
      <c r="S72" s="11" t="s">
        <v>2</v>
      </c>
      <c r="T72" s="11" t="s">
        <v>9</v>
      </c>
      <c r="U72" s="11" t="s">
        <v>9</v>
      </c>
      <c r="V72" s="11" t="s">
        <v>2</v>
      </c>
      <c r="W72" s="11" t="s">
        <v>9</v>
      </c>
      <c r="X72" s="41"/>
      <c r="Y72" s="16"/>
      <c r="Z72" s="40" t="s">
        <v>27</v>
      </c>
      <c r="AA72" s="11" t="s">
        <v>27</v>
      </c>
      <c r="AB72" s="11" t="s">
        <v>27</v>
      </c>
      <c r="AC72" s="11" t="s">
        <v>27</v>
      </c>
      <c r="AD72" s="11" t="s">
        <v>27</v>
      </c>
      <c r="AE72" s="11" t="s">
        <v>27</v>
      </c>
      <c r="AF72" s="41" t="s">
        <v>27</v>
      </c>
    </row>
    <row r="73" spans="2:34" ht="13.5" customHeight="1">
      <c r="B73" s="36">
        <f>IF(H71&gt;EOMONTH(B62,0),"",H71+1)</f>
        <v>44101</v>
      </c>
      <c r="C73" s="28">
        <f>IF(B73="","",IF(B73&gt;=C63,"",B73+1))</f>
        <v>44102</v>
      </c>
      <c r="D73" s="28">
        <f>IF(C73="","",IF(C73&gt;=C63,"",C73+1))</f>
        <v>44103</v>
      </c>
      <c r="E73" s="28">
        <f>IF(D73="","",IF(D73&gt;=EOMONTH(B62,0),"",D73+1))</f>
        <v>44104</v>
      </c>
      <c r="F73" s="28" t="str">
        <f>IF(E73="","",IF(E73&gt;=EOMONTH(B62,0),"",E73+1))</f>
        <v/>
      </c>
      <c r="G73" s="28" t="str">
        <f>IF(F73="","",IF(F73&gt;=EOMONTH(B62,0),"",F73+1))</f>
        <v/>
      </c>
      <c r="H73" s="37" t="str">
        <f>IF(G73="","",IF(G73&gt;=EOMONTH(B62,0),"",G73+1))</f>
        <v/>
      </c>
      <c r="I73" s="14"/>
      <c r="J73" s="36">
        <f>IF(P71&gt;EOMONTH(J62,0),"",P71+1)</f>
        <v>44129</v>
      </c>
      <c r="K73" s="28">
        <f>IF(J73="","",IF(J73&gt;=K63,"",J73+1))</f>
        <v>44130</v>
      </c>
      <c r="L73" s="28">
        <f>IF(K73="","",IF(K73&gt;=K63,"",K73+1))</f>
        <v>44131</v>
      </c>
      <c r="M73" s="28">
        <f>IF(L73="","",IF(L73&gt;=EOMONTH(J62,0),"",L73+1))</f>
        <v>44132</v>
      </c>
      <c r="N73" s="28">
        <f>IF(M73="","",IF(M73&gt;=EOMONTH(J62,0),"",M73+1))</f>
        <v>44133</v>
      </c>
      <c r="O73" s="28">
        <f>IF(N73="","",IF(N73&gt;=EOMONTH(J62,0),"",N73+1))</f>
        <v>44134</v>
      </c>
      <c r="P73" s="37">
        <f>IF(O73="","",IF(O73&gt;=EOMONTH(J62,0),"",O73+1))</f>
        <v>44135</v>
      </c>
      <c r="Q73" s="15"/>
      <c r="R73" s="36">
        <f>IF(X71&gt;EOMONTH(R62,0),"",X71+1)</f>
        <v>44164</v>
      </c>
      <c r="S73" s="28">
        <f>IF(R73="","",IF(R73&gt;=S63,"",R73+1))</f>
        <v>44165</v>
      </c>
      <c r="T73" s="28" t="str">
        <f>IF(S73="","",IF(S73&gt;=S63,"",S73+1))</f>
        <v/>
      </c>
      <c r="U73" s="28" t="str">
        <f>IF(T73="","",IF(T73&gt;=EOMONTH(R62,0),"",T73+1))</f>
        <v/>
      </c>
      <c r="V73" s="28" t="str">
        <f>IF(U73="","",IF(U73&gt;=EOMONTH(R62,0),"",U73+1))</f>
        <v/>
      </c>
      <c r="W73" s="28" t="str">
        <f>IF(V73="","",IF(V73&gt;=EOMONTH(R62,0),"",V73+1))</f>
        <v/>
      </c>
      <c r="X73" s="37" t="str">
        <f>IF(W73="","",IF(W73&gt;=EOMONTH(R62,0),"",W73+1))</f>
        <v/>
      </c>
      <c r="Y73" s="16"/>
      <c r="Z73" s="36">
        <f>IF(AF71&gt;EOMONTH(Z62,0),"",AF71+1)</f>
        <v>44192</v>
      </c>
      <c r="AA73" s="28">
        <f>IF(Z73="","",IF(Z73&gt;=AA63,"",Z73+1))</f>
        <v>44193</v>
      </c>
      <c r="AB73" s="28">
        <f>IF(AA73="","",IF(AA73&gt;=AA63,"",AA73+1))</f>
        <v>44194</v>
      </c>
      <c r="AC73" s="28">
        <f>IF(AB73="","",IF(AB73&gt;=EOMONTH(Z62,0),"",AB73+1))</f>
        <v>44195</v>
      </c>
      <c r="AD73" s="28">
        <f>IF(AC73="","",IF(AC73&gt;=EOMONTH(Z62,0),"",AC73+1))</f>
        <v>44196</v>
      </c>
      <c r="AE73" s="28" t="str">
        <f>IF(AD73="","",IF(AD73&gt;=EOMONTH(Z62,0),"",AD73+1))</f>
        <v/>
      </c>
      <c r="AF73" s="37" t="str">
        <f>IF(AE73="","",IF(AE73&gt;=EOMONTH(Z62,0),"",AE73+1))</f>
        <v/>
      </c>
    </row>
    <row r="74" spans="2:34" ht="13.5" customHeight="1">
      <c r="B74" s="40"/>
      <c r="C74" s="11" t="s">
        <v>2</v>
      </c>
      <c r="D74" s="11" t="s">
        <v>9</v>
      </c>
      <c r="E74" s="11" t="s">
        <v>9</v>
      </c>
      <c r="F74" s="11"/>
      <c r="G74" s="11"/>
      <c r="H74" s="41"/>
      <c r="I74" s="14"/>
      <c r="J74" s="40"/>
      <c r="K74" s="11" t="s">
        <v>2</v>
      </c>
      <c r="L74" s="11" t="s">
        <v>9</v>
      </c>
      <c r="M74" s="11" t="s">
        <v>9</v>
      </c>
      <c r="N74" s="11" t="s">
        <v>2</v>
      </c>
      <c r="O74" s="11" t="s">
        <v>9</v>
      </c>
      <c r="P74" s="41"/>
      <c r="Q74" s="16"/>
      <c r="R74" s="40"/>
      <c r="S74" s="11" t="s">
        <v>2</v>
      </c>
      <c r="T74" s="11"/>
      <c r="U74" s="11"/>
      <c r="V74" s="11"/>
      <c r="W74" s="11"/>
      <c r="X74" s="41"/>
      <c r="Y74" s="15"/>
      <c r="Z74" s="40" t="s">
        <v>27</v>
      </c>
      <c r="AA74" s="11" t="s">
        <v>27</v>
      </c>
      <c r="AB74" s="11" t="s">
        <v>27</v>
      </c>
      <c r="AC74" s="11" t="s">
        <v>27</v>
      </c>
      <c r="AD74" s="11" t="s">
        <v>27</v>
      </c>
      <c r="AE74" s="11"/>
      <c r="AF74" s="41"/>
    </row>
    <row r="75" spans="2:34" ht="13.5" customHeight="1">
      <c r="B75" s="36" t="str">
        <f>IF(H73&gt;=EOMONTH(B62,0),"",H73+1)</f>
        <v/>
      </c>
      <c r="C75" s="29" t="str">
        <f>IF(B75="","",IF(B75&gt;EOMONTH(B62,0),"",B75+1))</f>
        <v/>
      </c>
      <c r="D75" s="29" t="str">
        <f t="shared" ref="D75:H75" si="58">IF(C75="","",IF(C75&lt;EOMONTH(C62,0),"",C75+1))</f>
        <v/>
      </c>
      <c r="E75" s="29" t="str">
        <f t="shared" si="58"/>
        <v/>
      </c>
      <c r="F75" s="29" t="str">
        <f t="shared" si="58"/>
        <v/>
      </c>
      <c r="G75" s="29" t="str">
        <f t="shared" si="58"/>
        <v/>
      </c>
      <c r="H75" s="42" t="str">
        <f t="shared" si="58"/>
        <v/>
      </c>
      <c r="I75" s="14"/>
      <c r="J75" s="36" t="str">
        <f>IF(P73&gt;=EOMONTH(J62,0),"",P73+1)</f>
        <v/>
      </c>
      <c r="K75" s="29" t="str">
        <f>IF(J75="","",IF(J75&gt;EOMONTH(J62,0),"",J75+1))</f>
        <v/>
      </c>
      <c r="L75" s="29" t="str">
        <f t="shared" ref="L75:O75" si="59">IF(K75="","",IF(K75&lt;EOMONTH(K62,0),"",K75+1))</f>
        <v/>
      </c>
      <c r="M75" s="29" t="str">
        <f t="shared" si="59"/>
        <v/>
      </c>
      <c r="N75" s="29" t="str">
        <f t="shared" si="59"/>
        <v/>
      </c>
      <c r="O75" s="29" t="str">
        <f t="shared" si="59"/>
        <v/>
      </c>
      <c r="P75" s="42"/>
      <c r="Q75" s="16"/>
      <c r="R75" s="36" t="str">
        <f>IF(X73&gt;=EOMONTH(R62,0),"",X73+1)</f>
        <v/>
      </c>
      <c r="S75" s="29" t="str">
        <f>IF(R75="","",IF(R75&gt;EOMONTH(R62,0),"",R75+1))</f>
        <v/>
      </c>
      <c r="T75" s="29" t="str">
        <f t="shared" ref="T75:X75" si="60">IF(S75="","",IF(S75&lt;EOMONTH(S62,0),"",S75+1))</f>
        <v/>
      </c>
      <c r="U75" s="29" t="str">
        <f t="shared" si="60"/>
        <v/>
      </c>
      <c r="V75" s="29" t="str">
        <f t="shared" si="60"/>
        <v/>
      </c>
      <c r="W75" s="29" t="str">
        <f t="shared" si="60"/>
        <v/>
      </c>
      <c r="X75" s="42" t="str">
        <f t="shared" si="60"/>
        <v/>
      </c>
      <c r="Y75" s="15"/>
      <c r="Z75" s="36" t="str">
        <f>IF(AF73&gt;=EOMONTH(Z62,0),"",AF73+1)</f>
        <v/>
      </c>
      <c r="AA75" s="29" t="str">
        <f>IF(Z75="","",IF(Z75&gt;EOMONTH(Z62,0),"",Z75+1))</f>
        <v/>
      </c>
      <c r="AB75" s="29" t="str">
        <f t="shared" ref="AB75:AE75" si="61">IF(AA75="","",IF(AA75&lt;EOMONTH(AA62,0),"",AA75+1))</f>
        <v/>
      </c>
      <c r="AC75" s="29" t="str">
        <f t="shared" si="61"/>
        <v/>
      </c>
      <c r="AD75" s="29" t="str">
        <f t="shared" si="61"/>
        <v/>
      </c>
      <c r="AE75" s="29" t="str">
        <f t="shared" si="61"/>
        <v/>
      </c>
      <c r="AF75" s="42" t="str">
        <f>IF(AE75="","",IF(AE75&lt;EOMONTH(Z62,0),"",AE75+1))</f>
        <v/>
      </c>
    </row>
    <row r="76" spans="2:34" ht="13.5" customHeight="1" thickBot="1">
      <c r="B76" s="43"/>
      <c r="C76" s="44"/>
      <c r="D76" s="44"/>
      <c r="E76" s="44"/>
      <c r="F76" s="44"/>
      <c r="G76" s="44"/>
      <c r="H76" s="45"/>
      <c r="I76" s="1"/>
      <c r="J76" s="43"/>
      <c r="K76" s="44"/>
      <c r="L76" s="44"/>
      <c r="M76" s="44"/>
      <c r="N76" s="44"/>
      <c r="O76" s="44"/>
      <c r="P76" s="45"/>
      <c r="R76" s="43"/>
      <c r="S76" s="44"/>
      <c r="T76" s="44"/>
      <c r="U76" s="44"/>
      <c r="V76" s="44"/>
      <c r="W76" s="44"/>
      <c r="X76" s="45"/>
      <c r="Y76" s="1"/>
      <c r="Z76" s="43"/>
      <c r="AA76" s="44"/>
      <c r="AB76" s="44"/>
      <c r="AC76" s="44"/>
      <c r="AD76" s="44"/>
      <c r="AE76" s="44"/>
      <c r="AF76" s="45"/>
    </row>
    <row r="77" spans="2:34" ht="13.5" customHeight="1">
      <c r="B77" s="17" t="s">
        <v>10</v>
      </c>
      <c r="C77" s="17"/>
      <c r="D77" s="17"/>
      <c r="E77" s="17"/>
      <c r="F77" s="17">
        <f>COUNTIF(B65:H76,"P")*4</f>
        <v>64</v>
      </c>
      <c r="G77" s="17"/>
      <c r="H77" s="17"/>
      <c r="I77" s="1"/>
      <c r="J77" s="17" t="s">
        <v>10</v>
      </c>
      <c r="K77" s="17"/>
      <c r="L77" s="17"/>
      <c r="M77" s="17"/>
      <c r="N77" s="17">
        <f>COUNTIF(J65:P76,"P")*4</f>
        <v>64</v>
      </c>
      <c r="O77" s="17"/>
      <c r="P77" s="17"/>
      <c r="R77" s="17" t="s">
        <v>10</v>
      </c>
      <c r="S77" s="17"/>
      <c r="T77" s="17"/>
      <c r="U77" s="17"/>
      <c r="V77" s="17">
        <f>COUNTIF(R65:X76,"P")*4</f>
        <v>52</v>
      </c>
      <c r="W77" s="17"/>
      <c r="X77" s="17"/>
      <c r="Y77" s="1"/>
      <c r="Z77" s="17" t="s">
        <v>10</v>
      </c>
      <c r="AA77" s="17"/>
      <c r="AB77" s="17"/>
      <c r="AC77" s="17"/>
      <c r="AD77" s="17">
        <f>COUNTIF(Z65:AF76,"P")*4</f>
        <v>40</v>
      </c>
      <c r="AE77" s="17"/>
      <c r="AF77" s="17"/>
      <c r="AG77" t="s">
        <v>9</v>
      </c>
      <c r="AH77">
        <f>SUM(F77:AD77)</f>
        <v>220</v>
      </c>
    </row>
    <row r="78" spans="2:34" ht="13.5" customHeight="1">
      <c r="B78" s="17" t="s">
        <v>11</v>
      </c>
      <c r="C78" s="17"/>
      <c r="D78" s="17"/>
      <c r="E78" s="17"/>
      <c r="F78" s="17">
        <f>COUNTIF(B65:H76,"T")*4</f>
        <v>20</v>
      </c>
      <c r="G78" s="17"/>
      <c r="H78" s="17"/>
      <c r="I78" s="1"/>
      <c r="J78" s="17" t="s">
        <v>11</v>
      </c>
      <c r="K78" s="17"/>
      <c r="L78" s="17"/>
      <c r="M78" s="17"/>
      <c r="N78" s="17">
        <f>COUNTIF(J65:P76,"T")*4</f>
        <v>20</v>
      </c>
      <c r="O78" s="17"/>
      <c r="P78" s="17"/>
      <c r="R78" s="17" t="s">
        <v>11</v>
      </c>
      <c r="S78" s="17"/>
      <c r="T78" s="17"/>
      <c r="U78" s="17"/>
      <c r="V78" s="17">
        <f>COUNTIF(R65:X76,"T")*4</f>
        <v>24</v>
      </c>
      <c r="W78" s="17"/>
      <c r="X78" s="17"/>
      <c r="Y78" s="1"/>
      <c r="Z78" s="17" t="s">
        <v>11</v>
      </c>
      <c r="AA78" s="17"/>
      <c r="AB78" s="17"/>
      <c r="AC78" s="17"/>
      <c r="AD78" s="17">
        <f>COUNTIF(Z65:AF76,"T")*4</f>
        <v>8</v>
      </c>
      <c r="AE78" s="17"/>
      <c r="AF78" s="17"/>
      <c r="AG78" t="s">
        <v>2</v>
      </c>
      <c r="AH78">
        <f>SUM(F78:AD78)</f>
        <v>72</v>
      </c>
    </row>
    <row r="79" spans="2:34" ht="14.25" customHeight="1" thickBot="1">
      <c r="B79" s="17"/>
      <c r="C79" s="17"/>
      <c r="D79" s="17"/>
      <c r="E79" s="17"/>
      <c r="F79" s="17"/>
      <c r="G79" s="17"/>
      <c r="H79" s="17"/>
      <c r="I79" s="1"/>
      <c r="J79" s="17"/>
      <c r="K79" s="17"/>
      <c r="L79" s="17"/>
      <c r="M79" s="17"/>
      <c r="N79" s="17"/>
      <c r="O79" s="17"/>
      <c r="P79" s="17"/>
      <c r="R79" s="17"/>
      <c r="S79" s="17"/>
      <c r="T79" s="17"/>
      <c r="U79" s="17"/>
      <c r="V79" s="17"/>
      <c r="W79" s="17"/>
      <c r="X79" s="17"/>
      <c r="Y79" s="1"/>
      <c r="Z79" s="17"/>
      <c r="AA79" s="17"/>
      <c r="AB79" s="17"/>
      <c r="AC79" s="17"/>
      <c r="AD79" s="17"/>
      <c r="AE79" s="17"/>
      <c r="AF79" s="17"/>
    </row>
    <row r="80" spans="2:34" ht="13.5" customHeight="1" thickBot="1">
      <c r="B80" s="81">
        <f>AA63+1</f>
        <v>44197</v>
      </c>
      <c r="C80" s="82"/>
      <c r="D80" s="82"/>
      <c r="E80" s="82"/>
      <c r="F80" s="82"/>
      <c r="G80" s="82"/>
      <c r="H80" s="83"/>
      <c r="I80" s="66"/>
      <c r="J80" s="81">
        <f>C81+1</f>
        <v>44228</v>
      </c>
      <c r="K80" s="82"/>
      <c r="L80" s="82"/>
      <c r="M80" s="82"/>
      <c r="N80" s="82"/>
      <c r="O80" s="82"/>
      <c r="P80" s="83"/>
      <c r="Q80" s="3"/>
      <c r="R80" s="81">
        <f>K81+1</f>
        <v>44256</v>
      </c>
      <c r="S80" s="82"/>
      <c r="T80" s="82"/>
      <c r="U80" s="82"/>
      <c r="V80" s="82"/>
      <c r="W80" s="82"/>
      <c r="X80" s="83"/>
      <c r="Y80" s="66"/>
      <c r="Z80" s="81">
        <f>S81+1</f>
        <v>44287</v>
      </c>
      <c r="AA80" s="82"/>
      <c r="AB80" s="82"/>
      <c r="AC80" s="82"/>
      <c r="AD80" s="82"/>
      <c r="AE80" s="82"/>
      <c r="AF80" s="83"/>
    </row>
    <row r="81" spans="2:34" ht="13.5" hidden="1" customHeight="1" thickBot="1">
      <c r="B81" s="33">
        <f>WEEKDAY(B80)</f>
        <v>6</v>
      </c>
      <c r="C81" s="34">
        <f>EOMONTH(B80,0)</f>
        <v>44227</v>
      </c>
      <c r="D81" s="24"/>
      <c r="E81" s="24"/>
      <c r="F81" s="24"/>
      <c r="G81" s="24"/>
      <c r="H81" s="8"/>
      <c r="I81" s="66"/>
      <c r="J81" s="33">
        <f>WEEKDAY(J80)</f>
        <v>2</v>
      </c>
      <c r="K81" s="34">
        <f>EOMONTH(J80,0)</f>
        <v>44255</v>
      </c>
      <c r="L81" s="24"/>
      <c r="M81" s="24"/>
      <c r="N81" s="24"/>
      <c r="O81" s="24"/>
      <c r="P81" s="8"/>
      <c r="Q81" s="3"/>
      <c r="R81" s="33">
        <f>WEEKDAY(R80)</f>
        <v>2</v>
      </c>
      <c r="S81" s="34">
        <f>EOMONTH(R80,0)</f>
        <v>44286</v>
      </c>
      <c r="T81" s="24"/>
      <c r="U81" s="24"/>
      <c r="V81" s="24"/>
      <c r="W81" s="24"/>
      <c r="X81" s="8"/>
      <c r="Y81" s="66"/>
      <c r="Z81" s="33">
        <f>WEEKDAY(Z80)</f>
        <v>5</v>
      </c>
      <c r="AA81" s="34">
        <f>EOMONTH(Z80,0)</f>
        <v>44316</v>
      </c>
      <c r="AB81" s="24"/>
      <c r="AC81" s="24"/>
      <c r="AD81" s="24"/>
      <c r="AE81" s="24"/>
      <c r="AF81" s="8"/>
    </row>
    <row r="82" spans="2:34" ht="13.5" customHeight="1">
      <c r="B82" s="35" t="s">
        <v>0</v>
      </c>
      <c r="C82" s="9" t="s">
        <v>1</v>
      </c>
      <c r="D82" s="9" t="s">
        <v>2</v>
      </c>
      <c r="E82" s="9" t="s">
        <v>3</v>
      </c>
      <c r="F82" s="9" t="s">
        <v>3</v>
      </c>
      <c r="G82" s="9" t="s">
        <v>1</v>
      </c>
      <c r="H82" s="12" t="s">
        <v>1</v>
      </c>
      <c r="I82" s="66"/>
      <c r="J82" s="35" t="s">
        <v>0</v>
      </c>
      <c r="K82" s="9" t="s">
        <v>1</v>
      </c>
      <c r="L82" s="9" t="s">
        <v>2</v>
      </c>
      <c r="M82" s="9" t="s">
        <v>3</v>
      </c>
      <c r="N82" s="9" t="s">
        <v>3</v>
      </c>
      <c r="O82" s="9" t="s">
        <v>1</v>
      </c>
      <c r="P82" s="12" t="s">
        <v>1</v>
      </c>
      <c r="Q82" s="3"/>
      <c r="R82" s="35" t="s">
        <v>0</v>
      </c>
      <c r="S82" s="9" t="s">
        <v>1</v>
      </c>
      <c r="T82" s="9" t="s">
        <v>2</v>
      </c>
      <c r="U82" s="9" t="s">
        <v>3</v>
      </c>
      <c r="V82" s="9" t="s">
        <v>3</v>
      </c>
      <c r="W82" s="9" t="s">
        <v>1</v>
      </c>
      <c r="X82" s="12" t="s">
        <v>1</v>
      </c>
      <c r="Y82" s="66"/>
      <c r="Z82" s="35" t="s">
        <v>0</v>
      </c>
      <c r="AA82" s="9" t="s">
        <v>1</v>
      </c>
      <c r="AB82" s="9" t="s">
        <v>2</v>
      </c>
      <c r="AC82" s="9" t="s">
        <v>3</v>
      </c>
      <c r="AD82" s="9" t="s">
        <v>3</v>
      </c>
      <c r="AE82" s="9" t="s">
        <v>1</v>
      </c>
      <c r="AF82" s="12" t="s">
        <v>1</v>
      </c>
    </row>
    <row r="83" spans="2:34" ht="13.5" customHeight="1">
      <c r="B83" s="36" t="str">
        <f>IF(B81=1,B80,"")</f>
        <v/>
      </c>
      <c r="C83" s="27" t="str">
        <f>IF(B83="",IF(B81=2,B80,""),B83+1)</f>
        <v/>
      </c>
      <c r="D83" s="27" t="str">
        <f>IF(C83="",IF(B81=3,B80,""),C83+1)</f>
        <v/>
      </c>
      <c r="E83" s="27" t="str">
        <f>IF(D83="",IF(B81=4,B80,""),D83+1)</f>
        <v/>
      </c>
      <c r="F83" s="27" t="str">
        <f>IF(E83="",IF(B81=5,B80,""),E83+1)</f>
        <v/>
      </c>
      <c r="G83" s="27">
        <f>IF(F83="",IF(B81=6,B80,""),F83+1)</f>
        <v>44197</v>
      </c>
      <c r="H83" s="37">
        <f>IF(G83="",IF(B81=7,B80,""),G83+1)</f>
        <v>44198</v>
      </c>
      <c r="I83" s="14"/>
      <c r="J83" s="36" t="str">
        <f>IF(J81=1,J80,"")</f>
        <v/>
      </c>
      <c r="K83" s="27">
        <f>IF(J83="",IF(J81=2,J80,""),J83+1)</f>
        <v>44228</v>
      </c>
      <c r="L83" s="27">
        <f>IF(K83="",IF(J81=3,J80,""),K83+1)</f>
        <v>44229</v>
      </c>
      <c r="M83" s="27">
        <f>IF(L83="",IF(J81=4,J80,""),L83+1)</f>
        <v>44230</v>
      </c>
      <c r="N83" s="27">
        <f>IF(M83="",IF(J81=5,J80,""),M83+1)</f>
        <v>44231</v>
      </c>
      <c r="O83" s="27">
        <f>IF(N83="",IF(J81=6,J80,""),N83+1)</f>
        <v>44232</v>
      </c>
      <c r="P83" s="37">
        <f>IF(O83="",IF(J81=7,J80,""),O83+1)</f>
        <v>44233</v>
      </c>
      <c r="Q83" s="15"/>
      <c r="R83" s="36" t="str">
        <f>IF(R81=1,R80,"")</f>
        <v/>
      </c>
      <c r="S83" s="27">
        <f>IF(R83="",IF(R81=2,R80,""),R83+1)</f>
        <v>44256</v>
      </c>
      <c r="T83" s="27">
        <f>IF(S83="",IF(R81=3,R80,""),S83+1)</f>
        <v>44257</v>
      </c>
      <c r="U83" s="27">
        <f>IF(T83="",IF(R81=4,R80,""),T83+1)</f>
        <v>44258</v>
      </c>
      <c r="V83" s="27">
        <f>IF(U83="",IF(R81=5,R80,""),U83+1)</f>
        <v>44259</v>
      </c>
      <c r="W83" s="27">
        <f>IF(V83="",IF(R81=6,R80,""),V83+1)</f>
        <v>44260</v>
      </c>
      <c r="X83" s="37">
        <f>IF(W83="",IF(R81=7,R80,""),W83+1)</f>
        <v>44261</v>
      </c>
      <c r="Y83" s="15"/>
      <c r="Z83" s="36" t="str">
        <f>IF(Z81=1,Z80,"")</f>
        <v/>
      </c>
      <c r="AA83" s="27" t="str">
        <f>IF(Z83="",IF(Z81=2,Z80,""),Z83+1)</f>
        <v/>
      </c>
      <c r="AB83" s="27" t="str">
        <f>IF(AA83="",IF(Z81=3,Z80,""),AA83+1)</f>
        <v/>
      </c>
      <c r="AC83" s="27" t="str">
        <f>IF(AB83="",IF(Z81=4,Z80,""),AB83+1)</f>
        <v/>
      </c>
      <c r="AD83" s="27">
        <f>IF(AC83="",IF(Z81=5,Z80,""),AC83+1)</f>
        <v>44287</v>
      </c>
      <c r="AE83" s="27">
        <f>IF(AD83="",IF(Z81=6,Z80,""),AD83+1)</f>
        <v>44288</v>
      </c>
      <c r="AF83" s="37">
        <f>IF(AE83="",IF(Z81=7,Z80,""),AE83+1)</f>
        <v>44289</v>
      </c>
    </row>
    <row r="84" spans="2:34" ht="13.5" customHeight="1">
      <c r="B84" s="38"/>
      <c r="C84" s="10"/>
      <c r="D84" s="10"/>
      <c r="E84" s="10"/>
      <c r="F84" s="10"/>
      <c r="G84" s="10" t="s">
        <v>27</v>
      </c>
      <c r="H84" s="39" t="s">
        <v>27</v>
      </c>
      <c r="I84" s="14"/>
      <c r="J84" s="38"/>
      <c r="K84" s="10" t="s">
        <v>2</v>
      </c>
      <c r="L84" s="10" t="s">
        <v>9</v>
      </c>
      <c r="M84" s="10" t="s">
        <v>9</v>
      </c>
      <c r="N84" s="10" t="s">
        <v>9</v>
      </c>
      <c r="O84" s="10" t="s">
        <v>9</v>
      </c>
      <c r="P84" s="39"/>
      <c r="Q84" s="15"/>
      <c r="R84" s="38"/>
      <c r="S84" s="10" t="s">
        <v>2</v>
      </c>
      <c r="T84" s="10" t="s">
        <v>9</v>
      </c>
      <c r="U84" s="10" t="s">
        <v>9</v>
      </c>
      <c r="V84" s="10" t="s">
        <v>9</v>
      </c>
      <c r="W84" s="10" t="s">
        <v>9</v>
      </c>
      <c r="X84" s="39"/>
      <c r="Y84" s="15"/>
      <c r="Z84" s="38"/>
      <c r="AA84" s="10"/>
      <c r="AB84" s="10"/>
      <c r="AC84" s="10"/>
      <c r="AD84" s="10" t="s">
        <v>9</v>
      </c>
      <c r="AE84" s="10" t="s">
        <v>29</v>
      </c>
      <c r="AF84" s="39"/>
    </row>
    <row r="85" spans="2:34" ht="13.5" customHeight="1">
      <c r="B85" s="36">
        <f>H83+1</f>
        <v>44199</v>
      </c>
      <c r="C85" s="28">
        <f>B85+1</f>
        <v>44200</v>
      </c>
      <c r="D85" s="28">
        <f t="shared" ref="D85:H85" si="62">C85+1</f>
        <v>44201</v>
      </c>
      <c r="E85" s="28">
        <f t="shared" si="62"/>
        <v>44202</v>
      </c>
      <c r="F85" s="28">
        <f t="shared" si="62"/>
        <v>44203</v>
      </c>
      <c r="G85" s="28">
        <f t="shared" si="62"/>
        <v>44204</v>
      </c>
      <c r="H85" s="37">
        <f t="shared" si="62"/>
        <v>44205</v>
      </c>
      <c r="I85" s="14"/>
      <c r="J85" s="36">
        <f>P83+1</f>
        <v>44234</v>
      </c>
      <c r="K85" s="28">
        <f>J85+1</f>
        <v>44235</v>
      </c>
      <c r="L85" s="28">
        <f t="shared" ref="L85:P85" si="63">K85+1</f>
        <v>44236</v>
      </c>
      <c r="M85" s="28">
        <f t="shared" si="63"/>
        <v>44237</v>
      </c>
      <c r="N85" s="28">
        <f t="shared" si="63"/>
        <v>44238</v>
      </c>
      <c r="O85" s="28">
        <f t="shared" si="63"/>
        <v>44239</v>
      </c>
      <c r="P85" s="37">
        <f t="shared" si="63"/>
        <v>44240</v>
      </c>
      <c r="Q85" s="15"/>
      <c r="R85" s="36">
        <f>X83+1</f>
        <v>44262</v>
      </c>
      <c r="S85" s="28">
        <f>R85+1</f>
        <v>44263</v>
      </c>
      <c r="T85" s="28">
        <f t="shared" ref="T85:X85" si="64">S85+1</f>
        <v>44264</v>
      </c>
      <c r="U85" s="28">
        <f t="shared" si="64"/>
        <v>44265</v>
      </c>
      <c r="V85" s="28">
        <f t="shared" si="64"/>
        <v>44266</v>
      </c>
      <c r="W85" s="28">
        <f t="shared" si="64"/>
        <v>44267</v>
      </c>
      <c r="X85" s="37">
        <f t="shared" si="64"/>
        <v>44268</v>
      </c>
      <c r="Y85" s="16"/>
      <c r="Z85" s="36">
        <f>AF83+1</f>
        <v>44290</v>
      </c>
      <c r="AA85" s="28">
        <f>Z85+1</f>
        <v>44291</v>
      </c>
      <c r="AB85" s="28">
        <f t="shared" ref="AB85:AF85" si="65">AA85+1</f>
        <v>44292</v>
      </c>
      <c r="AC85" s="28">
        <f t="shared" si="65"/>
        <v>44293</v>
      </c>
      <c r="AD85" s="28">
        <f t="shared" si="65"/>
        <v>44294</v>
      </c>
      <c r="AE85" s="28">
        <f t="shared" si="65"/>
        <v>44295</v>
      </c>
      <c r="AF85" s="37">
        <f t="shared" si="65"/>
        <v>44296</v>
      </c>
    </row>
    <row r="86" spans="2:34" ht="13.5" customHeight="1">
      <c r="B86" s="40" t="s">
        <v>27</v>
      </c>
      <c r="C86" s="11" t="s">
        <v>9</v>
      </c>
      <c r="D86" s="11" t="s">
        <v>9</v>
      </c>
      <c r="E86" s="11" t="s">
        <v>9</v>
      </c>
      <c r="F86" s="11" t="s">
        <v>9</v>
      </c>
      <c r="G86" s="11" t="s">
        <v>9</v>
      </c>
      <c r="H86" s="41"/>
      <c r="I86" s="14"/>
      <c r="J86" s="40"/>
      <c r="K86" s="11" t="s">
        <v>2</v>
      </c>
      <c r="L86" s="11" t="s">
        <v>9</v>
      </c>
      <c r="M86" s="11" t="s">
        <v>9</v>
      </c>
      <c r="N86" s="11" t="s">
        <v>29</v>
      </c>
      <c r="O86" s="11" t="s">
        <v>9</v>
      </c>
      <c r="P86" s="41"/>
      <c r="Q86" s="15"/>
      <c r="R86" s="40"/>
      <c r="S86" s="11" t="s">
        <v>2</v>
      </c>
      <c r="T86" s="11" t="s">
        <v>9</v>
      </c>
      <c r="U86" s="11" t="s">
        <v>9</v>
      </c>
      <c r="V86" s="11" t="s">
        <v>9</v>
      </c>
      <c r="W86" s="11" t="s">
        <v>9</v>
      </c>
      <c r="X86" s="41"/>
      <c r="Y86" s="16"/>
      <c r="Z86" s="40"/>
      <c r="AA86" s="11" t="s">
        <v>2</v>
      </c>
      <c r="AB86" s="11" t="s">
        <v>9</v>
      </c>
      <c r="AC86" s="11" t="s">
        <v>9</v>
      </c>
      <c r="AD86" s="11" t="s">
        <v>9</v>
      </c>
      <c r="AE86" s="11" t="s">
        <v>9</v>
      </c>
      <c r="AF86" s="41"/>
    </row>
    <row r="87" spans="2:34" ht="13.5" customHeight="1">
      <c r="B87" s="36">
        <f>H85+1</f>
        <v>44206</v>
      </c>
      <c r="C87" s="28">
        <f>B87+1</f>
        <v>44207</v>
      </c>
      <c r="D87" s="28">
        <f t="shared" ref="D87:H87" si="66">C87+1</f>
        <v>44208</v>
      </c>
      <c r="E87" s="28">
        <f t="shared" si="66"/>
        <v>44209</v>
      </c>
      <c r="F87" s="28">
        <f t="shared" si="66"/>
        <v>44210</v>
      </c>
      <c r="G87" s="28">
        <f t="shared" si="66"/>
        <v>44211</v>
      </c>
      <c r="H87" s="37">
        <f t="shared" si="66"/>
        <v>44212</v>
      </c>
      <c r="I87" s="14"/>
      <c r="J87" s="36">
        <f>P85+1</f>
        <v>44241</v>
      </c>
      <c r="K87" s="28">
        <f>J87+1</f>
        <v>44242</v>
      </c>
      <c r="L87" s="28">
        <f t="shared" ref="L87:P87" si="67">K87+1</f>
        <v>44243</v>
      </c>
      <c r="M87" s="28">
        <f t="shared" si="67"/>
        <v>44244</v>
      </c>
      <c r="N87" s="28">
        <f t="shared" si="67"/>
        <v>44245</v>
      </c>
      <c r="O87" s="28">
        <f t="shared" si="67"/>
        <v>44246</v>
      </c>
      <c r="P87" s="37">
        <f t="shared" si="67"/>
        <v>44247</v>
      </c>
      <c r="Q87" s="15"/>
      <c r="R87" s="36">
        <f>X85+1</f>
        <v>44269</v>
      </c>
      <c r="S87" s="28">
        <f>R87+1</f>
        <v>44270</v>
      </c>
      <c r="T87" s="28">
        <f t="shared" ref="T87:X87" si="68">S87+1</f>
        <v>44271</v>
      </c>
      <c r="U87" s="28">
        <f t="shared" si="68"/>
        <v>44272</v>
      </c>
      <c r="V87" s="28">
        <f t="shared" si="68"/>
        <v>44273</v>
      </c>
      <c r="W87" s="28">
        <f t="shared" si="68"/>
        <v>44274</v>
      </c>
      <c r="X87" s="37">
        <f t="shared" si="68"/>
        <v>44275</v>
      </c>
      <c r="Y87" s="16"/>
      <c r="Z87" s="36">
        <f>AF85+1</f>
        <v>44297</v>
      </c>
      <c r="AA87" s="28">
        <f>Z87+1</f>
        <v>44298</v>
      </c>
      <c r="AB87" s="28">
        <f t="shared" ref="AB87:AF87" si="69">AA87+1</f>
        <v>44299</v>
      </c>
      <c r="AC87" s="28">
        <f t="shared" si="69"/>
        <v>44300</v>
      </c>
      <c r="AD87" s="28">
        <f t="shared" si="69"/>
        <v>44301</v>
      </c>
      <c r="AE87" s="28">
        <f t="shared" si="69"/>
        <v>44302</v>
      </c>
      <c r="AF87" s="37">
        <f t="shared" si="69"/>
        <v>44303</v>
      </c>
    </row>
    <row r="88" spans="2:34" ht="13.5" customHeight="1">
      <c r="B88" s="40"/>
      <c r="C88" s="11" t="s">
        <v>2</v>
      </c>
      <c r="D88" s="11" t="s">
        <v>9</v>
      </c>
      <c r="E88" s="11" t="s">
        <v>9</v>
      </c>
      <c r="F88" s="11" t="s">
        <v>9</v>
      </c>
      <c r="G88" s="11" t="s">
        <v>9</v>
      </c>
      <c r="H88" s="41"/>
      <c r="I88" s="14"/>
      <c r="J88" s="40"/>
      <c r="K88" s="11" t="s">
        <v>2</v>
      </c>
      <c r="L88" s="11" t="s">
        <v>29</v>
      </c>
      <c r="M88" s="11" t="s">
        <v>29</v>
      </c>
      <c r="N88" s="11" t="s">
        <v>2</v>
      </c>
      <c r="O88" s="11" t="s">
        <v>9</v>
      </c>
      <c r="P88" s="41"/>
      <c r="Q88" s="15"/>
      <c r="R88" s="40"/>
      <c r="S88" s="11" t="s">
        <v>2</v>
      </c>
      <c r="T88" s="11" t="s">
        <v>9</v>
      </c>
      <c r="U88" s="11" t="s">
        <v>9</v>
      </c>
      <c r="V88" s="11" t="s">
        <v>2</v>
      </c>
      <c r="W88" s="11" t="s">
        <v>9</v>
      </c>
      <c r="X88" s="41"/>
      <c r="Y88" s="16"/>
      <c r="Z88" s="40"/>
      <c r="AA88" s="11" t="s">
        <v>2</v>
      </c>
      <c r="AB88" s="11" t="s">
        <v>9</v>
      </c>
      <c r="AC88" s="11" t="s">
        <v>9</v>
      </c>
      <c r="AD88" s="11" t="s">
        <v>9</v>
      </c>
      <c r="AE88" s="11" t="s">
        <v>9</v>
      </c>
      <c r="AF88" s="41"/>
    </row>
    <row r="89" spans="2:34" ht="13.5" customHeight="1">
      <c r="B89" s="36">
        <f>H87+1</f>
        <v>44213</v>
      </c>
      <c r="C89" s="28">
        <f>B89+1</f>
        <v>44214</v>
      </c>
      <c r="D89" s="28">
        <f t="shared" ref="D89:H89" si="70">C89+1</f>
        <v>44215</v>
      </c>
      <c r="E89" s="28">
        <f t="shared" si="70"/>
        <v>44216</v>
      </c>
      <c r="F89" s="28">
        <f t="shared" si="70"/>
        <v>44217</v>
      </c>
      <c r="G89" s="28">
        <f t="shared" si="70"/>
        <v>44218</v>
      </c>
      <c r="H89" s="37">
        <f t="shared" si="70"/>
        <v>44219</v>
      </c>
      <c r="I89" s="14"/>
      <c r="J89" s="36">
        <f>P87+1</f>
        <v>44248</v>
      </c>
      <c r="K89" s="28">
        <f>J89+1</f>
        <v>44249</v>
      </c>
      <c r="L89" s="28">
        <f t="shared" ref="L89:P89" si="71">K89+1</f>
        <v>44250</v>
      </c>
      <c r="M89" s="28">
        <f t="shared" si="71"/>
        <v>44251</v>
      </c>
      <c r="N89" s="28">
        <f t="shared" si="71"/>
        <v>44252</v>
      </c>
      <c r="O89" s="28">
        <f t="shared" si="71"/>
        <v>44253</v>
      </c>
      <c r="P89" s="37">
        <f t="shared" si="71"/>
        <v>44254</v>
      </c>
      <c r="Q89" s="15"/>
      <c r="R89" s="36">
        <f>X87+1</f>
        <v>44276</v>
      </c>
      <c r="S89" s="28">
        <f>R89+1</f>
        <v>44277</v>
      </c>
      <c r="T89" s="28">
        <f t="shared" ref="T89:X89" si="72">S89+1</f>
        <v>44278</v>
      </c>
      <c r="U89" s="28">
        <f t="shared" si="72"/>
        <v>44279</v>
      </c>
      <c r="V89" s="28">
        <f t="shared" si="72"/>
        <v>44280</v>
      </c>
      <c r="W89" s="28">
        <f t="shared" si="72"/>
        <v>44281</v>
      </c>
      <c r="X89" s="37">
        <f t="shared" si="72"/>
        <v>44282</v>
      </c>
      <c r="Y89" s="16"/>
      <c r="Z89" s="36">
        <f>AF87+1</f>
        <v>44304</v>
      </c>
      <c r="AA89" s="28">
        <f>Z89+1</f>
        <v>44305</v>
      </c>
      <c r="AB89" s="28">
        <f t="shared" ref="AB89:AF89" si="73">AA89+1</f>
        <v>44306</v>
      </c>
      <c r="AC89" s="28">
        <f t="shared" si="73"/>
        <v>44307</v>
      </c>
      <c r="AD89" s="28">
        <f t="shared" si="73"/>
        <v>44308</v>
      </c>
      <c r="AE89" s="28">
        <f t="shared" si="73"/>
        <v>44309</v>
      </c>
      <c r="AF89" s="37">
        <f t="shared" si="73"/>
        <v>44310</v>
      </c>
    </row>
    <row r="90" spans="2:34" ht="13.5" customHeight="1">
      <c r="B90" s="40"/>
      <c r="C90" s="11" t="s">
        <v>2</v>
      </c>
      <c r="D90" s="11" t="s">
        <v>9</v>
      </c>
      <c r="E90" s="11" t="s">
        <v>9</v>
      </c>
      <c r="F90" s="11" t="s">
        <v>2</v>
      </c>
      <c r="G90" s="11" t="s">
        <v>9</v>
      </c>
      <c r="H90" s="41"/>
      <c r="I90" s="14"/>
      <c r="J90" s="40"/>
      <c r="K90" s="11" t="s">
        <v>2</v>
      </c>
      <c r="L90" s="11" t="s">
        <v>9</v>
      </c>
      <c r="M90" s="11" t="s">
        <v>9</v>
      </c>
      <c r="N90" s="11" t="s">
        <v>2</v>
      </c>
      <c r="O90" s="11" t="s">
        <v>9</v>
      </c>
      <c r="P90" s="41"/>
      <c r="Q90" s="15"/>
      <c r="R90" s="40"/>
      <c r="S90" s="11" t="s">
        <v>2</v>
      </c>
      <c r="T90" s="11" t="s">
        <v>9</v>
      </c>
      <c r="U90" s="11" t="s">
        <v>9</v>
      </c>
      <c r="V90" s="11" t="s">
        <v>2</v>
      </c>
      <c r="W90" s="11" t="s">
        <v>9</v>
      </c>
      <c r="X90" s="41"/>
      <c r="Y90" s="16"/>
      <c r="Z90" s="40"/>
      <c r="AA90" s="11" t="s">
        <v>2</v>
      </c>
      <c r="AB90" s="11" t="s">
        <v>9</v>
      </c>
      <c r="AC90" s="11" t="s">
        <v>29</v>
      </c>
      <c r="AD90" s="11" t="s">
        <v>2</v>
      </c>
      <c r="AE90" s="11" t="s">
        <v>9</v>
      </c>
      <c r="AF90" s="41"/>
    </row>
    <row r="91" spans="2:34" ht="13.5" customHeight="1">
      <c r="B91" s="36">
        <f>IF(H89&gt;EOMONTH(B80,0),"",H89+1)</f>
        <v>44220</v>
      </c>
      <c r="C91" s="28">
        <f>IF(B91="","",IF(B91&gt;=C81,"",B91+1))</f>
        <v>44221</v>
      </c>
      <c r="D91" s="28">
        <f>IF(C91="","",IF(C91&gt;=C81,"",C91+1))</f>
        <v>44222</v>
      </c>
      <c r="E91" s="28">
        <f>IF(D91="","",IF(D91&gt;=EOMONTH(B80,0),"",D91+1))</f>
        <v>44223</v>
      </c>
      <c r="F91" s="28">
        <f>IF(E91="","",IF(E91&gt;=EOMONTH(B80,0),"",E91+1))</f>
        <v>44224</v>
      </c>
      <c r="G91" s="28">
        <f>IF(F91="","",IF(F91&gt;=EOMONTH(B80,0),"",F91+1))</f>
        <v>44225</v>
      </c>
      <c r="H91" s="37">
        <f>IF(G91="","",IF(G91&gt;=EOMONTH(B80,0),"",G91+1))</f>
        <v>44226</v>
      </c>
      <c r="I91" s="14"/>
      <c r="J91" s="36">
        <f>IF(P89&gt;EOMONTH(J80,0),"",P89+1)</f>
        <v>44255</v>
      </c>
      <c r="K91" s="28" t="str">
        <f>IF(J91="","",IF(J91&gt;=K81,"",J91+1))</f>
        <v/>
      </c>
      <c r="L91" s="28" t="str">
        <f>IF(K91="","",IF(K91&gt;=K81,"",K91+1))</f>
        <v/>
      </c>
      <c r="M91" s="28" t="str">
        <f>IF(L91="","",IF(L91&gt;=EOMONTH(J80,0),"",L91+1))</f>
        <v/>
      </c>
      <c r="N91" s="28" t="str">
        <f>IF(M91="","",IF(M91&gt;=EOMONTH(J80,0),"",M91+1))</f>
        <v/>
      </c>
      <c r="O91" s="28" t="str">
        <f>IF(N91="","",IF(N91&gt;=EOMONTH(J80,0),"",N91+1))</f>
        <v/>
      </c>
      <c r="P91" s="37" t="str">
        <f>IF(O91="","",IF(O91&gt;=EOMONTH(J80,0),"",O91+1))</f>
        <v/>
      </c>
      <c r="Q91" s="15"/>
      <c r="R91" s="36">
        <f>IF(X89&gt;EOMONTH(R80,0),"",X89+1)</f>
        <v>44283</v>
      </c>
      <c r="S91" s="28">
        <f>IF(R91="","",IF(R91&gt;=S81,"",R91+1))</f>
        <v>44284</v>
      </c>
      <c r="T91" s="28">
        <f>IF(S91="","",IF(S91&gt;=S81,"",S91+1))</f>
        <v>44285</v>
      </c>
      <c r="U91" s="28">
        <f>IF(T91="","",IF(T91&gt;=EOMONTH(R80,0),"",T91+1))</f>
        <v>44286</v>
      </c>
      <c r="V91" s="28" t="str">
        <f>IF(U91="","",IF(U91&gt;=EOMONTH(R80,0),"",U91+1))</f>
        <v/>
      </c>
      <c r="W91" s="28" t="str">
        <f>IF(V91="","",IF(V91&gt;=EOMONTH(R80,0),"",V91+1))</f>
        <v/>
      </c>
      <c r="X91" s="37" t="str">
        <f>IF(W91="","",IF(W91&gt;=EOMONTH(R80,0),"",W91+1))</f>
        <v/>
      </c>
      <c r="Y91" s="16"/>
      <c r="Z91" s="36">
        <f>IF(AF89&gt;EOMONTH(Z80,0),"",AF89+1)</f>
        <v>44311</v>
      </c>
      <c r="AA91" s="28">
        <f>IF(Z91="","",IF(Z91&gt;=AA81,"",Z91+1))</f>
        <v>44312</v>
      </c>
      <c r="AB91" s="28">
        <f>IF(AA91="","",IF(AA91&gt;=AA81,"",AA91+1))</f>
        <v>44313</v>
      </c>
      <c r="AC91" s="28">
        <f>IF(AB91="","",IF(AB91&gt;=EOMONTH(Z80,0),"",AB91+1))</f>
        <v>44314</v>
      </c>
      <c r="AD91" s="28">
        <f>IF(AC91="","",IF(AC91&gt;=EOMONTH(Z80,0),"",AC91+1))</f>
        <v>44315</v>
      </c>
      <c r="AE91" s="28">
        <f>IF(AD91="","",IF(AD91&gt;=EOMONTH(Z80,0),"",AD91+1))</f>
        <v>44316</v>
      </c>
      <c r="AF91" s="37" t="str">
        <f>IF(AE91="","",IF(AE91&gt;=EOMONTH(Z80,0),"",AE91+1))</f>
        <v/>
      </c>
    </row>
    <row r="92" spans="2:34" ht="13.5" customHeight="1">
      <c r="B92" s="40"/>
      <c r="C92" s="11" t="s">
        <v>2</v>
      </c>
      <c r="D92" s="11" t="s">
        <v>9</v>
      </c>
      <c r="E92" s="11" t="s">
        <v>9</v>
      </c>
      <c r="F92" s="11" t="s">
        <v>29</v>
      </c>
      <c r="G92" s="11" t="s">
        <v>9</v>
      </c>
      <c r="H92" s="41"/>
      <c r="I92" s="14"/>
      <c r="J92" s="40"/>
      <c r="K92" s="11"/>
      <c r="L92" s="11"/>
      <c r="M92" s="11"/>
      <c r="N92" s="11"/>
      <c r="O92" s="11"/>
      <c r="P92" s="41"/>
      <c r="Q92" s="16"/>
      <c r="R92" s="40"/>
      <c r="S92" s="11" t="s">
        <v>2</v>
      </c>
      <c r="T92" s="11" t="s">
        <v>9</v>
      </c>
      <c r="U92" s="11" t="s">
        <v>9</v>
      </c>
      <c r="V92" s="11"/>
      <c r="W92" s="11"/>
      <c r="X92" s="41"/>
      <c r="Y92" s="15"/>
      <c r="Z92" s="40"/>
      <c r="AA92" s="11" t="s">
        <v>2</v>
      </c>
      <c r="AB92" s="11" t="s">
        <v>9</v>
      </c>
      <c r="AC92" s="11" t="s">
        <v>9</v>
      </c>
      <c r="AD92" s="11" t="s">
        <v>2</v>
      </c>
      <c r="AE92" s="11" t="s">
        <v>9</v>
      </c>
      <c r="AF92" s="41"/>
    </row>
    <row r="93" spans="2:34" ht="13.5" customHeight="1">
      <c r="B93" s="36">
        <f>IF(H91&gt;=EOMONTH(B80,0),"",H91+1)</f>
        <v>44227</v>
      </c>
      <c r="C93" s="29">
        <f>IF(B93="","",IF(B93&gt;EOMONTH(B80,0),"",B93+1))</f>
        <v>44228</v>
      </c>
      <c r="D93" s="29">
        <f t="shared" ref="D93:G93" si="74">IF(C93="","",IF(C93&lt;EOMONTH(C80,0),"",C93+1))</f>
        <v>44229</v>
      </c>
      <c r="E93" s="29">
        <f t="shared" si="74"/>
        <v>44230</v>
      </c>
      <c r="F93" s="29">
        <f t="shared" si="74"/>
        <v>44231</v>
      </c>
      <c r="G93" s="29">
        <f t="shared" si="74"/>
        <v>44232</v>
      </c>
      <c r="H93" s="42"/>
      <c r="I93" s="14"/>
      <c r="J93" s="36" t="str">
        <f>IF(P91&gt;=EOMONTH(J80,0),"",P91+1)</f>
        <v/>
      </c>
      <c r="K93" s="29" t="str">
        <f>IF(J93="","",IF(J93&gt;EOMONTH(J80,0),"",J93+1))</f>
        <v/>
      </c>
      <c r="L93" s="29" t="str">
        <f t="shared" ref="L93:P93" si="75">IF(K93="","",IF(K93&lt;EOMONTH(K80,0),"",K93+1))</f>
        <v/>
      </c>
      <c r="M93" s="29" t="str">
        <f t="shared" si="75"/>
        <v/>
      </c>
      <c r="N93" s="29" t="str">
        <f t="shared" si="75"/>
        <v/>
      </c>
      <c r="O93" s="29" t="str">
        <f t="shared" si="75"/>
        <v/>
      </c>
      <c r="P93" s="42" t="str">
        <f t="shared" si="75"/>
        <v/>
      </c>
      <c r="Q93" s="16"/>
      <c r="R93" s="36" t="str">
        <f>IF(X91&gt;=EOMONTH(R80,0),"",X91+1)</f>
        <v/>
      </c>
      <c r="S93" s="29" t="str">
        <f>IF(R93="","",IF(R93&gt;EOMONTH(R80,0),"",R93+1))</f>
        <v/>
      </c>
      <c r="T93" s="29" t="str">
        <f t="shared" ref="T93:X93" si="76">IF(S93="","",IF(S93&lt;EOMONTH(S80,0),"",S93+1))</f>
        <v/>
      </c>
      <c r="U93" s="29" t="str">
        <f t="shared" si="76"/>
        <v/>
      </c>
      <c r="V93" s="29" t="str">
        <f t="shared" si="76"/>
        <v/>
      </c>
      <c r="W93" s="29" t="str">
        <f t="shared" si="76"/>
        <v/>
      </c>
      <c r="X93" s="42" t="str">
        <f t="shared" si="76"/>
        <v/>
      </c>
      <c r="Y93" s="15"/>
      <c r="Z93" s="36" t="str">
        <f>IF(AF91&gt;=EOMONTH(Z80,0),"",AF91+1)</f>
        <v/>
      </c>
      <c r="AA93" s="29" t="str">
        <f>IF(Z93="","",IF(Z93&gt;EOMONTH(Z80,0),"",Z93+1))</f>
        <v/>
      </c>
      <c r="AB93" s="29" t="str">
        <f t="shared" ref="AB93:AE93" si="77">IF(AA93="","",IF(AA93&lt;EOMONTH(AA80,0),"",AA93+1))</f>
        <v/>
      </c>
      <c r="AC93" s="29" t="str">
        <f t="shared" si="77"/>
        <v/>
      </c>
      <c r="AD93" s="29" t="str">
        <f t="shared" si="77"/>
        <v/>
      </c>
      <c r="AE93" s="29" t="str">
        <f t="shared" si="77"/>
        <v/>
      </c>
      <c r="AF93" s="42" t="str">
        <f>IF(AE93="","",IF(AE93&lt;EOMONTH(Z80,0),"",AE93+1))</f>
        <v/>
      </c>
    </row>
    <row r="94" spans="2:34" ht="13.5" customHeight="1" thickBot="1">
      <c r="B94" s="43"/>
      <c r="C94" s="44"/>
      <c r="D94" s="44"/>
      <c r="E94" s="44"/>
      <c r="F94" s="44"/>
      <c r="G94" s="44"/>
      <c r="H94" s="45"/>
      <c r="I94" s="1"/>
      <c r="J94" s="43"/>
      <c r="K94" s="44"/>
      <c r="L94" s="44"/>
      <c r="M94" s="44"/>
      <c r="N94" s="44"/>
      <c r="O94" s="44"/>
      <c r="P94" s="45"/>
      <c r="R94" s="43"/>
      <c r="S94" s="44"/>
      <c r="T94" s="44"/>
      <c r="U94" s="44"/>
      <c r="V94" s="44"/>
      <c r="W94" s="44"/>
      <c r="X94" s="45"/>
      <c r="Y94" s="1"/>
      <c r="Z94" s="43"/>
      <c r="AA94" s="44"/>
      <c r="AB94" s="44"/>
      <c r="AC94" s="44"/>
      <c r="AD94" s="44"/>
      <c r="AE94" s="44"/>
      <c r="AF94" s="45"/>
    </row>
    <row r="95" spans="2:34" ht="13.5" customHeight="1">
      <c r="B95" s="17" t="s">
        <v>10</v>
      </c>
      <c r="C95" s="17"/>
      <c r="D95" s="17"/>
      <c r="E95" s="17"/>
      <c r="F95" s="17">
        <f>COUNTIF(B83:H94,"P")*4</f>
        <v>60</v>
      </c>
      <c r="G95" s="17"/>
      <c r="H95" s="17"/>
      <c r="I95" s="1"/>
      <c r="J95" s="17" t="s">
        <v>10</v>
      </c>
      <c r="K95" s="17"/>
      <c r="L95" s="17"/>
      <c r="M95" s="17"/>
      <c r="N95" s="17">
        <f>COUNTIF(J83:P94,"P")*4</f>
        <v>44</v>
      </c>
      <c r="O95" s="17"/>
      <c r="P95" s="17"/>
      <c r="R95" s="17" t="s">
        <v>10</v>
      </c>
      <c r="S95" s="17"/>
      <c r="T95" s="17"/>
      <c r="U95" s="17"/>
      <c r="V95" s="17">
        <f>COUNTIF(R83:X94,"P")*4</f>
        <v>64</v>
      </c>
      <c r="W95" s="17"/>
      <c r="X95" s="17"/>
      <c r="Y95" s="1"/>
      <c r="Z95" s="17" t="s">
        <v>10</v>
      </c>
      <c r="AA95" s="17"/>
      <c r="AB95" s="17"/>
      <c r="AC95" s="17"/>
      <c r="AD95" s="17">
        <f>COUNTIF(Z83:AF94,"P")*4</f>
        <v>56</v>
      </c>
      <c r="AE95" s="17"/>
      <c r="AF95" s="17"/>
      <c r="AG95" t="s">
        <v>9</v>
      </c>
      <c r="AH95">
        <f>SUM(F95:AD95)</f>
        <v>224</v>
      </c>
    </row>
    <row r="96" spans="2:34" ht="13.5" customHeight="1">
      <c r="B96" s="17" t="s">
        <v>11</v>
      </c>
      <c r="C96" s="17"/>
      <c r="D96" s="17"/>
      <c r="E96" s="17"/>
      <c r="F96" s="17">
        <f>COUNTIF(B83:H94,"T")*4</f>
        <v>16</v>
      </c>
      <c r="G96" s="17"/>
      <c r="H96" s="17"/>
      <c r="I96" s="1"/>
      <c r="J96" s="17" t="s">
        <v>11</v>
      </c>
      <c r="K96" s="17"/>
      <c r="L96" s="17"/>
      <c r="M96" s="17"/>
      <c r="N96" s="17">
        <f>COUNTIF(J83:P94,"T")*4</f>
        <v>24</v>
      </c>
      <c r="O96" s="17"/>
      <c r="P96" s="17"/>
      <c r="R96" s="17" t="s">
        <v>11</v>
      </c>
      <c r="S96" s="17"/>
      <c r="T96" s="17"/>
      <c r="U96" s="17"/>
      <c r="V96" s="17">
        <f>COUNTIF(R83:X94,"T")*4</f>
        <v>28</v>
      </c>
      <c r="W96" s="17"/>
      <c r="X96" s="17"/>
      <c r="Y96" s="1"/>
      <c r="Z96" s="17" t="s">
        <v>11</v>
      </c>
      <c r="AA96" s="17"/>
      <c r="AB96" s="17"/>
      <c r="AC96" s="17"/>
      <c r="AD96" s="17">
        <f>COUNTIF(Z83:AF94,"T")*4</f>
        <v>24</v>
      </c>
      <c r="AE96" s="17"/>
      <c r="AF96" s="17"/>
      <c r="AG96" t="s">
        <v>2</v>
      </c>
      <c r="AH96">
        <f>SUM(F96:AD96)</f>
        <v>92</v>
      </c>
    </row>
    <row r="97" spans="2:32" ht="13.5" customHeight="1" thickBot="1">
      <c r="B97" s="17"/>
      <c r="C97" s="17"/>
      <c r="D97" s="17"/>
      <c r="E97" s="17"/>
      <c r="F97" s="17"/>
      <c r="G97" s="17"/>
      <c r="H97" s="17"/>
      <c r="I97" s="1"/>
      <c r="J97" s="17"/>
      <c r="K97" s="17"/>
      <c r="L97" s="17"/>
      <c r="M97" s="17"/>
      <c r="N97" s="17"/>
      <c r="O97" s="17"/>
      <c r="P97" s="17"/>
      <c r="R97" s="17"/>
      <c r="S97" s="17"/>
      <c r="T97" s="17"/>
      <c r="U97" s="17"/>
      <c r="V97" s="17"/>
      <c r="W97" s="17"/>
      <c r="X97" s="17"/>
      <c r="Y97" s="1"/>
      <c r="Z97" s="17"/>
      <c r="AA97" s="17"/>
      <c r="AB97" s="17"/>
      <c r="AC97" s="17"/>
      <c r="AD97" s="17"/>
      <c r="AE97" s="17"/>
      <c r="AF97" s="17"/>
    </row>
    <row r="98" spans="2:32" ht="13.5" customHeight="1" thickBot="1">
      <c r="B98" s="81">
        <f>AA81+1</f>
        <v>44317</v>
      </c>
      <c r="C98" s="82"/>
      <c r="D98" s="82"/>
      <c r="E98" s="82"/>
      <c r="F98" s="82"/>
      <c r="G98" s="82"/>
      <c r="H98" s="83"/>
      <c r="I98" s="66"/>
      <c r="J98" s="81">
        <f>C99+1</f>
        <v>44348</v>
      </c>
      <c r="K98" s="82"/>
      <c r="L98" s="82"/>
      <c r="M98" s="82"/>
      <c r="N98" s="82"/>
      <c r="O98" s="82"/>
      <c r="P98" s="83"/>
      <c r="Q98" s="3"/>
      <c r="R98" s="81">
        <f>K99+1</f>
        <v>44378</v>
      </c>
      <c r="S98" s="82"/>
      <c r="T98" s="82"/>
      <c r="U98" s="82"/>
      <c r="V98" s="82"/>
      <c r="W98" s="82"/>
      <c r="X98" s="83"/>
      <c r="Y98" s="66"/>
      <c r="Z98" s="81">
        <f>S99+1</f>
        <v>44409</v>
      </c>
      <c r="AA98" s="82"/>
      <c r="AB98" s="82"/>
      <c r="AC98" s="82"/>
      <c r="AD98" s="82"/>
      <c r="AE98" s="82"/>
      <c r="AF98" s="83"/>
    </row>
    <row r="99" spans="2:32" ht="13.5" hidden="1" customHeight="1">
      <c r="B99" s="33">
        <f>WEEKDAY(B98)</f>
        <v>7</v>
      </c>
      <c r="C99" s="34">
        <f>EOMONTH(B98,0)</f>
        <v>44347</v>
      </c>
      <c r="D99" s="24"/>
      <c r="E99" s="24"/>
      <c r="F99" s="24"/>
      <c r="G99" s="24"/>
      <c r="H99" s="8"/>
      <c r="I99" s="66"/>
      <c r="J99" s="33">
        <f>WEEKDAY(J98)</f>
        <v>3</v>
      </c>
      <c r="K99" s="34">
        <f>EOMONTH(J98,0)</f>
        <v>44377</v>
      </c>
      <c r="L99" s="24"/>
      <c r="M99" s="24"/>
      <c r="N99" s="24"/>
      <c r="O99" s="24"/>
      <c r="P99" s="8"/>
      <c r="Q99" s="3"/>
      <c r="R99" s="33">
        <f>WEEKDAY(R98)</f>
        <v>5</v>
      </c>
      <c r="S99" s="34">
        <f>EOMONTH(R98,0)</f>
        <v>44408</v>
      </c>
      <c r="T99" s="24"/>
      <c r="U99" s="24"/>
      <c r="V99" s="24"/>
      <c r="W99" s="24"/>
      <c r="X99" s="8"/>
      <c r="Y99" s="66"/>
      <c r="Z99" s="33">
        <f>WEEKDAY(Z98)</f>
        <v>1</v>
      </c>
      <c r="AA99" s="34">
        <f>EOMONTH(Z98,0)</f>
        <v>44439</v>
      </c>
      <c r="AB99" s="24"/>
      <c r="AC99" s="24"/>
      <c r="AD99" s="24"/>
      <c r="AE99" s="24"/>
      <c r="AF99" s="8"/>
    </row>
    <row r="100" spans="2:32" ht="13.5" customHeight="1">
      <c r="B100" s="35" t="s">
        <v>0</v>
      </c>
      <c r="C100" s="9" t="s">
        <v>1</v>
      </c>
      <c r="D100" s="9" t="s">
        <v>2</v>
      </c>
      <c r="E100" s="9" t="s">
        <v>3</v>
      </c>
      <c r="F100" s="9" t="s">
        <v>3</v>
      </c>
      <c r="G100" s="9" t="s">
        <v>1</v>
      </c>
      <c r="H100" s="12" t="s">
        <v>1</v>
      </c>
      <c r="I100" s="66"/>
      <c r="J100" s="35" t="s">
        <v>0</v>
      </c>
      <c r="K100" s="9" t="s">
        <v>1</v>
      </c>
      <c r="L100" s="9" t="s">
        <v>2</v>
      </c>
      <c r="M100" s="9" t="s">
        <v>3</v>
      </c>
      <c r="N100" s="9" t="s">
        <v>3</v>
      </c>
      <c r="O100" s="9" t="s">
        <v>1</v>
      </c>
      <c r="P100" s="12" t="s">
        <v>1</v>
      </c>
      <c r="Q100" s="3"/>
      <c r="R100" s="35" t="s">
        <v>0</v>
      </c>
      <c r="S100" s="9" t="s">
        <v>1</v>
      </c>
      <c r="T100" s="9" t="s">
        <v>2</v>
      </c>
      <c r="U100" s="9" t="s">
        <v>3</v>
      </c>
      <c r="V100" s="9" t="s">
        <v>3</v>
      </c>
      <c r="W100" s="9" t="s">
        <v>1</v>
      </c>
      <c r="X100" s="12" t="s">
        <v>1</v>
      </c>
      <c r="Y100" s="66"/>
      <c r="Z100" s="35" t="s">
        <v>0</v>
      </c>
      <c r="AA100" s="9" t="s">
        <v>1</v>
      </c>
      <c r="AB100" s="9" t="s">
        <v>2</v>
      </c>
      <c r="AC100" s="9" t="s">
        <v>3</v>
      </c>
      <c r="AD100" s="9" t="s">
        <v>3</v>
      </c>
      <c r="AE100" s="9" t="s">
        <v>1</v>
      </c>
      <c r="AF100" s="12" t="s">
        <v>1</v>
      </c>
    </row>
    <row r="101" spans="2:32" ht="13.5" customHeight="1">
      <c r="B101" s="36" t="str">
        <f>IF(B99=1,B98,"")</f>
        <v/>
      </c>
      <c r="C101" s="27" t="str">
        <f>IF(B101="",IF(B99=2,B98,""),B101+1)</f>
        <v/>
      </c>
      <c r="D101" s="27" t="str">
        <f>IF(C101="",IF(B99=3,B98,""),C101+1)</f>
        <v/>
      </c>
      <c r="E101" s="27" t="str">
        <f>IF(D101="",IF(B99=4,B98,""),D101+1)</f>
        <v/>
      </c>
      <c r="F101" s="27" t="str">
        <f>IF(E101="",IF(B99=5,B98,""),E101+1)</f>
        <v/>
      </c>
      <c r="G101" s="27" t="str">
        <f>IF(F101="",IF(B99=6,B98,""),F101+1)</f>
        <v/>
      </c>
      <c r="H101" s="37">
        <f>IF(G101="",IF(B99=7,B98,""),G101+1)</f>
        <v>44317</v>
      </c>
      <c r="I101" s="14"/>
      <c r="J101" s="36" t="str">
        <f>IF(J99=1,J98,"")</f>
        <v/>
      </c>
      <c r="K101" s="27" t="str">
        <f>IF(J101="",IF(J99=2,J98,""),J101+1)</f>
        <v/>
      </c>
      <c r="L101" s="27">
        <f>IF(K101="",IF(J99=3,J98,""),K101+1)</f>
        <v>44348</v>
      </c>
      <c r="M101" s="27">
        <f>IF(L101="",IF(J99=4,J98,""),L101+1)</f>
        <v>44349</v>
      </c>
      <c r="N101" s="27">
        <f>IF(M101="",IF(J99=5,J98,""),M101+1)</f>
        <v>44350</v>
      </c>
      <c r="O101" s="27">
        <f>IF(N101="",IF(J99=6,J98,""),N101+1)</f>
        <v>44351</v>
      </c>
      <c r="P101" s="37">
        <f>IF(O101="",IF(J99=7,J98,""),O101+1)</f>
        <v>44352</v>
      </c>
      <c r="Q101" s="15"/>
      <c r="R101" s="36" t="str">
        <f>IF(R99=1,R98,"")</f>
        <v/>
      </c>
      <c r="S101" s="27" t="str">
        <f>IF(R101="",IF(R99=2,R98,""),R101+1)</f>
        <v/>
      </c>
      <c r="T101" s="27" t="str">
        <f>IF(S101="",IF(R99=3,R98,""),S101+1)</f>
        <v/>
      </c>
      <c r="U101" s="27" t="str">
        <f>IF(T101="",IF(R99=4,R98,""),T101+1)</f>
        <v/>
      </c>
      <c r="V101" s="27">
        <f>IF(U101="",IF(R99=5,R98,""),U101+1)</f>
        <v>44378</v>
      </c>
      <c r="W101" s="27">
        <f>IF(V101="",IF(R99=6,R98,""),V101+1)</f>
        <v>44379</v>
      </c>
      <c r="X101" s="37">
        <f>IF(W101="",IF(R99=7,R98,""),W101+1)</f>
        <v>44380</v>
      </c>
      <c r="Y101" s="15"/>
      <c r="Z101" s="36">
        <f>IF(Z99=1,Z98,"")</f>
        <v>44409</v>
      </c>
      <c r="AA101" s="27">
        <f>IF(Z101="",IF(Z99=2,Z98,""),Z101+1)</f>
        <v>44410</v>
      </c>
      <c r="AB101" s="27">
        <f>IF(AA101="",IF(Z99=3,Z98,""),AA101+1)</f>
        <v>44411</v>
      </c>
      <c r="AC101" s="27">
        <f>IF(AB101="",IF(Z99=4,Z98,""),AB101+1)</f>
        <v>44412</v>
      </c>
      <c r="AD101" s="27">
        <f>IF(AC101="",IF(Z99=5,Z98,""),AC101+1)</f>
        <v>44413</v>
      </c>
      <c r="AE101" s="27">
        <f>IF(AD101="",IF(Z99=6,Z98,""),AD101+1)</f>
        <v>44414</v>
      </c>
      <c r="AF101" s="37">
        <f>IF(AE101="",IF(Z99=7,Z98,""),AE101+1)</f>
        <v>44415</v>
      </c>
    </row>
    <row r="102" spans="2:32" ht="13.5" customHeight="1">
      <c r="B102" s="38"/>
      <c r="C102" s="10"/>
      <c r="D102" s="10"/>
      <c r="E102" s="10"/>
      <c r="F102" s="10"/>
      <c r="G102" s="10"/>
      <c r="H102" s="39"/>
      <c r="I102" s="14"/>
      <c r="J102" s="38"/>
      <c r="K102" s="10"/>
      <c r="L102" s="10" t="s">
        <v>9</v>
      </c>
      <c r="M102" s="10" t="s">
        <v>9</v>
      </c>
      <c r="N102" s="10" t="s">
        <v>29</v>
      </c>
      <c r="O102" s="10" t="s">
        <v>9</v>
      </c>
      <c r="P102" s="39"/>
      <c r="Q102" s="15"/>
      <c r="R102" s="38"/>
      <c r="S102" s="10"/>
      <c r="T102" s="10"/>
      <c r="U102" s="10"/>
      <c r="V102" s="10" t="s">
        <v>9</v>
      </c>
      <c r="W102" s="10" t="s">
        <v>9</v>
      </c>
      <c r="X102" s="39"/>
      <c r="Y102" s="15"/>
      <c r="Z102" s="38"/>
      <c r="AA102" s="10" t="s">
        <v>2</v>
      </c>
      <c r="AB102" s="10" t="s">
        <v>9</v>
      </c>
      <c r="AC102" s="10" t="s">
        <v>9</v>
      </c>
      <c r="AD102" s="10" t="s">
        <v>9</v>
      </c>
      <c r="AE102" s="10" t="s">
        <v>9</v>
      </c>
      <c r="AF102" s="39"/>
    </row>
    <row r="103" spans="2:32" ht="13.5" customHeight="1">
      <c r="B103" s="36">
        <f>H101+1</f>
        <v>44318</v>
      </c>
      <c r="C103" s="28">
        <f>B103+1</f>
        <v>44319</v>
      </c>
      <c r="D103" s="28">
        <f t="shared" ref="D103:H103" si="78">C103+1</f>
        <v>44320</v>
      </c>
      <c r="E103" s="28">
        <f t="shared" si="78"/>
        <v>44321</v>
      </c>
      <c r="F103" s="28">
        <f t="shared" si="78"/>
        <v>44322</v>
      </c>
      <c r="G103" s="28">
        <f t="shared" si="78"/>
        <v>44323</v>
      </c>
      <c r="H103" s="37">
        <f t="shared" si="78"/>
        <v>44324</v>
      </c>
      <c r="I103" s="14"/>
      <c r="J103" s="36">
        <f>P101+1</f>
        <v>44353</v>
      </c>
      <c r="K103" s="28">
        <f>J103+1</f>
        <v>44354</v>
      </c>
      <c r="L103" s="28">
        <f t="shared" ref="L103:P103" si="79">K103+1</f>
        <v>44355</v>
      </c>
      <c r="M103" s="28">
        <f t="shared" si="79"/>
        <v>44356</v>
      </c>
      <c r="N103" s="28">
        <f t="shared" si="79"/>
        <v>44357</v>
      </c>
      <c r="O103" s="28">
        <f t="shared" si="79"/>
        <v>44358</v>
      </c>
      <c r="P103" s="37">
        <f t="shared" si="79"/>
        <v>44359</v>
      </c>
      <c r="Q103" s="15"/>
      <c r="R103" s="36">
        <f>X101+1</f>
        <v>44381</v>
      </c>
      <c r="S103" s="28">
        <f>R103+1</f>
        <v>44382</v>
      </c>
      <c r="T103" s="28">
        <f t="shared" ref="T103:X103" si="80">S103+1</f>
        <v>44383</v>
      </c>
      <c r="U103" s="28">
        <f t="shared" si="80"/>
        <v>44384</v>
      </c>
      <c r="V103" s="28">
        <f t="shared" si="80"/>
        <v>44385</v>
      </c>
      <c r="W103" s="28">
        <f t="shared" si="80"/>
        <v>44386</v>
      </c>
      <c r="X103" s="37">
        <f t="shared" si="80"/>
        <v>44387</v>
      </c>
      <c r="Y103" s="16"/>
      <c r="Z103" s="36">
        <f>AF101+1</f>
        <v>44416</v>
      </c>
      <c r="AA103" s="28">
        <f>Z103+1</f>
        <v>44417</v>
      </c>
      <c r="AB103" s="28">
        <f t="shared" ref="AB103:AF103" si="81">AA103+1</f>
        <v>44418</v>
      </c>
      <c r="AC103" s="28">
        <f t="shared" si="81"/>
        <v>44419</v>
      </c>
      <c r="AD103" s="28">
        <f t="shared" si="81"/>
        <v>44420</v>
      </c>
      <c r="AE103" s="28">
        <f t="shared" si="81"/>
        <v>44421</v>
      </c>
      <c r="AF103" s="37">
        <f t="shared" si="81"/>
        <v>44422</v>
      </c>
    </row>
    <row r="104" spans="2:32" ht="13.5" customHeight="1">
      <c r="B104" s="40"/>
      <c r="C104" s="11" t="s">
        <v>2</v>
      </c>
      <c r="D104" s="11" t="s">
        <v>9</v>
      </c>
      <c r="E104" s="11" t="s">
        <v>9</v>
      </c>
      <c r="F104" s="11" t="s">
        <v>9</v>
      </c>
      <c r="G104" s="11" t="s">
        <v>12</v>
      </c>
      <c r="H104" s="41"/>
      <c r="I104" s="14"/>
      <c r="J104" s="40"/>
      <c r="K104" s="11" t="s">
        <v>2</v>
      </c>
      <c r="L104" s="11" t="s">
        <v>9</v>
      </c>
      <c r="M104" s="11" t="s">
        <v>9</v>
      </c>
      <c r="N104" s="11" t="s">
        <v>9</v>
      </c>
      <c r="O104" s="11" t="s">
        <v>9</v>
      </c>
      <c r="P104" s="41"/>
      <c r="Q104" s="15"/>
      <c r="R104" s="40"/>
      <c r="S104" s="11" t="s">
        <v>2</v>
      </c>
      <c r="T104" s="11" t="s">
        <v>9</v>
      </c>
      <c r="U104" s="11" t="s">
        <v>9</v>
      </c>
      <c r="V104" s="11" t="s">
        <v>9</v>
      </c>
      <c r="W104" s="11" t="s">
        <v>9</v>
      </c>
      <c r="X104" s="41"/>
      <c r="Y104" s="16"/>
      <c r="Z104" s="40"/>
      <c r="AA104" s="11" t="s">
        <v>2</v>
      </c>
      <c r="AB104" s="11" t="s">
        <v>9</v>
      </c>
      <c r="AC104" s="11" t="s">
        <v>9</v>
      </c>
      <c r="AD104" s="11" t="s">
        <v>9</v>
      </c>
      <c r="AE104" s="11"/>
      <c r="AF104" s="41"/>
    </row>
    <row r="105" spans="2:32" ht="13.5" customHeight="1">
      <c r="B105" s="36">
        <f>H103+1</f>
        <v>44325</v>
      </c>
      <c r="C105" s="28">
        <f>B105+1</f>
        <v>44326</v>
      </c>
      <c r="D105" s="28">
        <f t="shared" ref="D105:H105" si="82">C105+1</f>
        <v>44327</v>
      </c>
      <c r="E105" s="28">
        <f t="shared" si="82"/>
        <v>44328</v>
      </c>
      <c r="F105" s="28">
        <f t="shared" si="82"/>
        <v>44329</v>
      </c>
      <c r="G105" s="28">
        <f t="shared" si="82"/>
        <v>44330</v>
      </c>
      <c r="H105" s="37">
        <f t="shared" si="82"/>
        <v>44331</v>
      </c>
      <c r="I105" s="14"/>
      <c r="J105" s="36">
        <f>P103+1</f>
        <v>44360</v>
      </c>
      <c r="K105" s="28">
        <f>J105+1</f>
        <v>44361</v>
      </c>
      <c r="L105" s="28">
        <f t="shared" ref="L105:P105" si="83">K105+1</f>
        <v>44362</v>
      </c>
      <c r="M105" s="28">
        <f t="shared" si="83"/>
        <v>44363</v>
      </c>
      <c r="N105" s="28">
        <f t="shared" si="83"/>
        <v>44364</v>
      </c>
      <c r="O105" s="28">
        <f t="shared" si="83"/>
        <v>44365</v>
      </c>
      <c r="P105" s="37">
        <f t="shared" si="83"/>
        <v>44366</v>
      </c>
      <c r="Q105" s="15"/>
      <c r="R105" s="36">
        <f>X103+1</f>
        <v>44388</v>
      </c>
      <c r="S105" s="28">
        <f>R105+1</f>
        <v>44389</v>
      </c>
      <c r="T105" s="28">
        <f t="shared" ref="T105:X105" si="84">S105+1</f>
        <v>44390</v>
      </c>
      <c r="U105" s="28">
        <f t="shared" si="84"/>
        <v>44391</v>
      </c>
      <c r="V105" s="28">
        <f t="shared" si="84"/>
        <v>44392</v>
      </c>
      <c r="W105" s="28">
        <f t="shared" si="84"/>
        <v>44393</v>
      </c>
      <c r="X105" s="37">
        <f t="shared" si="84"/>
        <v>44394</v>
      </c>
      <c r="Y105" s="16"/>
      <c r="Z105" s="36">
        <f>AF103+1</f>
        <v>44423</v>
      </c>
      <c r="AA105" s="28">
        <f>Z105+1</f>
        <v>44424</v>
      </c>
      <c r="AB105" s="28">
        <f t="shared" ref="AB105:AF105" si="85">AA105+1</f>
        <v>44425</v>
      </c>
      <c r="AC105" s="28">
        <f t="shared" si="85"/>
        <v>44426</v>
      </c>
      <c r="AD105" s="28">
        <f t="shared" si="85"/>
        <v>44427</v>
      </c>
      <c r="AE105" s="28">
        <f t="shared" si="85"/>
        <v>44428</v>
      </c>
      <c r="AF105" s="37">
        <f t="shared" si="85"/>
        <v>44429</v>
      </c>
    </row>
    <row r="106" spans="2:32" ht="13.5" customHeight="1">
      <c r="B106" s="40"/>
      <c r="C106" s="11" t="s">
        <v>2</v>
      </c>
      <c r="D106" s="11" t="s">
        <v>12</v>
      </c>
      <c r="E106" s="11" t="s">
        <v>12</v>
      </c>
      <c r="F106" s="11" t="s">
        <v>9</v>
      </c>
      <c r="G106" s="11" t="s">
        <v>9</v>
      </c>
      <c r="H106" s="41"/>
      <c r="I106" s="14"/>
      <c r="J106" s="40"/>
      <c r="K106" s="11" t="s">
        <v>2</v>
      </c>
      <c r="L106" s="11" t="s">
        <v>9</v>
      </c>
      <c r="M106" s="11" t="s">
        <v>9</v>
      </c>
      <c r="N106" s="11" t="s">
        <v>2</v>
      </c>
      <c r="O106" s="11" t="s">
        <v>9</v>
      </c>
      <c r="P106" s="41"/>
      <c r="Q106" s="15"/>
      <c r="R106" s="40"/>
      <c r="S106" s="11" t="s">
        <v>2</v>
      </c>
      <c r="T106" s="11" t="s">
        <v>9</v>
      </c>
      <c r="U106" s="11" t="s">
        <v>9</v>
      </c>
      <c r="V106" s="11" t="s">
        <v>9</v>
      </c>
      <c r="W106" s="11" t="s">
        <v>9</v>
      </c>
      <c r="X106" s="41"/>
      <c r="Y106" s="16"/>
      <c r="Z106" s="40"/>
      <c r="AA106" s="11"/>
      <c r="AB106" s="11"/>
      <c r="AC106" s="11"/>
      <c r="AD106" s="11"/>
      <c r="AE106" s="11"/>
      <c r="AF106" s="41"/>
    </row>
    <row r="107" spans="2:32" ht="13.5" customHeight="1">
      <c r="B107" s="36">
        <f>H105+1</f>
        <v>44332</v>
      </c>
      <c r="C107" s="28">
        <f>B107+1</f>
        <v>44333</v>
      </c>
      <c r="D107" s="28">
        <f t="shared" ref="D107:H107" si="86">C107+1</f>
        <v>44334</v>
      </c>
      <c r="E107" s="28">
        <f t="shared" si="86"/>
        <v>44335</v>
      </c>
      <c r="F107" s="28">
        <f t="shared" si="86"/>
        <v>44336</v>
      </c>
      <c r="G107" s="28">
        <f t="shared" si="86"/>
        <v>44337</v>
      </c>
      <c r="H107" s="37">
        <f t="shared" si="86"/>
        <v>44338</v>
      </c>
      <c r="I107" s="14"/>
      <c r="J107" s="36">
        <f>P105+1</f>
        <v>44367</v>
      </c>
      <c r="K107" s="28">
        <f>J107+1</f>
        <v>44368</v>
      </c>
      <c r="L107" s="28">
        <f t="shared" ref="L107:P107" si="87">K107+1</f>
        <v>44369</v>
      </c>
      <c r="M107" s="28">
        <f t="shared" si="87"/>
        <v>44370</v>
      </c>
      <c r="N107" s="28">
        <f t="shared" si="87"/>
        <v>44371</v>
      </c>
      <c r="O107" s="28">
        <f t="shared" si="87"/>
        <v>44372</v>
      </c>
      <c r="P107" s="37">
        <f t="shared" si="87"/>
        <v>44373</v>
      </c>
      <c r="Q107" s="15"/>
      <c r="R107" s="36">
        <f>X105+1</f>
        <v>44395</v>
      </c>
      <c r="S107" s="28">
        <f>R107+1</f>
        <v>44396</v>
      </c>
      <c r="T107" s="28">
        <f t="shared" ref="T107:X107" si="88">S107+1</f>
        <v>44397</v>
      </c>
      <c r="U107" s="28">
        <f t="shared" si="88"/>
        <v>44398</v>
      </c>
      <c r="V107" s="28">
        <f t="shared" si="88"/>
        <v>44399</v>
      </c>
      <c r="W107" s="28">
        <f t="shared" si="88"/>
        <v>44400</v>
      </c>
      <c r="X107" s="37">
        <f t="shared" si="88"/>
        <v>44401</v>
      </c>
      <c r="Y107" s="16"/>
      <c r="Z107" s="36">
        <f>AF105+1</f>
        <v>44430</v>
      </c>
      <c r="AA107" s="28">
        <f>Z107+1</f>
        <v>44431</v>
      </c>
      <c r="AB107" s="28">
        <f t="shared" ref="AB107:AF107" si="89">AA107+1</f>
        <v>44432</v>
      </c>
      <c r="AC107" s="28">
        <f t="shared" si="89"/>
        <v>44433</v>
      </c>
      <c r="AD107" s="28">
        <f t="shared" si="89"/>
        <v>44434</v>
      </c>
      <c r="AE107" s="28">
        <f t="shared" si="89"/>
        <v>44435</v>
      </c>
      <c r="AF107" s="37">
        <f t="shared" si="89"/>
        <v>44436</v>
      </c>
    </row>
    <row r="108" spans="2:32" ht="13.5" customHeight="1">
      <c r="B108" s="40"/>
      <c r="C108" s="11" t="s">
        <v>9</v>
      </c>
      <c r="D108" s="11" t="s">
        <v>9</v>
      </c>
      <c r="E108" s="11" t="s">
        <v>9</v>
      </c>
      <c r="F108" s="11" t="s">
        <v>2</v>
      </c>
      <c r="G108" s="11" t="s">
        <v>9</v>
      </c>
      <c r="H108" s="41"/>
      <c r="I108" s="14"/>
      <c r="J108" s="40"/>
      <c r="K108" s="11" t="s">
        <v>2</v>
      </c>
      <c r="L108" s="11" t="s">
        <v>9</v>
      </c>
      <c r="M108" s="11" t="s">
        <v>9</v>
      </c>
      <c r="N108" s="11" t="s">
        <v>2</v>
      </c>
      <c r="O108" s="11" t="s">
        <v>9</v>
      </c>
      <c r="P108" s="41"/>
      <c r="Q108" s="15"/>
      <c r="R108" s="40"/>
      <c r="S108" s="11" t="s">
        <v>2</v>
      </c>
      <c r="T108" s="11" t="s">
        <v>9</v>
      </c>
      <c r="U108" s="11" t="s">
        <v>9</v>
      </c>
      <c r="V108" s="11" t="s">
        <v>2</v>
      </c>
      <c r="W108" s="11" t="s">
        <v>9</v>
      </c>
      <c r="X108" s="41"/>
      <c r="Y108" s="16"/>
      <c r="Z108" s="40"/>
      <c r="AA108" s="11"/>
      <c r="AB108" s="11"/>
      <c r="AC108" s="11"/>
      <c r="AD108" s="11"/>
      <c r="AE108" s="11"/>
      <c r="AF108" s="41"/>
    </row>
    <row r="109" spans="2:32" ht="13.5" customHeight="1">
      <c r="B109" s="36">
        <f>IF(H107&gt;EOMONTH(B98,0),"",H107+1)</f>
        <v>44339</v>
      </c>
      <c r="C109" s="28">
        <f>IF(B109="","",IF(B109&gt;=C99,"",B109+1))</f>
        <v>44340</v>
      </c>
      <c r="D109" s="28">
        <f>IF(C109="","",IF(C109&gt;=C99,"",C109+1))</f>
        <v>44341</v>
      </c>
      <c r="E109" s="28">
        <f>IF(D109="","",IF(D109&gt;=EOMONTH(B98,0),"",D109+1))</f>
        <v>44342</v>
      </c>
      <c r="F109" s="28">
        <f>IF(E109="","",IF(E109&gt;=EOMONTH(B98,0),"",E109+1))</f>
        <v>44343</v>
      </c>
      <c r="G109" s="28">
        <f>IF(F109="","",IF(F109&gt;=EOMONTH(B98,0),"",F109+1))</f>
        <v>44344</v>
      </c>
      <c r="H109" s="37">
        <f>IF(G109="","",IF(G109&gt;=EOMONTH(B98,0),"",G109+1))</f>
        <v>44345</v>
      </c>
      <c r="I109" s="14"/>
      <c r="J109" s="36">
        <f>IF(P107&gt;EOMONTH(J98,0),"",P107+1)</f>
        <v>44374</v>
      </c>
      <c r="K109" s="28">
        <f>IF(J109="","",IF(J109&gt;=K99,"",J109+1))</f>
        <v>44375</v>
      </c>
      <c r="L109" s="28">
        <f>IF(K109="","",IF(K109&gt;=K99,"",K109+1))</f>
        <v>44376</v>
      </c>
      <c r="M109" s="28">
        <f>IF(L109="","",IF(L109&gt;=EOMONTH(J98,0),"",L109+1))</f>
        <v>44377</v>
      </c>
      <c r="N109" s="28" t="str">
        <f>IF(M109="","",IF(M109&gt;=EOMONTH(J98,0),"",M109+1))</f>
        <v/>
      </c>
      <c r="O109" s="28" t="str">
        <f>IF(N109="","",IF(N109&gt;=EOMONTH(J98,0),"",N109+1))</f>
        <v/>
      </c>
      <c r="P109" s="37" t="str">
        <f>IF(O109="","",IF(O109&gt;=EOMONTH(J98,0),"",O109+1))</f>
        <v/>
      </c>
      <c r="Q109" s="15"/>
      <c r="R109" s="36">
        <f>IF(X107&gt;EOMONTH(R98,0),"",X107+1)</f>
        <v>44402</v>
      </c>
      <c r="S109" s="28">
        <f>IF(R109="","",IF(R109&gt;=S99,"",R109+1))</f>
        <v>44403</v>
      </c>
      <c r="T109" s="28">
        <f>IF(S109="","",IF(S109&gt;=S99,"",S109+1))</f>
        <v>44404</v>
      </c>
      <c r="U109" s="28">
        <f>IF(T109="","",IF(T109&gt;=EOMONTH(R98,0),"",T109+1))</f>
        <v>44405</v>
      </c>
      <c r="V109" s="28">
        <f>IF(U109="","",IF(U109&gt;=EOMONTH(R98,0),"",U109+1))</f>
        <v>44406</v>
      </c>
      <c r="W109" s="28">
        <f>IF(V109="","",IF(V109&gt;=EOMONTH(R98,0),"",V109+1))</f>
        <v>44407</v>
      </c>
      <c r="X109" s="37">
        <f>IF(W109="","",IF(W109&gt;=EOMONTH(R98,0),"",W109+1))</f>
        <v>44408</v>
      </c>
      <c r="Y109" s="16"/>
      <c r="Z109" s="36">
        <f>IF(AF107&gt;EOMONTH(Z98,0),"",AF107+1)</f>
        <v>44437</v>
      </c>
      <c r="AA109" s="28">
        <f>IF(Z109="","",IF(Z109&gt;=AA99,"",Z109+1))</f>
        <v>44438</v>
      </c>
      <c r="AB109" s="28">
        <f>IF(AA109="","",IF(AA109&gt;=AA99,"",AA109+1))</f>
        <v>44439</v>
      </c>
      <c r="AC109" s="28" t="str">
        <f>IF(AB109="","",IF(AB109&gt;=EOMONTH(Z98,0),"",AB109+1))</f>
        <v/>
      </c>
      <c r="AD109" s="28" t="str">
        <f>IF(AC109="","",IF(AC109&gt;=EOMONTH(Z98,0),"",AC109+1))</f>
        <v/>
      </c>
      <c r="AE109" s="28" t="str">
        <f>IF(AD109="","",IF(AD109&gt;=EOMONTH(Z98,0),"",AD109+1))</f>
        <v/>
      </c>
      <c r="AF109" s="37" t="str">
        <f>IF(AE109="","",IF(AE109&gt;=EOMONTH(Z98,0),"",AE109+1))</f>
        <v/>
      </c>
    </row>
    <row r="110" spans="2:32" ht="13.5" customHeight="1">
      <c r="B110" s="40"/>
      <c r="C110" s="11" t="s">
        <v>2</v>
      </c>
      <c r="D110" s="11" t="s">
        <v>9</v>
      </c>
      <c r="E110" s="11" t="s">
        <v>9</v>
      </c>
      <c r="F110" s="11" t="s">
        <v>2</v>
      </c>
      <c r="G110" s="11" t="s">
        <v>9</v>
      </c>
      <c r="H110" s="41"/>
      <c r="I110" s="14"/>
      <c r="J110" s="40"/>
      <c r="K110" s="11" t="s">
        <v>2</v>
      </c>
      <c r="L110" s="11" t="s">
        <v>9</v>
      </c>
      <c r="M110" s="11" t="s">
        <v>9</v>
      </c>
      <c r="N110" s="11"/>
      <c r="O110" s="11"/>
      <c r="P110" s="41"/>
      <c r="Q110" s="16"/>
      <c r="R110" s="40"/>
      <c r="S110" s="11" t="s">
        <v>2</v>
      </c>
      <c r="T110" s="11" t="s">
        <v>9</v>
      </c>
      <c r="U110" s="11" t="s">
        <v>9</v>
      </c>
      <c r="V110" s="11" t="s">
        <v>2</v>
      </c>
      <c r="W110" s="11" t="s">
        <v>9</v>
      </c>
      <c r="X110" s="41"/>
      <c r="Y110" s="15"/>
      <c r="Z110" s="40"/>
      <c r="AA110" s="11"/>
      <c r="AB110" s="11"/>
      <c r="AC110" s="11"/>
      <c r="AD110" s="11"/>
      <c r="AE110" s="11"/>
      <c r="AF110" s="41"/>
    </row>
    <row r="111" spans="2:32" ht="13.5" customHeight="1">
      <c r="B111" s="36">
        <f>IF(H109&gt;=EOMONTH(B98,0),"",H109+1)</f>
        <v>44346</v>
      </c>
      <c r="C111" s="53">
        <v>31</v>
      </c>
      <c r="D111" s="29">
        <f t="shared" ref="D111:G111" si="90">IF(C111="","",IF(C111&lt;EOMONTH(C98,0),"",C111+1))</f>
        <v>32</v>
      </c>
      <c r="E111" s="29">
        <f t="shared" si="90"/>
        <v>33</v>
      </c>
      <c r="F111" s="29">
        <f t="shared" si="90"/>
        <v>34</v>
      </c>
      <c r="G111" s="29">
        <f t="shared" si="90"/>
        <v>35</v>
      </c>
      <c r="H111" s="42"/>
      <c r="I111" s="14"/>
      <c r="J111" s="36" t="str">
        <f>IF(P109&gt;=EOMONTH(J98,0),"",P109+1)</f>
        <v/>
      </c>
      <c r="K111" s="29" t="str">
        <f>IF(J111="","",IF(J111&gt;EOMONTH(J98,0),"",J111+1))</f>
        <v/>
      </c>
      <c r="L111" s="29" t="str">
        <f t="shared" ref="L111:O111" si="91">IF(K111="","",IF(K111&lt;EOMONTH(K98,0),"",K111+1))</f>
        <v/>
      </c>
      <c r="M111" s="29" t="str">
        <f t="shared" si="91"/>
        <v/>
      </c>
      <c r="N111" s="29" t="str">
        <f t="shared" si="91"/>
        <v/>
      </c>
      <c r="O111" s="29" t="str">
        <f t="shared" si="91"/>
        <v/>
      </c>
      <c r="P111" s="42"/>
      <c r="Q111" s="16"/>
      <c r="R111" s="36" t="str">
        <f>IF(X109&gt;=EOMONTH(R98,0),"",X109+1)</f>
        <v/>
      </c>
      <c r="S111" s="29" t="str">
        <f>IF(R111="","",IF(R111&gt;EOMONTH(R98,0),"",R111+1))</f>
        <v/>
      </c>
      <c r="T111" s="29" t="str">
        <f t="shared" ref="T111:X111" si="92">IF(S111="","",IF(S111&lt;EOMONTH(S98,0),"",S111+1))</f>
        <v/>
      </c>
      <c r="U111" s="29" t="str">
        <f t="shared" si="92"/>
        <v/>
      </c>
      <c r="V111" s="29" t="str">
        <f t="shared" si="92"/>
        <v/>
      </c>
      <c r="W111" s="29" t="str">
        <f t="shared" si="92"/>
        <v/>
      </c>
      <c r="X111" s="42" t="str">
        <f t="shared" si="92"/>
        <v/>
      </c>
      <c r="Y111" s="15"/>
      <c r="Z111" s="36" t="str">
        <f>IF(AF109&gt;=EOMONTH(Z98,0),"",AF109+1)</f>
        <v/>
      </c>
      <c r="AA111" s="29" t="str">
        <f>IF(Z111="","",IF(Z111&gt;EOMONTH(Z98,0),"",Z111+1))</f>
        <v/>
      </c>
      <c r="AB111" s="29" t="str">
        <f t="shared" ref="AB111:AE111" si="93">IF(AA111="","",IF(AA111&lt;EOMONTH(AA98,0),"",AA111+1))</f>
        <v/>
      </c>
      <c r="AC111" s="29" t="str">
        <f t="shared" si="93"/>
        <v/>
      </c>
      <c r="AD111" s="29" t="str">
        <f t="shared" si="93"/>
        <v/>
      </c>
      <c r="AE111" s="29" t="str">
        <f t="shared" si="93"/>
        <v/>
      </c>
      <c r="AF111" s="42" t="str">
        <f>IF(AE111="","",IF(AE111&lt;EOMONTH(Z98,0),"",AE111+1))</f>
        <v/>
      </c>
    </row>
    <row r="112" spans="2:32" ht="13.5" customHeight="1" thickBot="1">
      <c r="B112" s="43"/>
      <c r="C112" s="44" t="s">
        <v>2</v>
      </c>
      <c r="D112" s="44"/>
      <c r="E112" s="44"/>
      <c r="F112" s="44"/>
      <c r="G112" s="44"/>
      <c r="H112" s="45"/>
      <c r="I112" s="1"/>
      <c r="J112" s="43"/>
      <c r="K112" s="44"/>
      <c r="L112" s="44"/>
      <c r="M112" s="44"/>
      <c r="N112" s="44"/>
      <c r="O112" s="44"/>
      <c r="P112" s="45"/>
      <c r="R112" s="43"/>
      <c r="S112" s="44"/>
      <c r="T112" s="44"/>
      <c r="U112" s="44"/>
      <c r="V112" s="44"/>
      <c r="W112" s="44"/>
      <c r="X112" s="45"/>
      <c r="Y112" s="1"/>
      <c r="Z112" s="43"/>
      <c r="AA112" s="44"/>
      <c r="AB112" s="44"/>
      <c r="AC112" s="44"/>
      <c r="AD112" s="44"/>
      <c r="AE112" s="44"/>
      <c r="AF112" s="45"/>
    </row>
    <row r="113" spans="2:34" ht="13.5" customHeight="1">
      <c r="B113" s="17" t="s">
        <v>10</v>
      </c>
      <c r="C113" s="17"/>
      <c r="D113" s="17"/>
      <c r="E113" s="17"/>
      <c r="F113" s="17">
        <f>COUNTIF(B101:H112,"P")*4</f>
        <v>60</v>
      </c>
      <c r="G113" s="17"/>
      <c r="H113" s="17"/>
      <c r="I113" s="1"/>
      <c r="J113" s="17" t="s">
        <v>10</v>
      </c>
      <c r="K113" s="17"/>
      <c r="L113" s="17"/>
      <c r="M113" s="17"/>
      <c r="N113" s="17">
        <f>COUNTIF(J101:P112,"P")*4</f>
        <v>60</v>
      </c>
      <c r="O113" s="17"/>
      <c r="P113" s="17"/>
      <c r="R113" s="17" t="s">
        <v>10</v>
      </c>
      <c r="S113" s="17"/>
      <c r="T113" s="17"/>
      <c r="U113" s="17"/>
      <c r="V113" s="17">
        <f>COUNTIF(R101:X112,"P")*4</f>
        <v>64</v>
      </c>
      <c r="W113" s="17"/>
      <c r="X113" s="17"/>
      <c r="Y113" s="1"/>
      <c r="Z113" s="17" t="s">
        <v>10</v>
      </c>
      <c r="AA113" s="17"/>
      <c r="AB113" s="17"/>
      <c r="AC113" s="17"/>
      <c r="AD113" s="17">
        <f>COUNTIF(Z101:AF112,"P")*4</f>
        <v>28</v>
      </c>
      <c r="AE113" s="17"/>
      <c r="AF113" s="17"/>
      <c r="AG113" t="s">
        <v>9</v>
      </c>
      <c r="AH113">
        <f>SUM(F113:AD113)</f>
        <v>212</v>
      </c>
    </row>
    <row r="114" spans="2:34" ht="13.5" customHeight="1">
      <c r="B114" s="17" t="s">
        <v>11</v>
      </c>
      <c r="C114" s="17"/>
      <c r="D114" s="17"/>
      <c r="E114" s="17"/>
      <c r="F114" s="17">
        <f>COUNTIF(B101:H112,"T")*4</f>
        <v>24</v>
      </c>
      <c r="G114" s="17"/>
      <c r="H114" s="17"/>
      <c r="I114" s="1"/>
      <c r="J114" s="17" t="s">
        <v>11</v>
      </c>
      <c r="K114" s="17"/>
      <c r="L114" s="17"/>
      <c r="M114" s="17"/>
      <c r="N114" s="17">
        <f>COUNTIF(J101:P112,"T")*4</f>
        <v>24</v>
      </c>
      <c r="O114" s="17"/>
      <c r="P114" s="17"/>
      <c r="R114" s="17" t="s">
        <v>11</v>
      </c>
      <c r="S114" s="17"/>
      <c r="T114" s="17"/>
      <c r="U114" s="17"/>
      <c r="V114" s="17">
        <f>COUNTIF(R101:X112,"T")*4</f>
        <v>24</v>
      </c>
      <c r="W114" s="17"/>
      <c r="X114" s="17"/>
      <c r="Y114" s="1"/>
      <c r="Z114" s="17" t="s">
        <v>11</v>
      </c>
      <c r="AA114" s="17"/>
      <c r="AB114" s="17"/>
      <c r="AC114" s="17"/>
      <c r="AD114" s="17">
        <f>COUNTIF(Z101:AF112,"T")*4</f>
        <v>8</v>
      </c>
      <c r="AE114" s="17"/>
      <c r="AF114" s="17"/>
      <c r="AG114" t="s">
        <v>2</v>
      </c>
      <c r="AH114">
        <f>SUM(F114:AD114)</f>
        <v>80</v>
      </c>
    </row>
    <row r="115" spans="2:34" ht="13.5" customHeight="1">
      <c r="B115" s="4"/>
      <c r="C115" s="4"/>
      <c r="D115" s="4"/>
      <c r="E115" s="4"/>
      <c r="F115" s="4"/>
      <c r="G115" s="4"/>
      <c r="H115" s="4"/>
      <c r="I115" s="4"/>
      <c r="AF115" s="3"/>
    </row>
    <row r="116" spans="2:34" ht="5.25" customHeight="1" thickBot="1">
      <c r="B116" s="4"/>
      <c r="C116" s="4"/>
      <c r="D116" s="4"/>
      <c r="E116" s="4"/>
      <c r="F116" s="4"/>
      <c r="G116" s="4"/>
      <c r="H116" s="4"/>
      <c r="I116" s="7"/>
    </row>
    <row r="117" spans="2:34" ht="13.5" customHeight="1" thickBot="1">
      <c r="B117" s="91"/>
      <c r="C117" s="91"/>
      <c r="D117" s="91"/>
      <c r="E117" s="91"/>
      <c r="F117" s="91"/>
      <c r="G117" s="91"/>
      <c r="H117" s="91"/>
      <c r="I117" s="7"/>
      <c r="J117" s="92" t="s">
        <v>4</v>
      </c>
      <c r="K117" s="93"/>
      <c r="L117" s="93"/>
      <c r="M117" s="93"/>
      <c r="N117" s="93"/>
      <c r="O117" s="93"/>
      <c r="P117" s="93"/>
      <c r="Q117" s="93"/>
      <c r="R117" s="94"/>
      <c r="S117" s="3"/>
      <c r="AC117" s="66"/>
      <c r="AD117" s="66"/>
      <c r="AE117" s="66"/>
    </row>
    <row r="118" spans="2:34" ht="13.5" customHeight="1">
      <c r="J118" s="84" t="s">
        <v>5</v>
      </c>
      <c r="K118" s="85"/>
      <c r="L118" s="85"/>
      <c r="M118" s="85"/>
      <c r="N118" s="85"/>
      <c r="O118" s="85"/>
      <c r="P118" s="85"/>
      <c r="Q118" s="86"/>
      <c r="R118" s="51" t="s">
        <v>9</v>
      </c>
      <c r="S118" s="3"/>
      <c r="T118" s="90" t="s">
        <v>32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</row>
    <row r="119" spans="2:34" ht="13.5" customHeight="1">
      <c r="J119" s="84" t="s">
        <v>6</v>
      </c>
      <c r="K119" s="85"/>
      <c r="L119" s="85"/>
      <c r="M119" s="85"/>
      <c r="N119" s="85"/>
      <c r="O119" s="85"/>
      <c r="P119" s="85"/>
      <c r="Q119" s="86"/>
      <c r="R119" s="32" t="s">
        <v>2</v>
      </c>
      <c r="S119" s="6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4" ht="13.5" customHeight="1">
      <c r="J120" s="84" t="s">
        <v>7</v>
      </c>
      <c r="K120" s="85"/>
      <c r="L120" s="85"/>
      <c r="M120" s="85"/>
      <c r="N120" s="85"/>
      <c r="O120" s="85"/>
      <c r="P120" s="85"/>
      <c r="Q120" s="86"/>
      <c r="R120" s="50" t="s">
        <v>27</v>
      </c>
      <c r="S120" s="3"/>
    </row>
    <row r="121" spans="2:34" ht="13.5" customHeight="1">
      <c r="J121" s="84" t="s">
        <v>8</v>
      </c>
      <c r="K121" s="85"/>
      <c r="L121" s="85"/>
      <c r="M121" s="85"/>
      <c r="N121" s="85"/>
      <c r="O121" s="85"/>
      <c r="P121" s="85"/>
      <c r="Q121" s="86"/>
      <c r="R121" s="49" t="s">
        <v>28</v>
      </c>
      <c r="S121" s="3"/>
    </row>
    <row r="122" spans="2:34" ht="13.5" customHeight="1">
      <c r="J122" s="84" t="s">
        <v>26</v>
      </c>
      <c r="K122" s="85"/>
      <c r="L122" s="85"/>
      <c r="M122" s="85"/>
      <c r="N122" s="85"/>
      <c r="O122" s="85"/>
      <c r="P122" s="85"/>
      <c r="Q122" s="86"/>
      <c r="R122" s="62" t="s">
        <v>30</v>
      </c>
      <c r="S122" s="3"/>
    </row>
    <row r="123" spans="2:34" ht="13.5" customHeight="1" thickBot="1">
      <c r="J123" s="87" t="s">
        <v>18</v>
      </c>
      <c r="K123" s="88"/>
      <c r="L123" s="88"/>
      <c r="M123" s="88"/>
      <c r="N123" s="88"/>
      <c r="O123" s="88"/>
      <c r="P123" s="88"/>
      <c r="Q123" s="89"/>
      <c r="R123" s="52" t="s">
        <v>29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4" ht="13.5" customHeight="1" thickBot="1">
      <c r="S124" s="66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</row>
    <row r="125" spans="2:34" ht="13.5" customHeight="1" thickBot="1">
      <c r="J125" s="22" t="s">
        <v>13</v>
      </c>
      <c r="K125" s="23"/>
      <c r="L125" s="23"/>
      <c r="M125" s="23"/>
      <c r="N125" s="23"/>
      <c r="O125" s="79">
        <f>SUMIF(AG23:AG114,"P",AH23:AH114)</f>
        <v>1288</v>
      </c>
      <c r="P125" s="79"/>
      <c r="Q125" s="79"/>
      <c r="R125" s="80"/>
      <c r="T125" s="90" t="s">
        <v>33</v>
      </c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 spans="2:34" ht="13.5" customHeight="1" thickBot="1">
      <c r="J126" s="19" t="s">
        <v>14</v>
      </c>
      <c r="K126" s="20"/>
      <c r="L126" s="20"/>
      <c r="M126" s="20"/>
      <c r="N126" s="20"/>
      <c r="O126" s="79">
        <f>SUMIF(AG17:AG115,"T",AH17:AH115)</f>
        <v>552</v>
      </c>
      <c r="P126" s="79"/>
      <c r="Q126" s="79"/>
      <c r="R126" s="80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</row>
  </sheetData>
  <mergeCells count="38">
    <mergeCell ref="B26:H26"/>
    <mergeCell ref="J26:P26"/>
    <mergeCell ref="R26:X26"/>
    <mergeCell ref="Z26:AF26"/>
    <mergeCell ref="B2:AC2"/>
    <mergeCell ref="B8:H8"/>
    <mergeCell ref="J8:P8"/>
    <mergeCell ref="R8:X8"/>
    <mergeCell ref="Z8:AF8"/>
    <mergeCell ref="B44:H44"/>
    <mergeCell ref="J44:P44"/>
    <mergeCell ref="R44:X44"/>
    <mergeCell ref="Z44:AF44"/>
    <mergeCell ref="B62:H62"/>
    <mergeCell ref="J62:P62"/>
    <mergeCell ref="R62:X62"/>
    <mergeCell ref="Z62:AF62"/>
    <mergeCell ref="J120:Q120"/>
    <mergeCell ref="B80:H80"/>
    <mergeCell ref="J80:P80"/>
    <mergeCell ref="R80:X80"/>
    <mergeCell ref="Z80:AF80"/>
    <mergeCell ref="B98:H98"/>
    <mergeCell ref="J98:P98"/>
    <mergeCell ref="R98:X98"/>
    <mergeCell ref="Z98:AF98"/>
    <mergeCell ref="B117:H117"/>
    <mergeCell ref="J117:R117"/>
    <mergeCell ref="J118:Q118"/>
    <mergeCell ref="T118:AE118"/>
    <mergeCell ref="J119:Q119"/>
    <mergeCell ref="O126:R126"/>
    <mergeCell ref="J121:Q121"/>
    <mergeCell ref="J122:Q122"/>
    <mergeCell ref="J123:Q123"/>
    <mergeCell ref="T124:AE124"/>
    <mergeCell ref="O125:R125"/>
    <mergeCell ref="T125:AE125"/>
  </mergeCells>
  <conditionalFormatting sqref="AK11:XFD12 AG11:AI12 AG13:XFD15 AG16:AG21 AJ16:XFD16 AK17:XFD21 B22:H22 B11:Y21 J22:P22 R22:X22 Z11:AF22 B40:H40 B29:Y39 J40:P40 R40:X40 Z29:AF40 B58:H58 B47:Y57 J58:P58 R58:X58 Z47:AF58 B76:H76 B65:Y75 J76:P76 R76:X76 Z65:AF76 B94:H94 B83:Y93 J94:P94 R94:X94 Z83:AF94 B112:H112 B101:Y111 J112:P112 R112:X112 Z101:AF112">
    <cfRule type="containsText" dxfId="14" priority="1" operator="containsText" text="P">
      <formula>NOT(ISERROR(SEARCH("P",B11)))</formula>
    </cfRule>
    <cfRule type="cellIs" dxfId="13" priority="2" operator="equal">
      <formula>"T"</formula>
    </cfRule>
    <cfRule type="cellIs" dxfId="12" priority="3" operator="equal">
      <formula>"FC"</formula>
    </cfRule>
    <cfRule type="cellIs" dxfId="11" priority="4" operator="equal">
      <formula>"FI"</formula>
    </cfRule>
    <cfRule type="cellIs" dxfId="10" priority="5" operator="equal">
      <formula>"R"</formula>
    </cfRule>
  </conditionalFormatting>
  <pageMargins left="0.25" right="0.25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10</vt:i4>
      </vt:variant>
    </vt:vector>
  </HeadingPairs>
  <TitlesOfParts>
    <vt:vector size="20" baseType="lpstr">
      <vt:lpstr>Nova turma</vt:lpstr>
      <vt:lpstr>MATRIZ</vt:lpstr>
      <vt:lpstr>Gabriel - Eletran</vt:lpstr>
      <vt:lpstr>Gabriela - Eletran</vt:lpstr>
      <vt:lpstr>Matheus - Eletran</vt:lpstr>
      <vt:lpstr>Matheus G - Eletran</vt:lpstr>
      <vt:lpstr>Adrian - Eletran</vt:lpstr>
      <vt:lpstr>Eduarda - Eletran</vt:lpstr>
      <vt:lpstr>João - Eletran</vt:lpstr>
      <vt:lpstr>Vitória - Eletran</vt:lpstr>
      <vt:lpstr>'Adrian - Eletran'!Area_de_impressao</vt:lpstr>
      <vt:lpstr>'Eduarda - Eletran'!Area_de_impressao</vt:lpstr>
      <vt:lpstr>'Gabriel - Eletran'!Area_de_impressao</vt:lpstr>
      <vt:lpstr>'Gabriela - Eletran'!Area_de_impressao</vt:lpstr>
      <vt:lpstr>'João - Eletran'!Area_de_impressao</vt:lpstr>
      <vt:lpstr>'Matheus - Eletran'!Area_de_impressao</vt:lpstr>
      <vt:lpstr>'Matheus G - Eletran'!Area_de_impressao</vt:lpstr>
      <vt:lpstr>MATRIZ!Area_de_impressao</vt:lpstr>
      <vt:lpstr>'Nova turma'!Area_de_impressao</vt:lpstr>
      <vt:lpstr>'Vitória - Eletran'!Area_de_impressao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Yoshiaki Hirata</dc:creator>
  <cp:lastModifiedBy>Micro</cp:lastModifiedBy>
  <cp:lastPrinted>2020-02-03T11:26:58Z</cp:lastPrinted>
  <dcterms:created xsi:type="dcterms:W3CDTF">2020-01-03T14:18:35Z</dcterms:created>
  <dcterms:modified xsi:type="dcterms:W3CDTF">2020-02-20T18:42:26Z</dcterms:modified>
</cp:coreProperties>
</file>