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ilasp\Desktop\Produção 2020-1\T1T2\"/>
    </mc:Choice>
  </mc:AlternateContent>
  <xr:revisionPtr revIDLastSave="0" documentId="13_ncr:1_{E4FFE4A4-9D50-4189-95FB-8E149866EC3E}" xr6:coauthVersionLast="36" xr6:coauthVersionMax="36" xr10:uidLastSave="{00000000-0000-0000-0000-000000000000}"/>
  <bookViews>
    <workbookView xWindow="0" yWindow="0" windowWidth="21600" windowHeight="9525" xr2:uid="{569C5D0F-9C91-4396-BAFE-BCCC799290B1}"/>
  </bookViews>
  <sheets>
    <sheet name="Exercício 1" sheetId="2" r:id="rId1"/>
    <sheet name="Exercício 2" sheetId="3" r:id="rId2"/>
    <sheet name="Exercício 3" sheetId="6" r:id="rId3"/>
    <sheet name="Exercício 4" sheetId="7" r:id="rId4"/>
    <sheet name="Resolvido 1" sheetId="11" r:id="rId5"/>
    <sheet name="Resolvido 2" sheetId="9" r:id="rId6"/>
    <sheet name="Resolvido 3" sheetId="10" r:id="rId7"/>
    <sheet name="Resolvido 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G4" i="8"/>
  <c r="F4" i="8"/>
</calcChain>
</file>

<file path=xl/sharedStrings.xml><?xml version="1.0" encoding="utf-8"?>
<sst xmlns="http://schemas.openxmlformats.org/spreadsheetml/2006/main" count="569" uniqueCount="274">
  <si>
    <t>a</t>
  </si>
  <si>
    <t>b</t>
  </si>
  <si>
    <t>c</t>
  </si>
  <si>
    <t>d</t>
  </si>
  <si>
    <t>e</t>
  </si>
  <si>
    <t>f</t>
  </si>
  <si>
    <t>g</t>
  </si>
  <si>
    <t>h</t>
  </si>
  <si>
    <t>Cadastro de Clientes na Pizzaria</t>
  </si>
  <si>
    <t>Nome</t>
  </si>
  <si>
    <t>Sobrenome</t>
  </si>
  <si>
    <t>Telefone</t>
  </si>
  <si>
    <t>RG</t>
  </si>
  <si>
    <t>Endereço</t>
  </si>
  <si>
    <t>Bairro</t>
  </si>
  <si>
    <t>CEP</t>
  </si>
  <si>
    <t>Nome da Mãe</t>
  </si>
  <si>
    <t>Manuel</t>
  </si>
  <si>
    <t>Silva Santos</t>
  </si>
  <si>
    <t>Sérgio</t>
  </si>
  <si>
    <t>Gravis Neves</t>
  </si>
  <si>
    <t>Sara</t>
  </si>
  <si>
    <t xml:space="preserve">Vicente de Almeida </t>
  </si>
  <si>
    <t>Bárbara</t>
  </si>
  <si>
    <t>Silvestre Agostinho</t>
  </si>
  <si>
    <t xml:space="preserve">Antônio </t>
  </si>
  <si>
    <t>Pereira das Marés</t>
  </si>
  <si>
    <t>Maria</t>
  </si>
  <si>
    <t>de Jesus do Espírito Santo</t>
  </si>
  <si>
    <t>Selma</t>
  </si>
  <si>
    <t>Costa</t>
  </si>
  <si>
    <t>Samuel</t>
  </si>
  <si>
    <t>Barros Pires</t>
  </si>
  <si>
    <t>Leonardo</t>
  </si>
  <si>
    <t>Carvalho</t>
  </si>
  <si>
    <t>Suzana</t>
  </si>
  <si>
    <t>Matos Ribeiro</t>
  </si>
  <si>
    <t>Fernanda</t>
  </si>
  <si>
    <t>Souza Lourenço</t>
  </si>
  <si>
    <t>Peterson</t>
  </si>
  <si>
    <t>Amaral Rodrigues</t>
  </si>
  <si>
    <t>Data de Nascimento</t>
  </si>
  <si>
    <t>62.000.004-4</t>
  </si>
  <si>
    <t>63.745.001-7</t>
  </si>
  <si>
    <t>71.450.744-1</t>
  </si>
  <si>
    <t>27655475-1</t>
  </si>
  <si>
    <t>32.457.010-4</t>
  </si>
  <si>
    <t>Maria Silva</t>
  </si>
  <si>
    <t>Sílvia</t>
  </si>
  <si>
    <t>Antônia</t>
  </si>
  <si>
    <t>Vânia Cristina</t>
  </si>
  <si>
    <t>Maria Eduarda</t>
  </si>
  <si>
    <t>Jacira Moura</t>
  </si>
  <si>
    <t>Virna Souza</t>
  </si>
  <si>
    <t>Tucuruvi</t>
  </si>
  <si>
    <t>Jardim Amália</t>
  </si>
  <si>
    <t>Vila Nova Cachoeirinha</t>
  </si>
  <si>
    <t>Vila Esperança</t>
  </si>
  <si>
    <t>Vila Santa Maria</t>
  </si>
  <si>
    <t>Vila Romana</t>
  </si>
  <si>
    <t>Socorro</t>
  </si>
  <si>
    <t>Vila Dionisia</t>
  </si>
  <si>
    <t>Perdizes</t>
  </si>
  <si>
    <t>Indianópolis</t>
  </si>
  <si>
    <t>Belenzinho</t>
  </si>
  <si>
    <t>Av Nova Cantareira, 4037</t>
  </si>
  <si>
    <t>R Serra das Vertentes, 95</t>
  </si>
  <si>
    <t>Av General Penha Brasil, 1475</t>
  </si>
  <si>
    <t>R Gilda, 101</t>
  </si>
  <si>
    <t>R Quartim Barbosa, 404</t>
  </si>
  <si>
    <t>R Cerro Corá, 2233</t>
  </si>
  <si>
    <t>Av do Rio Bonito, 146</t>
  </si>
  <si>
    <t>R Augusto Gil, 425</t>
  </si>
  <si>
    <t>R Cardoso de Almeida, 541</t>
  </si>
  <si>
    <t>Av Sabiá, 786</t>
  </si>
  <si>
    <t>R Siqueira Bueno, 1121</t>
  </si>
  <si>
    <t>02340-000</t>
  </si>
  <si>
    <t>05890-250</t>
  </si>
  <si>
    <t>02673-000</t>
  </si>
  <si>
    <t>03649-030</t>
  </si>
  <si>
    <t>02563-040</t>
  </si>
  <si>
    <t>05061-450</t>
  </si>
  <si>
    <t>01155-000</t>
  </si>
  <si>
    <t>04776-001</t>
  </si>
  <si>
    <t>03173-010</t>
  </si>
  <si>
    <t>04515-001</t>
  </si>
  <si>
    <t>Av. Francisco Matarazzo, 1457</t>
  </si>
  <si>
    <t>05001-100</t>
  </si>
  <si>
    <t>Água Branca</t>
  </si>
  <si>
    <t>02670-070</t>
  </si>
  <si>
    <t>Pedido</t>
  </si>
  <si>
    <t>Produto</t>
  </si>
  <si>
    <t>Valor</t>
  </si>
  <si>
    <t>Andrea Antunes Pereira</t>
  </si>
  <si>
    <t>Controle Portão</t>
  </si>
  <si>
    <t>Gloria Miguel Japiassu</t>
  </si>
  <si>
    <t>Cabos</t>
  </si>
  <si>
    <t>Carlos Henrique Monken</t>
  </si>
  <si>
    <t>Automotivo</t>
  </si>
  <si>
    <t>Artur Wilson Carbonari</t>
  </si>
  <si>
    <t>Porteiro</t>
  </si>
  <si>
    <t>Daniel Gustavo Barci</t>
  </si>
  <si>
    <t>Multimídia Player</t>
  </si>
  <si>
    <t>Roberto Luiz Moreira</t>
  </si>
  <si>
    <t>Scanners</t>
  </si>
  <si>
    <t>Marcela Leal Redigolo</t>
  </si>
  <si>
    <t>Pen Drive</t>
  </si>
  <si>
    <t>Sergio Benites Legoas</t>
  </si>
  <si>
    <t>Cartão de memória</t>
  </si>
  <si>
    <t>Nelia Ferreira Leite</t>
  </si>
  <si>
    <t>Monitores</t>
  </si>
  <si>
    <t>Alfredo Rodrigues Vaz</t>
  </si>
  <si>
    <t>Drive</t>
  </si>
  <si>
    <t>Impressoras</t>
  </si>
  <si>
    <t>Geraldo Jose da Silva</t>
  </si>
  <si>
    <t>Processadores</t>
  </si>
  <si>
    <t>Jose Roberto Ruggiero</t>
  </si>
  <si>
    <t>Fragmentadora</t>
  </si>
  <si>
    <t>Eduardo Novaes Hering</t>
  </si>
  <si>
    <t>Placa de vídeo</t>
  </si>
  <si>
    <t>Fernando Dantas Nobre</t>
  </si>
  <si>
    <t>Placas-mãe</t>
  </si>
  <si>
    <t>Lia Queiroz Do Amaral</t>
  </si>
  <si>
    <t>Mesa Digitalizadora</t>
  </si>
  <si>
    <t>Paulo Rodrigues Bargo</t>
  </si>
  <si>
    <t>Teclado &amp; Mouse</t>
  </si>
  <si>
    <t>Cleber Renato Mendonca</t>
  </si>
  <si>
    <t>Antenas</t>
  </si>
  <si>
    <t>Fechadura</t>
  </si>
  <si>
    <t>Andre de Pinho Vieira</t>
  </si>
  <si>
    <t>Fonte</t>
  </si>
  <si>
    <t>Gabinetes</t>
  </si>
  <si>
    <t>Reynaldo Daniel Pinto</t>
  </si>
  <si>
    <t>Câmera Digital</t>
  </si>
  <si>
    <t>Enio Frota da Silveira</t>
  </si>
  <si>
    <t>Aspirador</t>
  </si>
  <si>
    <t>Abdala Mohamed Saleh</t>
  </si>
  <si>
    <t>Celular</t>
  </si>
  <si>
    <t>Cristian F Moukarzel</t>
  </si>
  <si>
    <t>Calculadora</t>
  </si>
  <si>
    <t>Ilde Guedes da Silva</t>
  </si>
  <si>
    <t>Player de mídia HD</t>
  </si>
  <si>
    <t>Jose Luiz Sousa Lima</t>
  </si>
  <si>
    <t>Walk-Talk</t>
  </si>
  <si>
    <t>Von Braun Nascimento</t>
  </si>
  <si>
    <t>Disco Rígido</t>
  </si>
  <si>
    <t>Gustavo Deczka Telles</t>
  </si>
  <si>
    <t>Rede Wireless</t>
  </si>
  <si>
    <t>Tania Glaucia Dargam</t>
  </si>
  <si>
    <t>Tablet</t>
  </si>
  <si>
    <t>Alexys Bruno Alfonso</t>
  </si>
  <si>
    <t>Chip</t>
  </si>
  <si>
    <t>Gravador</t>
  </si>
  <si>
    <t>Renata Amadei Nicolau</t>
  </si>
  <si>
    <t>Itamar Borges Junior</t>
  </si>
  <si>
    <t>Quadricóptero</t>
  </si>
  <si>
    <t>Ana Tereza Costa Silva</t>
  </si>
  <si>
    <t>Alarme</t>
  </si>
  <si>
    <t>Sergio Minoru Urahata</t>
  </si>
  <si>
    <t>Filmadora</t>
  </si>
  <si>
    <t>Heloisa Nunes Bordallo</t>
  </si>
  <si>
    <t>Cadeira</t>
  </si>
  <si>
    <t>Jose Gabriel Menchero</t>
  </si>
  <si>
    <t>Energia</t>
  </si>
  <si>
    <t>Instrumento Musical</t>
  </si>
  <si>
    <t>Edison Puig Maldonado</t>
  </si>
  <si>
    <t>Modem</t>
  </si>
  <si>
    <t>Mauro Santos Ferreira</t>
  </si>
  <si>
    <t>Plastificadora</t>
  </si>
  <si>
    <t>Carlos Alberto Perez</t>
  </si>
  <si>
    <t>Angel Alberto Hidalgo</t>
  </si>
  <si>
    <t>Memória RAM</t>
  </si>
  <si>
    <t>Nelson Studart Filho</t>
  </si>
  <si>
    <t>Notebook</t>
  </si>
  <si>
    <t>Alteni Fidelis Pimenta</t>
  </si>
  <si>
    <t>Bateria</t>
  </si>
  <si>
    <t>Fernanda Sirota Leite</t>
  </si>
  <si>
    <t>Placas de Som</t>
  </si>
  <si>
    <t>Vera Lucia Mazzocchi</t>
  </si>
  <si>
    <t>Cooler</t>
  </si>
  <si>
    <t>Harry Westfahl Junior</t>
  </si>
  <si>
    <t>Bolsas</t>
  </si>
  <si>
    <t>Kassilio Jose Guedes</t>
  </si>
  <si>
    <t>Computador</t>
  </si>
  <si>
    <t>Remetente</t>
  </si>
  <si>
    <t>Tel</t>
  </si>
  <si>
    <t>Destinatário</t>
  </si>
  <si>
    <t>Cep</t>
  </si>
  <si>
    <t>Número</t>
  </si>
  <si>
    <t>Peso</t>
  </si>
  <si>
    <t>Frete</t>
  </si>
  <si>
    <t>Total</t>
  </si>
  <si>
    <t>Sergio Gasques Rodrigues</t>
  </si>
  <si>
    <t>Americo Tristao Bernardes</t>
  </si>
  <si>
    <t>Walter Maigon Pontuschka</t>
  </si>
  <si>
    <t>Viviana Patricia Ramunni</t>
  </si>
  <si>
    <t>Pedro Rodrigues Junior</t>
  </si>
  <si>
    <t>Paulo Americo Maia Neto</t>
  </si>
  <si>
    <t>Jose Alberto Giaccometti</t>
  </si>
  <si>
    <t>Marilia Junqueira Caldas</t>
  </si>
  <si>
    <t>Sauli dos Santos Junior</t>
  </si>
  <si>
    <t>Celia Beatriz Anteneodo</t>
  </si>
  <si>
    <t>Donga Rodrigues de Souza</t>
  </si>
  <si>
    <t>Herch Moyses Nussenzveig</t>
  </si>
  <si>
    <t>Alberto Passos Guimaraes</t>
  </si>
  <si>
    <t>Jorge Luiz da Silva Lino</t>
  </si>
  <si>
    <t>Landulfo Silveira Junior</t>
  </si>
  <si>
    <t>Aba Israel Cohen Persiano</t>
  </si>
  <si>
    <t>Rodrigo Do Valle Navarro</t>
  </si>
  <si>
    <t>Sergio Garcia Magalhaes</t>
  </si>
  <si>
    <t>Ihosvany Camps Rodriguez</t>
  </si>
  <si>
    <t>Marcelo Rosenau da Costa</t>
  </si>
  <si>
    <t>Afranio Rodrigues Pereira</t>
  </si>
  <si>
    <t>Mauricio Urban Kleinke</t>
  </si>
  <si>
    <t>Paulo de Tarso Fonseca</t>
  </si>
  <si>
    <t>Simone Silva Alexandre</t>
  </si>
  <si>
    <t>Adriano Roberto de Lima</t>
  </si>
  <si>
    <t>Elisabeth Costa Monteiro</t>
  </si>
  <si>
    <t>Edgar Martinez Marmolejo</t>
  </si>
  <si>
    <t>Paulo Cesar de Oliveira</t>
  </si>
  <si>
    <t>Mauro Melchiades Doria</t>
  </si>
  <si>
    <t>Valmor Roberto Mastelaro</t>
  </si>
  <si>
    <t>Luis Carlos Ogando Dacal</t>
  </si>
  <si>
    <t>Valdemiro da Paz Brito</t>
  </si>
  <si>
    <t>Rodrigo Fernando Bianchi</t>
  </si>
  <si>
    <t>Ana Carola Iniguez Calero</t>
  </si>
  <si>
    <t>Filadelfo Cardoso Santos</t>
  </si>
  <si>
    <t>Ricardo Rodrigues Urbano</t>
  </si>
  <si>
    <t>Walter Katsumi Sakamoto</t>
  </si>
  <si>
    <t>Juliana Ferreira Saenger</t>
  </si>
  <si>
    <t>Nivaldo Lucio Speziali</t>
  </si>
  <si>
    <t>Tertius Lima da Fonseca</t>
  </si>
  <si>
    <t>Guilherme Bueno Fraguas</t>
  </si>
  <si>
    <t>Roberto Morato Fernandes</t>
  </si>
  <si>
    <t>Anna Maria Nobrega Chame</t>
  </si>
  <si>
    <t>Ronaldo Santos da Silva</t>
  </si>
  <si>
    <t>Ednalva Aparecida Vidoto</t>
  </si>
  <si>
    <t>Armando Villares Ferrer</t>
  </si>
  <si>
    <t>Fabio Simões de Vicente</t>
  </si>
  <si>
    <t>Mario Eusébio Foglio</t>
  </si>
  <si>
    <t>Antônio Azevedo da Costa</t>
  </si>
  <si>
    <t>Álvaro Fernandez Gomes</t>
  </si>
  <si>
    <t>André de Pinho Vieira</t>
  </si>
  <si>
    <t>Júlio Criginski Cezar</t>
  </si>
  <si>
    <t>Salviano de Araújo Leão</t>
  </si>
  <si>
    <t>Jose Francisco Julião</t>
  </si>
  <si>
    <t>Ângelo Marconi Maneiro</t>
  </si>
  <si>
    <t>Webcam</t>
  </si>
  <si>
    <t>Mauricio Antônio Algatti</t>
  </si>
  <si>
    <t>Valmir Antônio Chitta</t>
  </si>
  <si>
    <t>Alunos</t>
  </si>
  <si>
    <t>Avaliação 1</t>
  </si>
  <si>
    <t>Trabalho</t>
  </si>
  <si>
    <t>Av. Final</t>
  </si>
  <si>
    <t>Soma</t>
  </si>
  <si>
    <t>Média</t>
  </si>
  <si>
    <t>Ana Machado</t>
  </si>
  <si>
    <t>Bianca Soares</t>
  </si>
  <si>
    <t>Douglas Oliveira</t>
  </si>
  <si>
    <t>Sophia da Silva</t>
  </si>
  <si>
    <t>Laura Alves</t>
  </si>
  <si>
    <t>Luiz Assis</t>
  </si>
  <si>
    <t>Cecília Brites</t>
  </si>
  <si>
    <t>Luiza Almada</t>
  </si>
  <si>
    <t>Pedro Dinís</t>
  </si>
  <si>
    <t>Enzo Galvão</t>
  </si>
  <si>
    <t>Pedro Machado</t>
  </si>
  <si>
    <t>Matheus Gregório</t>
  </si>
  <si>
    <t>Nicolas Aguiar</t>
  </si>
  <si>
    <t>Júlia Maria</t>
  </si>
  <si>
    <t>Carlos de Andrade</t>
  </si>
  <si>
    <t>Maria de Palmas</t>
  </si>
  <si>
    <t>Daniel Bolina</t>
  </si>
  <si>
    <t>Média da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</si>
</sst>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00\-0000"/>
    <numFmt numFmtId="165" formatCode="000\-00000"/>
    <numFmt numFmtId="166" formatCode="####&quot;g&quot;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E9BC7B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B6211"/>
        <bgColor indexed="64"/>
      </patternFill>
    </fill>
    <fill>
      <patternFill patternType="solid">
        <fgColor rgb="FF5F2C09"/>
        <bgColor indexed="64"/>
      </patternFill>
    </fill>
    <fill>
      <patternFill patternType="solid">
        <fgColor rgb="FFE9BC7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</cellStyleXfs>
  <cellXfs count="53">
    <xf numFmtId="0" fontId="0" fillId="0" borderId="0" xfId="0"/>
    <xf numFmtId="0" fontId="0" fillId="2" borderId="0" xfId="0" applyFill="1"/>
    <xf numFmtId="0" fontId="0" fillId="4" borderId="0" xfId="0" applyFill="1"/>
    <xf numFmtId="0" fontId="3" fillId="3" borderId="0" xfId="0" applyFont="1" applyFill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6" fillId="7" borderId="6" xfId="3" applyFont="1" applyFill="1" applyBorder="1" applyAlignment="1">
      <alignment horizontal="center"/>
    </xf>
    <xf numFmtId="0" fontId="6" fillId="7" borderId="7" xfId="3" applyFont="1" applyFill="1" applyBorder="1" applyAlignment="1">
      <alignment horizontal="center"/>
    </xf>
    <xf numFmtId="0" fontId="5" fillId="0" borderId="8" xfId="3" applyFont="1" applyFill="1" applyBorder="1"/>
    <xf numFmtId="164" fontId="5" fillId="0" borderId="0" xfId="3" applyNumberFormat="1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165" fontId="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5" fillId="0" borderId="9" xfId="1" applyFont="1" applyFill="1" applyBorder="1" applyAlignment="1">
      <alignment horizontal="center"/>
    </xf>
    <xf numFmtId="0" fontId="5" fillId="0" borderId="10" xfId="3" applyFont="1" applyFill="1" applyBorder="1"/>
    <xf numFmtId="164" fontId="5" fillId="0" borderId="11" xfId="3" applyNumberFormat="1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165" fontId="5" fillId="0" borderId="11" xfId="3" applyNumberFormat="1" applyFont="1" applyFill="1" applyBorder="1" applyAlignment="1">
      <alignment horizontal="center"/>
    </xf>
    <xf numFmtId="166" fontId="5" fillId="0" borderId="11" xfId="3" applyNumberFormat="1" applyFont="1" applyFill="1" applyBorder="1" applyAlignment="1">
      <alignment horizontal="center"/>
    </xf>
    <xf numFmtId="44" fontId="5" fillId="0" borderId="11" xfId="1" applyFont="1" applyFill="1" applyBorder="1" applyAlignment="1">
      <alignment horizontal="center"/>
    </xf>
    <xf numFmtId="44" fontId="5" fillId="0" borderId="12" xfId="1" applyFont="1" applyFill="1" applyBorder="1" applyAlignment="1">
      <alignment horizontal="center"/>
    </xf>
    <xf numFmtId="0" fontId="8" fillId="0" borderId="0" xfId="0" applyFont="1"/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167" fontId="8" fillId="9" borderId="15" xfId="0" applyNumberFormat="1" applyFont="1" applyFill="1" applyBorder="1" applyAlignment="1">
      <alignment horizontal="center" vertical="center"/>
    </xf>
    <xf numFmtId="167" fontId="8" fillId="9" borderId="4" xfId="0" applyNumberFormat="1" applyFont="1" applyFill="1" applyBorder="1" applyAlignment="1">
      <alignment horizontal="center" vertical="center"/>
    </xf>
    <xf numFmtId="167" fontId="8" fillId="9" borderId="23" xfId="0" applyNumberFormat="1" applyFont="1" applyFill="1" applyBorder="1" applyAlignment="1">
      <alignment horizontal="center" vertical="center"/>
    </xf>
    <xf numFmtId="167" fontId="8" fillId="9" borderId="2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 2" xfId="3" xr:uid="{6DC6F5B8-7728-46B7-91E9-6FEEAE269D7B}"/>
    <cellStyle name="Normal 3" xfId="2" xr:uid="{7B9CC87A-E54D-4798-A4F8-8278D6DAF9F3}"/>
  </cellStyles>
  <dxfs count="0"/>
  <tableStyles count="0" defaultTableStyle="TableStyleMedium2" defaultPivotStyle="PivotStyleLight16"/>
  <colors>
    <mruColors>
      <color rgb="FFD57A15"/>
      <color rgb="FFFFCF9F"/>
      <color rgb="FFE9BC7B"/>
      <color rgb="FFFFE4C9"/>
      <color rgb="FF5F2C09"/>
      <color rgb="FFFFD5AB"/>
      <color rgb="FFAB6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571501</xdr:colOff>
      <xdr:row>0</xdr:row>
      <xdr:rowOff>344179</xdr:rowOff>
    </xdr:from>
    <xdr:to>
      <xdr:col>20</xdr:col>
      <xdr:colOff>398772</xdr:colOff>
      <xdr:row>11</xdr:row>
      <xdr:rowOff>170172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FE112806-1054-499D-9D7C-159513202826}"/>
            </a:ext>
          </a:extLst>
        </xdr:cNvPr>
        <xdr:cNvGrpSpPr/>
      </xdr:nvGrpSpPr>
      <xdr:grpSpPr>
        <a:xfrm>
          <a:off x="6877051" y="344179"/>
          <a:ext cx="5313671" cy="2207243"/>
          <a:chOff x="6724651" y="58429"/>
          <a:chExt cx="5313671" cy="2207243"/>
        </a:xfrm>
      </xdr:grpSpPr>
      <xdr:pic>
        <xdr:nvPicPr>
          <xdr:cNvPr id="2" name="Imagem 1" descr="Imagem relacionada">
            <a:extLst>
              <a:ext uri="{FF2B5EF4-FFF2-40B4-BE49-F238E27FC236}">
                <a16:creationId xmlns:a16="http://schemas.microsoft.com/office/drawing/2014/main" id="{2679AA71-D815-4E5C-8F88-967BA85412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31079" y="58429"/>
            <a:ext cx="2207243" cy="22072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B64F25D2-6FF0-4C3C-A752-1A477C7DA424}"/>
              </a:ext>
            </a:extLst>
          </xdr:cNvPr>
          <xdr:cNvSpPr txBox="1"/>
        </xdr:nvSpPr>
        <xdr:spPr>
          <a:xfrm>
            <a:off x="6724651" y="200026"/>
            <a:ext cx="2876550" cy="1943100"/>
          </a:xfrm>
          <a:prstGeom prst="rect">
            <a:avLst/>
          </a:prstGeom>
          <a:solidFill>
            <a:schemeClr val="lt1"/>
          </a:solidFill>
          <a:ln w="19050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endParaRPr lang="pt-BR" sz="1800" b="1"/>
          </a:p>
          <a:p>
            <a:endParaRPr lang="pt-BR" sz="800"/>
          </a:p>
          <a:p>
            <a:pPr algn="ctr"/>
            <a:r>
              <a:rPr lang="pt-BR" sz="1100" b="0"/>
              <a:t>Com</a:t>
            </a:r>
            <a:r>
              <a:rPr lang="pt-BR" sz="1100" b="0" baseline="0"/>
              <a:t> base no conteúdo trabalhado na oficina, crie o formato de um </a:t>
            </a:r>
            <a:r>
              <a:rPr lang="pt-BR" sz="1100" b="1" baseline="0"/>
              <a:t>tabuleiro</a:t>
            </a:r>
            <a:r>
              <a:rPr lang="pt-BR" sz="1100" b="0" baseline="0"/>
              <a:t>. </a:t>
            </a:r>
          </a:p>
          <a:p>
            <a:pPr algn="l"/>
            <a:endParaRPr lang="pt-BR" sz="800" b="0" baseline="0"/>
          </a:p>
          <a:p>
            <a:pPr algn="ctr"/>
            <a:r>
              <a:rPr lang="pt-BR" sz="1100" b="1" baseline="0"/>
              <a:t>Dicas</a:t>
            </a:r>
          </a:p>
          <a:p>
            <a:pPr algn="l"/>
            <a:r>
              <a:rPr lang="pt-BR" sz="1100" b="0"/>
              <a:t>- Pode ser usado os</a:t>
            </a:r>
            <a:r>
              <a:rPr lang="pt-BR" sz="1100" b="0" baseline="0"/>
              <a:t> recursos de copiar e colar uma célula em várias células;</a:t>
            </a:r>
          </a:p>
          <a:p>
            <a:pPr algn="l"/>
            <a:r>
              <a:rPr lang="pt-BR" sz="1100" b="0" baseline="0"/>
              <a:t>- Para deixar as células em "quadradinhos", pode ser usado o dimensionamento de células. </a:t>
            </a:r>
            <a:endParaRPr lang="pt-BR" sz="1100" b="0"/>
          </a:p>
        </xdr:txBody>
      </xdr:sp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C8F42A56-22C1-4598-914E-FF141FB975A8}"/>
              </a:ext>
            </a:extLst>
          </xdr:cNvPr>
          <xdr:cNvSpPr/>
        </xdr:nvSpPr>
        <xdr:spPr>
          <a:xfrm>
            <a:off x="9610725" y="1038225"/>
            <a:ext cx="161925" cy="142875"/>
          </a:xfrm>
          <a:prstGeom prst="rightArrow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1</xdr:row>
      <xdr:rowOff>9524</xdr:rowOff>
    </xdr:from>
    <xdr:to>
      <xdr:col>15</xdr:col>
      <xdr:colOff>228599</xdr:colOff>
      <xdr:row>13</xdr:row>
      <xdr:rowOff>123825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C199F2-7B33-4FD4-BC8D-8FD07D54C025}"/>
            </a:ext>
          </a:extLst>
        </xdr:cNvPr>
        <xdr:cNvSpPr txBox="1"/>
      </xdr:nvSpPr>
      <xdr:spPr>
        <a:xfrm>
          <a:off x="10277474" y="200024"/>
          <a:ext cx="3019425" cy="24384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  <a:endParaRPr lang="pt-BR" sz="1800" b="1"/>
        </a:p>
        <a:p>
          <a:endParaRPr lang="pt-BR" sz="800"/>
        </a:p>
        <a:p>
          <a:pPr algn="ctr"/>
          <a:r>
            <a:rPr lang="pt-BR" sz="1100" b="0"/>
            <a:t>Existem alguns</a:t>
          </a:r>
          <a:r>
            <a:rPr lang="pt-BR" sz="1100" b="0" baseline="0"/>
            <a:t> dados</a:t>
          </a:r>
          <a:r>
            <a:rPr lang="pt-BR" sz="1100" b="0"/>
            <a:t> desnecessários para o Cadastro de</a:t>
          </a:r>
          <a:r>
            <a:rPr lang="pt-BR" sz="1100" b="0" baseline="0"/>
            <a:t> Clientes de uma pizzaria. </a:t>
          </a:r>
        </a:p>
        <a:p>
          <a:pPr algn="ctr"/>
          <a:r>
            <a:rPr lang="pt-BR" sz="1100" b="0" baseline="0"/>
            <a:t>Verifique quais são esses dados e faça a exclusão das colunas.</a:t>
          </a:r>
        </a:p>
        <a:p>
          <a:pPr algn="ctr"/>
          <a:r>
            <a:rPr lang="pt-BR" sz="1100" b="0" baseline="0"/>
            <a:t>Aproveite para apagar as linhas em branco que sobraram abaixo da tabela.</a:t>
          </a:r>
        </a:p>
        <a:p>
          <a:pPr algn="l"/>
          <a:endParaRPr lang="pt-BR" sz="800" b="0" baseline="0"/>
        </a:p>
        <a:p>
          <a:pPr algn="ctr"/>
          <a:r>
            <a:rPr lang="pt-BR" sz="1100" b="1" baseline="0"/>
            <a:t>Dica</a:t>
          </a:r>
        </a:p>
        <a:p>
          <a:pPr algn="l"/>
          <a:r>
            <a:rPr lang="pt-BR" sz="1100" b="0" baseline="0"/>
            <a:t>- Os campos que estão em branco demonstram que esses dados não são obrigatórios para o preenchimento do cadastro.</a:t>
          </a:r>
          <a:endParaRPr lang="pt-BR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9524</xdr:rowOff>
    </xdr:from>
    <xdr:to>
      <xdr:col>18</xdr:col>
      <xdr:colOff>390525</xdr:colOff>
      <xdr:row>26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ABFABE-FA2E-4180-B8D3-4F2B3BE2BE05}"/>
            </a:ext>
          </a:extLst>
        </xdr:cNvPr>
        <xdr:cNvSpPr txBox="1"/>
      </xdr:nvSpPr>
      <xdr:spPr>
        <a:xfrm>
          <a:off x="6943725" y="209549"/>
          <a:ext cx="3438525" cy="25908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  <a:endParaRPr lang="pt-BR" sz="1800" b="1"/>
        </a:p>
        <a:p>
          <a:endParaRPr lang="pt-BR" sz="800"/>
        </a:p>
        <a:p>
          <a:pPr algn="ctr"/>
          <a:r>
            <a:rPr lang="pt-BR" sz="1100" b="0" baseline="0"/>
            <a:t>Esta tabela possui dados muito importantes para a realização da entrega dos pedidos corretamente. Esses dados estão </a:t>
          </a:r>
          <a:r>
            <a:rPr lang="pt-BR" sz="1100" b="1" baseline="0"/>
            <a:t>ocultos</a:t>
          </a:r>
          <a:r>
            <a:rPr lang="pt-BR" sz="1100" b="0" baseline="0"/>
            <a:t> na planilha.</a:t>
          </a:r>
        </a:p>
        <a:p>
          <a:pPr algn="ctr"/>
          <a:endParaRPr lang="pt-BR" sz="800" b="0" baseline="0"/>
        </a:p>
        <a:p>
          <a:pPr algn="ctr"/>
          <a:r>
            <a:rPr lang="pt-BR" sz="1100" b="0" baseline="0"/>
            <a:t>Precisamos que você localize essas informaçõess dados na planilha, </a:t>
          </a:r>
          <a:r>
            <a:rPr lang="pt-BR" sz="1100" b="1" baseline="0"/>
            <a:t>reexibindo-os</a:t>
          </a:r>
          <a:r>
            <a:rPr lang="pt-BR" sz="1100" b="0" baseline="0"/>
            <a:t>, para que isso não fraude nossa qualidade de serviço de entrega.</a:t>
          </a:r>
        </a:p>
        <a:p>
          <a:pPr algn="ctr"/>
          <a:endParaRPr lang="pt-BR" sz="800" b="0" baseline="0"/>
        </a:p>
        <a:p>
          <a:pPr algn="ctr"/>
          <a:r>
            <a:rPr lang="pt-BR" sz="1100" b="1" baseline="0"/>
            <a:t>Dica</a:t>
          </a:r>
        </a:p>
        <a:p>
          <a:pPr algn="l"/>
          <a:r>
            <a:rPr lang="pt-BR" sz="1100" b="0" baseline="0"/>
            <a:t>Na última visualização a tabela possuía:</a:t>
          </a:r>
        </a:p>
        <a:p>
          <a:pPr algn="l"/>
          <a:r>
            <a:rPr lang="pt-BR" sz="1100" b="0" baseline="0"/>
            <a:t>- 11 colunas</a:t>
          </a:r>
        </a:p>
        <a:p>
          <a:pPr algn="l"/>
          <a:r>
            <a:rPr lang="pt-BR" sz="1100" b="0" baseline="0"/>
            <a:t>- 54 linhas</a:t>
          </a:r>
          <a:endParaRPr lang="pt-BR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83036</xdr:colOff>
      <xdr:row>1</xdr:row>
      <xdr:rowOff>34636</xdr:rowOff>
    </xdr:from>
    <xdr:to>
      <xdr:col>4</xdr:col>
      <xdr:colOff>403717</xdr:colOff>
      <xdr:row>1</xdr:row>
      <xdr:rowOff>1019512</xdr:rowOff>
    </xdr:to>
    <xdr:pic>
      <xdr:nvPicPr>
        <xdr:cNvPr id="2" name="Imagem 1" descr="Resultado de imagem para boletim png">
          <a:extLst>
            <a:ext uri="{FF2B5EF4-FFF2-40B4-BE49-F238E27FC236}">
              <a16:creationId xmlns:a16="http://schemas.microsoft.com/office/drawing/2014/main" id="{702284B1-18E1-4353-94D3-61225623A2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826236" y="282286"/>
          <a:ext cx="1216031" cy="98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85482</xdr:colOff>
      <xdr:row>0</xdr:row>
      <xdr:rowOff>239346</xdr:rowOff>
    </xdr:from>
    <xdr:to>
      <xdr:col>11</xdr:col>
      <xdr:colOff>392907</xdr:colOff>
      <xdr:row>3</xdr:row>
      <xdr:rowOff>31750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7F3C081-110D-4AE9-B0C0-BC365A023F98}"/>
            </a:ext>
          </a:extLst>
        </xdr:cNvPr>
        <xdr:cNvSpPr txBox="1"/>
      </xdr:nvSpPr>
      <xdr:spPr>
        <a:xfrm>
          <a:off x="6838707" y="239346"/>
          <a:ext cx="2745825" cy="144975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00" b="1"/>
        </a:p>
        <a:p>
          <a:pPr algn="ctr"/>
          <a:r>
            <a:rPr lang="pt-BR" sz="1600" b="1"/>
            <a:t>Aluno</a:t>
          </a:r>
        </a:p>
        <a:p>
          <a:pPr algn="ctr"/>
          <a:endParaRPr lang="pt-BR" sz="900" b="1"/>
        </a:p>
        <a:p>
          <a:pPr algn="ctr"/>
          <a:r>
            <a:rPr lang="pt-BR" sz="1100" b="0"/>
            <a:t>No boletim escolar, calcule</a:t>
          </a:r>
          <a:r>
            <a:rPr lang="pt-BR" sz="1100" b="0" baseline="0"/>
            <a:t> a soma e a média das 3 notas desses alunos, considere que as 3 notas possuem pesos iguais. Depois, verifique a média da sala.</a:t>
          </a:r>
          <a:endParaRPr lang="pt-BR" sz="1100" b="0"/>
        </a:p>
      </xdr:txBody>
    </xdr:sp>
    <xdr:clientData/>
  </xdr:twoCellAnchor>
  <xdr:twoCellAnchor editAs="oneCell">
    <xdr:from>
      <xdr:col>3</xdr:col>
      <xdr:colOff>83036</xdr:colOff>
      <xdr:row>1</xdr:row>
      <xdr:rowOff>34636</xdr:rowOff>
    </xdr:from>
    <xdr:to>
      <xdr:col>4</xdr:col>
      <xdr:colOff>403717</xdr:colOff>
      <xdr:row>1</xdr:row>
      <xdr:rowOff>1019512</xdr:rowOff>
    </xdr:to>
    <xdr:pic>
      <xdr:nvPicPr>
        <xdr:cNvPr id="4" name="Imagem 3" descr="Resultado de imagem para boletim png">
          <a:extLst>
            <a:ext uri="{FF2B5EF4-FFF2-40B4-BE49-F238E27FC236}">
              <a16:creationId xmlns:a16="http://schemas.microsoft.com/office/drawing/2014/main" id="{EAA93DB0-DC71-4B29-9248-6A9E231AF8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826236" y="282286"/>
          <a:ext cx="1216031" cy="98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85482</xdr:colOff>
      <xdr:row>0</xdr:row>
      <xdr:rowOff>239346</xdr:rowOff>
    </xdr:from>
    <xdr:to>
      <xdr:col>11</xdr:col>
      <xdr:colOff>392907</xdr:colOff>
      <xdr:row>3</xdr:row>
      <xdr:rowOff>31750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58B39D3-12C9-4A5E-91F2-92ABC2E8658E}"/>
            </a:ext>
          </a:extLst>
        </xdr:cNvPr>
        <xdr:cNvSpPr txBox="1"/>
      </xdr:nvSpPr>
      <xdr:spPr>
        <a:xfrm>
          <a:off x="6838707" y="239346"/>
          <a:ext cx="2745825" cy="144975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00" b="1"/>
        </a:p>
        <a:p>
          <a:pPr algn="ctr"/>
          <a:r>
            <a:rPr lang="pt-BR" sz="1600" b="1"/>
            <a:t>Aluno</a:t>
          </a:r>
        </a:p>
        <a:p>
          <a:pPr algn="ctr"/>
          <a:endParaRPr lang="pt-BR" sz="900" b="1"/>
        </a:p>
        <a:p>
          <a:pPr algn="ctr"/>
          <a:r>
            <a:rPr lang="pt-BR" sz="1100" b="0"/>
            <a:t>No boletim escolar, calcule</a:t>
          </a:r>
          <a:r>
            <a:rPr lang="pt-BR" sz="1100" b="0" baseline="0"/>
            <a:t> a soma e a média das 3 notas desses alunos, considere que as 3 notas possuem pesos iguais. Depois, verifique a média da sala.</a:t>
          </a:r>
          <a:endParaRPr lang="pt-BR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83036</xdr:colOff>
      <xdr:row>1</xdr:row>
      <xdr:rowOff>34636</xdr:rowOff>
    </xdr:from>
    <xdr:to>
      <xdr:col>4</xdr:col>
      <xdr:colOff>403717</xdr:colOff>
      <xdr:row>1</xdr:row>
      <xdr:rowOff>1019175</xdr:rowOff>
    </xdr:to>
    <xdr:pic>
      <xdr:nvPicPr>
        <xdr:cNvPr id="4" name="Imagem 3" descr="Resultado de imagem para boletim png">
          <a:extLst>
            <a:ext uri="{FF2B5EF4-FFF2-40B4-BE49-F238E27FC236}">
              <a16:creationId xmlns:a16="http://schemas.microsoft.com/office/drawing/2014/main" id="{129B1FE0-DF36-4458-A14D-C7EE5627D3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826236" y="282286"/>
          <a:ext cx="1216031" cy="984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28AA-3379-4AD9-B815-92CE3AB090ED}">
  <dimension ref="B1:K11"/>
  <sheetViews>
    <sheetView tabSelected="1" workbookViewId="0"/>
  </sheetViews>
  <sheetFormatPr defaultRowHeight="15" x14ac:dyDescent="0.25"/>
  <cols>
    <col min="1" max="1" width="3.140625" customWidth="1"/>
  </cols>
  <sheetData>
    <row r="1" spans="2:11" ht="37.5" customHeight="1" x14ac:dyDescent="0.25"/>
    <row r="2" spans="2:11" x14ac:dyDescent="0.25">
      <c r="B2" s="3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/>
    </row>
    <row r="3" spans="2:11" x14ac:dyDescent="0.25">
      <c r="B3" s="3">
        <v>8</v>
      </c>
      <c r="C3" s="1"/>
      <c r="D3" s="2"/>
      <c r="K3" s="3">
        <v>8</v>
      </c>
    </row>
    <row r="4" spans="2:11" x14ac:dyDescent="0.25">
      <c r="B4" s="3">
        <v>7</v>
      </c>
      <c r="K4" s="3">
        <v>7</v>
      </c>
    </row>
    <row r="5" spans="2:11" x14ac:dyDescent="0.25">
      <c r="B5" s="3">
        <v>6</v>
      </c>
      <c r="K5" s="3">
        <v>6</v>
      </c>
    </row>
    <row r="6" spans="2:11" x14ac:dyDescent="0.25">
      <c r="B6" s="3">
        <v>5</v>
      </c>
      <c r="K6" s="3">
        <v>5</v>
      </c>
    </row>
    <row r="7" spans="2:11" x14ac:dyDescent="0.25">
      <c r="B7" s="3">
        <v>4</v>
      </c>
      <c r="K7" s="3">
        <v>4</v>
      </c>
    </row>
    <row r="8" spans="2:11" x14ac:dyDescent="0.25">
      <c r="B8" s="3">
        <v>3</v>
      </c>
      <c r="K8" s="3">
        <v>3</v>
      </c>
    </row>
    <row r="9" spans="2:11" x14ac:dyDescent="0.25">
      <c r="B9" s="3">
        <v>2</v>
      </c>
      <c r="K9" s="3">
        <v>2</v>
      </c>
    </row>
    <row r="10" spans="2:11" x14ac:dyDescent="0.25">
      <c r="B10" s="3">
        <v>1</v>
      </c>
      <c r="I10" s="2"/>
      <c r="J10" s="1"/>
      <c r="K10" s="3">
        <v>1</v>
      </c>
    </row>
    <row r="11" spans="2:11" x14ac:dyDescent="0.25">
      <c r="B11" s="3"/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F944-ABF4-4FE5-94DE-A893BA49C7DD}">
  <dimension ref="B2:J26"/>
  <sheetViews>
    <sheetView showGridLines="0" workbookViewId="0"/>
  </sheetViews>
  <sheetFormatPr defaultRowHeight="15" x14ac:dyDescent="0.25"/>
  <cols>
    <col min="1" max="1" width="3.140625" customWidth="1"/>
    <col min="2" max="2" width="9.7109375" customWidth="1"/>
    <col min="3" max="3" width="24" bestFit="1" customWidth="1"/>
    <col min="4" max="4" width="10" bestFit="1" customWidth="1"/>
    <col min="5" max="5" width="11.85546875" bestFit="1" customWidth="1"/>
    <col min="6" max="6" width="13.7109375" bestFit="1" customWidth="1"/>
    <col min="7" max="7" width="19" bestFit="1" customWidth="1"/>
    <col min="8" max="8" width="27.5703125" bestFit="1" customWidth="1"/>
    <col min="9" max="9" width="21.85546875" bestFit="1" customWidth="1"/>
    <col min="10" max="10" width="9.7109375" bestFit="1" customWidth="1"/>
  </cols>
  <sheetData>
    <row r="2" spans="2:10" ht="18" customHeight="1" x14ac:dyDescent="0.25">
      <c r="B2" s="52" t="s">
        <v>8</v>
      </c>
      <c r="C2" s="52"/>
      <c r="D2" s="52"/>
      <c r="E2" s="52"/>
      <c r="F2" s="52"/>
      <c r="G2" s="52"/>
      <c r="H2" s="52"/>
      <c r="I2" s="52"/>
      <c r="J2" s="52"/>
    </row>
    <row r="3" spans="2:10" x14ac:dyDescent="0.25">
      <c r="B3" s="5" t="s">
        <v>9</v>
      </c>
      <c r="C3" s="5" t="s">
        <v>10</v>
      </c>
      <c r="D3" s="5" t="s">
        <v>11</v>
      </c>
      <c r="E3" s="5" t="s">
        <v>12</v>
      </c>
      <c r="F3" s="5" t="s">
        <v>16</v>
      </c>
      <c r="G3" s="5" t="s">
        <v>41</v>
      </c>
      <c r="H3" s="5" t="s">
        <v>13</v>
      </c>
      <c r="I3" s="5" t="s">
        <v>14</v>
      </c>
      <c r="J3" s="5" t="s">
        <v>15</v>
      </c>
    </row>
    <row r="4" spans="2:10" x14ac:dyDescent="0.25">
      <c r="B4" s="4" t="s">
        <v>17</v>
      </c>
      <c r="C4" s="4" t="s">
        <v>18</v>
      </c>
      <c r="D4" s="4">
        <v>951748955</v>
      </c>
      <c r="E4" s="6" t="s">
        <v>42</v>
      </c>
      <c r="F4" s="4" t="s">
        <v>47</v>
      </c>
      <c r="G4" s="7">
        <v>34778</v>
      </c>
      <c r="H4" s="4" t="s">
        <v>65</v>
      </c>
      <c r="I4" s="6" t="s">
        <v>54</v>
      </c>
      <c r="J4" s="6" t="s">
        <v>76</v>
      </c>
    </row>
    <row r="5" spans="2:10" x14ac:dyDescent="0.25">
      <c r="B5" s="4" t="s">
        <v>19</v>
      </c>
      <c r="C5" s="4" t="s">
        <v>20</v>
      </c>
      <c r="D5" s="4">
        <v>941210047</v>
      </c>
      <c r="E5" s="6"/>
      <c r="F5" s="4" t="s">
        <v>48</v>
      </c>
      <c r="G5" s="7">
        <v>37229</v>
      </c>
      <c r="H5" s="4" t="s">
        <v>66</v>
      </c>
      <c r="I5" s="6" t="s">
        <v>55</v>
      </c>
      <c r="J5" s="10" t="s">
        <v>77</v>
      </c>
    </row>
    <row r="6" spans="2:10" x14ac:dyDescent="0.25">
      <c r="B6" s="4" t="s">
        <v>21</v>
      </c>
      <c r="C6" s="4" t="s">
        <v>22</v>
      </c>
      <c r="D6" s="4">
        <v>32568701</v>
      </c>
      <c r="E6" s="6" t="s">
        <v>43</v>
      </c>
      <c r="F6" s="4" t="s">
        <v>49</v>
      </c>
      <c r="G6" s="7">
        <v>29388</v>
      </c>
      <c r="H6" s="4" t="s">
        <v>67</v>
      </c>
      <c r="I6" s="6" t="s">
        <v>56</v>
      </c>
      <c r="J6" s="6" t="s">
        <v>78</v>
      </c>
    </row>
    <row r="7" spans="2:10" x14ac:dyDescent="0.25">
      <c r="B7" s="4" t="s">
        <v>23</v>
      </c>
      <c r="C7" s="4" t="s">
        <v>24</v>
      </c>
      <c r="D7" s="4">
        <v>965656641</v>
      </c>
      <c r="E7" s="6" t="s">
        <v>44</v>
      </c>
      <c r="F7" s="4" t="s">
        <v>50</v>
      </c>
      <c r="G7" s="7">
        <v>32490</v>
      </c>
      <c r="H7" s="4" t="s">
        <v>68</v>
      </c>
      <c r="I7" s="6" t="s">
        <v>57</v>
      </c>
      <c r="J7" s="6" t="s">
        <v>79</v>
      </c>
    </row>
    <row r="8" spans="2:10" x14ac:dyDescent="0.25">
      <c r="B8" s="4" t="s">
        <v>25</v>
      </c>
      <c r="C8" s="4" t="s">
        <v>26</v>
      </c>
      <c r="D8" s="4">
        <v>978451255</v>
      </c>
      <c r="E8" s="6"/>
      <c r="F8" s="4"/>
      <c r="G8" s="6"/>
      <c r="H8" s="4" t="s">
        <v>69</v>
      </c>
      <c r="I8" s="6" t="s">
        <v>58</v>
      </c>
      <c r="J8" s="6" t="s">
        <v>80</v>
      </c>
    </row>
    <row r="9" spans="2:10" x14ac:dyDescent="0.25">
      <c r="B9" s="4" t="s">
        <v>27</v>
      </c>
      <c r="C9" s="4" t="s">
        <v>28</v>
      </c>
      <c r="D9" s="4">
        <v>974000174</v>
      </c>
      <c r="E9" s="6"/>
      <c r="F9" s="4" t="s">
        <v>51</v>
      </c>
      <c r="G9" s="7">
        <v>36253</v>
      </c>
      <c r="H9" s="4" t="s">
        <v>70</v>
      </c>
      <c r="I9" s="6" t="s">
        <v>59</v>
      </c>
      <c r="J9" s="6" t="s">
        <v>81</v>
      </c>
    </row>
    <row r="10" spans="2:10" x14ac:dyDescent="0.25">
      <c r="B10" s="4" t="s">
        <v>29</v>
      </c>
      <c r="C10" s="4" t="s">
        <v>30</v>
      </c>
      <c r="D10" s="4">
        <v>982217747</v>
      </c>
      <c r="E10" s="6" t="s">
        <v>45</v>
      </c>
      <c r="F10" s="4"/>
      <c r="G10" s="7">
        <v>23388</v>
      </c>
      <c r="H10" s="4" t="s">
        <v>73</v>
      </c>
      <c r="I10" s="6" t="s">
        <v>62</v>
      </c>
      <c r="J10" s="6" t="s">
        <v>82</v>
      </c>
    </row>
    <row r="11" spans="2:10" x14ac:dyDescent="0.25">
      <c r="B11" s="4" t="s">
        <v>31</v>
      </c>
      <c r="C11" s="4" t="s">
        <v>32</v>
      </c>
      <c r="D11" s="4">
        <v>947440122</v>
      </c>
      <c r="E11" s="6"/>
      <c r="F11" s="4"/>
      <c r="G11" s="6"/>
      <c r="H11" s="4" t="s">
        <v>71</v>
      </c>
      <c r="I11" s="6" t="s">
        <v>60</v>
      </c>
      <c r="J11" s="10" t="s">
        <v>83</v>
      </c>
    </row>
    <row r="12" spans="2:10" x14ac:dyDescent="0.25">
      <c r="B12" s="4" t="s">
        <v>33</v>
      </c>
      <c r="C12" s="4" t="s">
        <v>34</v>
      </c>
      <c r="D12" s="4">
        <v>35412366</v>
      </c>
      <c r="E12" s="6"/>
      <c r="F12" s="4" t="s">
        <v>52</v>
      </c>
      <c r="G12" s="7">
        <v>37825</v>
      </c>
      <c r="H12" s="4" t="s">
        <v>75</v>
      </c>
      <c r="I12" s="9" t="s">
        <v>64</v>
      </c>
      <c r="J12" s="6" t="s">
        <v>84</v>
      </c>
    </row>
    <row r="13" spans="2:10" x14ac:dyDescent="0.25">
      <c r="B13" s="4" t="s">
        <v>35</v>
      </c>
      <c r="C13" s="4" t="s">
        <v>36</v>
      </c>
      <c r="D13" s="4">
        <v>41524468</v>
      </c>
      <c r="E13" s="6" t="s">
        <v>46</v>
      </c>
      <c r="F13" s="4"/>
      <c r="G13" s="6"/>
      <c r="H13" s="4" t="s">
        <v>74</v>
      </c>
      <c r="I13" s="6" t="s">
        <v>63</v>
      </c>
      <c r="J13" s="6" t="s">
        <v>85</v>
      </c>
    </row>
    <row r="14" spans="2:10" x14ac:dyDescent="0.25">
      <c r="B14" s="4" t="s">
        <v>37</v>
      </c>
      <c r="C14" s="4" t="s">
        <v>38</v>
      </c>
      <c r="D14" s="4">
        <v>974886321</v>
      </c>
      <c r="E14" s="6"/>
      <c r="F14" s="4" t="s">
        <v>53</v>
      </c>
      <c r="G14" s="6"/>
      <c r="H14" s="4" t="s">
        <v>86</v>
      </c>
      <c r="I14" s="6" t="s">
        <v>88</v>
      </c>
      <c r="J14" s="6" t="s">
        <v>87</v>
      </c>
    </row>
    <row r="15" spans="2:10" x14ac:dyDescent="0.25">
      <c r="B15" s="4" t="s">
        <v>39</v>
      </c>
      <c r="C15" s="4" t="s">
        <v>40</v>
      </c>
      <c r="D15" s="4">
        <v>987870014</v>
      </c>
      <c r="E15" s="6"/>
      <c r="F15" s="4"/>
      <c r="G15" s="7">
        <v>27697</v>
      </c>
      <c r="H15" s="4" t="s">
        <v>72</v>
      </c>
      <c r="I15" s="6" t="s">
        <v>61</v>
      </c>
      <c r="J15" s="6" t="s">
        <v>89</v>
      </c>
    </row>
    <row r="16" spans="2:10" x14ac:dyDescent="0.25">
      <c r="B16" s="4"/>
      <c r="C16" s="4"/>
      <c r="D16" s="4"/>
      <c r="E16" s="6"/>
      <c r="F16" s="4"/>
      <c r="G16" s="6"/>
      <c r="H16" s="4"/>
      <c r="I16" s="6"/>
      <c r="J16" s="4"/>
    </row>
    <row r="17" spans="2:10" x14ac:dyDescent="0.25">
      <c r="B17" s="4"/>
      <c r="C17" s="4"/>
      <c r="D17" s="4"/>
      <c r="E17" s="6"/>
      <c r="F17" s="4"/>
      <c r="G17" s="6"/>
      <c r="H17" s="4"/>
      <c r="I17" s="4"/>
      <c r="J17" s="4"/>
    </row>
    <row r="18" spans="2:10" x14ac:dyDescent="0.25">
      <c r="B18" s="4"/>
      <c r="C18" s="4"/>
      <c r="D18" s="4"/>
      <c r="E18" s="6"/>
      <c r="F18" s="4"/>
      <c r="G18" s="6"/>
      <c r="H18" s="4"/>
      <c r="I18" s="4"/>
      <c r="J18" s="4"/>
    </row>
    <row r="19" spans="2:10" x14ac:dyDescent="0.25">
      <c r="B19" s="4"/>
      <c r="C19" s="4"/>
      <c r="D19" s="4"/>
      <c r="E19" s="6"/>
      <c r="F19" s="4"/>
      <c r="G19" s="6"/>
      <c r="H19" s="4"/>
      <c r="I19" s="4"/>
      <c r="J19" s="4"/>
    </row>
    <row r="20" spans="2:10" x14ac:dyDescent="0.25">
      <c r="B20" s="4"/>
      <c r="C20" s="4"/>
      <c r="D20" s="4"/>
      <c r="E20" s="6"/>
      <c r="F20" s="4"/>
      <c r="G20" s="6"/>
      <c r="H20" s="4"/>
      <c r="I20" s="4"/>
      <c r="J20" s="4"/>
    </row>
    <row r="21" spans="2:10" x14ac:dyDescent="0.25">
      <c r="I21" s="8"/>
    </row>
    <row r="22" spans="2:10" x14ac:dyDescent="0.25">
      <c r="I22" s="8"/>
    </row>
    <row r="23" spans="2:10" x14ac:dyDescent="0.25">
      <c r="I23" s="8"/>
    </row>
    <row r="24" spans="2:10" x14ac:dyDescent="0.25">
      <c r="I24" s="8"/>
    </row>
    <row r="25" spans="2:10" x14ac:dyDescent="0.25">
      <c r="I25" s="8"/>
    </row>
    <row r="26" spans="2:10" x14ac:dyDescent="0.25">
      <c r="I26" s="8"/>
    </row>
  </sheetData>
  <mergeCells count="1">
    <mergeCell ref="B2:J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5599-6D09-4497-916A-D6C997991940}">
  <dimension ref="B1:L55"/>
  <sheetViews>
    <sheetView workbookViewId="0"/>
  </sheetViews>
  <sheetFormatPr defaultRowHeight="15" x14ac:dyDescent="0.25"/>
  <cols>
    <col min="1" max="1" width="3.140625" customWidth="1"/>
    <col min="2" max="2" width="23.7109375" bestFit="1" customWidth="1"/>
    <col min="3" max="3" width="14.85546875" customWidth="1"/>
    <col min="4" max="4" width="26.140625" hidden="1" customWidth="1"/>
    <col min="5" max="5" width="11.85546875" hidden="1" customWidth="1"/>
    <col min="6" max="6" width="0" hidden="1" customWidth="1"/>
    <col min="7" max="7" width="8.7109375" customWidth="1"/>
    <col min="8" max="8" width="19.42578125" bestFit="1" customWidth="1"/>
    <col min="9" max="9" width="8.85546875" hidden="1" customWidth="1"/>
    <col min="10" max="10" width="12.140625" bestFit="1" customWidth="1"/>
    <col min="11" max="11" width="11.28515625" hidden="1" customWidth="1"/>
    <col min="12" max="12" width="12.140625" bestFit="1" customWidth="1"/>
    <col min="13" max="13" width="10" customWidth="1"/>
  </cols>
  <sheetData>
    <row r="1" spans="2:12" ht="15.75" thickBot="1" x14ac:dyDescent="0.3"/>
    <row r="2" spans="2:12" ht="15.75" thickBot="1" x14ac:dyDescent="0.3">
      <c r="B2" s="11" t="s">
        <v>184</v>
      </c>
      <c r="C2" s="12" t="s">
        <v>185</v>
      </c>
      <c r="D2" s="12" t="s">
        <v>186</v>
      </c>
      <c r="E2" s="12" t="s">
        <v>187</v>
      </c>
      <c r="F2" s="12" t="s">
        <v>188</v>
      </c>
      <c r="G2" s="12" t="s">
        <v>90</v>
      </c>
      <c r="H2" s="12" t="s">
        <v>91</v>
      </c>
      <c r="I2" s="12" t="s">
        <v>189</v>
      </c>
      <c r="J2" s="12" t="s">
        <v>92</v>
      </c>
      <c r="K2" s="12" t="s">
        <v>190</v>
      </c>
      <c r="L2" s="13" t="s">
        <v>191</v>
      </c>
    </row>
    <row r="3" spans="2:12" x14ac:dyDescent="0.25">
      <c r="B3" s="14" t="s">
        <v>93</v>
      </c>
      <c r="C3" s="15">
        <v>946156800</v>
      </c>
      <c r="D3" s="16" t="s">
        <v>192</v>
      </c>
      <c r="E3" s="17">
        <v>1788114</v>
      </c>
      <c r="F3" s="16">
        <v>536</v>
      </c>
      <c r="G3" s="16">
        <v>6912</v>
      </c>
      <c r="H3" s="16" t="s">
        <v>94</v>
      </c>
      <c r="I3" s="18">
        <v>100</v>
      </c>
      <c r="J3" s="19">
        <v>657</v>
      </c>
      <c r="K3" s="19">
        <v>10</v>
      </c>
      <c r="L3" s="20">
        <v>667</v>
      </c>
    </row>
    <row r="4" spans="2:12" x14ac:dyDescent="0.25">
      <c r="B4" s="14" t="s">
        <v>95</v>
      </c>
      <c r="C4" s="15">
        <v>971260584</v>
      </c>
      <c r="D4" s="16" t="s">
        <v>193</v>
      </c>
      <c r="E4" s="17">
        <v>2701586</v>
      </c>
      <c r="F4" s="16">
        <v>72</v>
      </c>
      <c r="G4" s="16">
        <v>6897</v>
      </c>
      <c r="H4" s="16" t="s">
        <v>96</v>
      </c>
      <c r="I4" s="18">
        <v>154</v>
      </c>
      <c r="J4" s="19">
        <v>1744</v>
      </c>
      <c r="K4" s="19">
        <v>10</v>
      </c>
      <c r="L4" s="20">
        <v>1754</v>
      </c>
    </row>
    <row r="5" spans="2:12" x14ac:dyDescent="0.25">
      <c r="B5" s="14" t="s">
        <v>97</v>
      </c>
      <c r="C5" s="15">
        <v>963161299</v>
      </c>
      <c r="D5" s="16" t="s">
        <v>194</v>
      </c>
      <c r="E5" s="17">
        <v>1312218</v>
      </c>
      <c r="F5" s="16">
        <v>993</v>
      </c>
      <c r="G5" s="16">
        <v>6859</v>
      </c>
      <c r="H5" s="16" t="s">
        <v>98</v>
      </c>
      <c r="I5" s="18">
        <v>388</v>
      </c>
      <c r="J5" s="19">
        <v>1948</v>
      </c>
      <c r="K5" s="19">
        <v>20</v>
      </c>
      <c r="L5" s="20">
        <v>1968</v>
      </c>
    </row>
    <row r="6" spans="2:12" hidden="1" x14ac:dyDescent="0.25">
      <c r="B6" s="14" t="s">
        <v>99</v>
      </c>
      <c r="C6" s="15">
        <v>938767556</v>
      </c>
      <c r="D6" s="16" t="s">
        <v>195</v>
      </c>
      <c r="E6" s="17">
        <v>2587886</v>
      </c>
      <c r="F6" s="16">
        <v>7</v>
      </c>
      <c r="G6" s="16">
        <v>6277</v>
      </c>
      <c r="H6" s="16" t="s">
        <v>100</v>
      </c>
      <c r="I6" s="18">
        <v>207</v>
      </c>
      <c r="J6" s="19">
        <v>185</v>
      </c>
      <c r="K6" s="19">
        <v>10</v>
      </c>
      <c r="L6" s="20">
        <v>195</v>
      </c>
    </row>
    <row r="7" spans="2:12" hidden="1" x14ac:dyDescent="0.25">
      <c r="B7" s="14" t="s">
        <v>101</v>
      </c>
      <c r="C7" s="15">
        <v>932247346</v>
      </c>
      <c r="D7" s="16" t="s">
        <v>196</v>
      </c>
      <c r="E7" s="17">
        <v>1879268</v>
      </c>
      <c r="F7" s="16">
        <v>18</v>
      </c>
      <c r="G7" s="16">
        <v>6796</v>
      </c>
      <c r="H7" s="16" t="s">
        <v>102</v>
      </c>
      <c r="I7" s="18">
        <v>471</v>
      </c>
      <c r="J7" s="19">
        <v>1380</v>
      </c>
      <c r="K7" s="19">
        <v>20</v>
      </c>
      <c r="L7" s="20">
        <v>1400</v>
      </c>
    </row>
    <row r="8" spans="2:12" hidden="1" x14ac:dyDescent="0.25">
      <c r="B8" s="14" t="s">
        <v>103</v>
      </c>
      <c r="C8" s="15">
        <v>967568830</v>
      </c>
      <c r="D8" s="16" t="s">
        <v>197</v>
      </c>
      <c r="E8" s="17">
        <v>2246973</v>
      </c>
      <c r="F8" s="16">
        <v>468</v>
      </c>
      <c r="G8" s="16">
        <v>7238</v>
      </c>
      <c r="H8" s="16" t="s">
        <v>104</v>
      </c>
      <c r="I8" s="18">
        <v>1151</v>
      </c>
      <c r="J8" s="19">
        <v>62</v>
      </c>
      <c r="K8" s="19">
        <v>100</v>
      </c>
      <c r="L8" s="20">
        <v>162</v>
      </c>
    </row>
    <row r="9" spans="2:12" hidden="1" x14ac:dyDescent="0.25">
      <c r="B9" s="14" t="s">
        <v>105</v>
      </c>
      <c r="C9" s="15">
        <v>956139072</v>
      </c>
      <c r="D9" s="16" t="s">
        <v>198</v>
      </c>
      <c r="E9" s="17">
        <v>1803465</v>
      </c>
      <c r="F9" s="16">
        <v>225</v>
      </c>
      <c r="G9" s="16">
        <v>6129</v>
      </c>
      <c r="H9" s="16" t="s">
        <v>106</v>
      </c>
      <c r="I9" s="18">
        <v>27</v>
      </c>
      <c r="J9" s="19">
        <v>1613</v>
      </c>
      <c r="K9" s="19">
        <v>5</v>
      </c>
      <c r="L9" s="20">
        <v>1618</v>
      </c>
    </row>
    <row r="10" spans="2:12" x14ac:dyDescent="0.25">
      <c r="B10" s="14" t="s">
        <v>107</v>
      </c>
      <c r="C10" s="15">
        <v>968010233</v>
      </c>
      <c r="D10" s="16" t="s">
        <v>199</v>
      </c>
      <c r="E10" s="17">
        <v>1185012</v>
      </c>
      <c r="F10" s="16">
        <v>670</v>
      </c>
      <c r="G10" s="16">
        <v>7437</v>
      </c>
      <c r="H10" s="16" t="s">
        <v>108</v>
      </c>
      <c r="I10" s="18">
        <v>1267</v>
      </c>
      <c r="J10" s="19">
        <v>883</v>
      </c>
      <c r="K10" s="19">
        <v>100</v>
      </c>
      <c r="L10" s="20">
        <v>983</v>
      </c>
    </row>
    <row r="11" spans="2:12" x14ac:dyDescent="0.25">
      <c r="B11" s="14" t="s">
        <v>109</v>
      </c>
      <c r="C11" s="15">
        <v>914188290</v>
      </c>
      <c r="D11" s="16" t="s">
        <v>238</v>
      </c>
      <c r="E11" s="17">
        <v>2307784</v>
      </c>
      <c r="F11" s="16">
        <v>1137</v>
      </c>
      <c r="G11" s="16">
        <v>6631</v>
      </c>
      <c r="H11" s="16" t="s">
        <v>110</v>
      </c>
      <c r="I11" s="18">
        <v>51</v>
      </c>
      <c r="J11" s="19">
        <v>1732</v>
      </c>
      <c r="K11" s="19">
        <v>5</v>
      </c>
      <c r="L11" s="20">
        <v>1737</v>
      </c>
    </row>
    <row r="12" spans="2:12" hidden="1" x14ac:dyDescent="0.25">
      <c r="B12" s="14" t="s">
        <v>111</v>
      </c>
      <c r="C12" s="15">
        <v>939823477</v>
      </c>
      <c r="D12" s="16" t="s">
        <v>200</v>
      </c>
      <c r="E12" s="17">
        <v>1571290</v>
      </c>
      <c r="F12" s="16">
        <v>625</v>
      </c>
      <c r="G12" s="16">
        <v>7483</v>
      </c>
      <c r="H12" s="16" t="s">
        <v>112</v>
      </c>
      <c r="I12" s="18">
        <v>63</v>
      </c>
      <c r="J12" s="19">
        <v>1399</v>
      </c>
      <c r="K12" s="19">
        <v>5</v>
      </c>
      <c r="L12" s="20">
        <v>1404</v>
      </c>
    </row>
    <row r="13" spans="2:12" hidden="1" x14ac:dyDescent="0.25">
      <c r="B13" s="14" t="s">
        <v>239</v>
      </c>
      <c r="C13" s="15">
        <v>924601418</v>
      </c>
      <c r="D13" s="16" t="s">
        <v>201</v>
      </c>
      <c r="E13" s="17">
        <v>1264298</v>
      </c>
      <c r="F13" s="16">
        <v>927</v>
      </c>
      <c r="G13" s="16">
        <v>7569</v>
      </c>
      <c r="H13" s="16" t="s">
        <v>113</v>
      </c>
      <c r="I13" s="18">
        <v>403</v>
      </c>
      <c r="J13" s="19">
        <v>656</v>
      </c>
      <c r="K13" s="19">
        <v>20</v>
      </c>
      <c r="L13" s="20">
        <v>676</v>
      </c>
    </row>
    <row r="14" spans="2:12" hidden="1" x14ac:dyDescent="0.25">
      <c r="B14" s="14" t="s">
        <v>114</v>
      </c>
      <c r="C14" s="15">
        <v>942366482</v>
      </c>
      <c r="D14" s="16" t="s">
        <v>202</v>
      </c>
      <c r="E14" s="17">
        <v>2248723</v>
      </c>
      <c r="F14" s="16">
        <v>674</v>
      </c>
      <c r="G14" s="16">
        <v>6587</v>
      </c>
      <c r="H14" s="16" t="s">
        <v>115</v>
      </c>
      <c r="I14" s="18">
        <v>258</v>
      </c>
      <c r="J14" s="19">
        <v>782</v>
      </c>
      <c r="K14" s="19">
        <v>20</v>
      </c>
      <c r="L14" s="20">
        <v>802</v>
      </c>
    </row>
    <row r="15" spans="2:12" x14ac:dyDescent="0.25">
      <c r="B15" s="14" t="s">
        <v>116</v>
      </c>
      <c r="C15" s="15">
        <v>933286959</v>
      </c>
      <c r="D15" s="16" t="s">
        <v>203</v>
      </c>
      <c r="E15" s="17">
        <v>2677851</v>
      </c>
      <c r="F15" s="16">
        <v>85</v>
      </c>
      <c r="G15" s="16">
        <v>6063</v>
      </c>
      <c r="H15" s="16" t="s">
        <v>117</v>
      </c>
      <c r="I15" s="18">
        <v>14</v>
      </c>
      <c r="J15" s="19">
        <v>505</v>
      </c>
      <c r="K15" s="19">
        <v>5</v>
      </c>
      <c r="L15" s="20">
        <v>510</v>
      </c>
    </row>
    <row r="16" spans="2:12" x14ac:dyDescent="0.25">
      <c r="B16" s="14" t="s">
        <v>118</v>
      </c>
      <c r="C16" s="15">
        <v>936972156</v>
      </c>
      <c r="D16" s="16" t="s">
        <v>204</v>
      </c>
      <c r="E16" s="17">
        <v>1327490</v>
      </c>
      <c r="F16" s="16">
        <v>887</v>
      </c>
      <c r="G16" s="16">
        <v>7461</v>
      </c>
      <c r="H16" s="16" t="s">
        <v>119</v>
      </c>
      <c r="I16" s="18">
        <v>458</v>
      </c>
      <c r="J16" s="19">
        <v>1503</v>
      </c>
      <c r="K16" s="19">
        <v>20</v>
      </c>
      <c r="L16" s="20">
        <v>1523</v>
      </c>
    </row>
    <row r="17" spans="2:12" x14ac:dyDescent="0.25">
      <c r="B17" s="14" t="s">
        <v>120</v>
      </c>
      <c r="C17" s="15">
        <v>957699687</v>
      </c>
      <c r="D17" s="16" t="s">
        <v>240</v>
      </c>
      <c r="E17" s="17">
        <v>2036707</v>
      </c>
      <c r="F17" s="16">
        <v>72</v>
      </c>
      <c r="G17" s="16">
        <v>7021</v>
      </c>
      <c r="H17" s="16" t="s">
        <v>121</v>
      </c>
      <c r="I17" s="18">
        <v>139</v>
      </c>
      <c r="J17" s="19">
        <v>1590</v>
      </c>
      <c r="K17" s="19">
        <v>10</v>
      </c>
      <c r="L17" s="20">
        <v>1600</v>
      </c>
    </row>
    <row r="18" spans="2:12" x14ac:dyDescent="0.25">
      <c r="B18" s="14" t="s">
        <v>122</v>
      </c>
      <c r="C18" s="15">
        <v>985772339</v>
      </c>
      <c r="D18" s="16" t="s">
        <v>205</v>
      </c>
      <c r="E18" s="17">
        <v>1846504</v>
      </c>
      <c r="F18" s="16">
        <v>283</v>
      </c>
      <c r="G18" s="16">
        <v>6268</v>
      </c>
      <c r="H18" s="16" t="s">
        <v>123</v>
      </c>
      <c r="I18" s="18">
        <v>229</v>
      </c>
      <c r="J18" s="19">
        <v>503</v>
      </c>
      <c r="K18" s="19">
        <v>10</v>
      </c>
      <c r="L18" s="20">
        <v>513</v>
      </c>
    </row>
    <row r="19" spans="2:12" x14ac:dyDescent="0.25">
      <c r="B19" s="14" t="s">
        <v>124</v>
      </c>
      <c r="C19" s="15">
        <v>960465112</v>
      </c>
      <c r="D19" s="16" t="s">
        <v>206</v>
      </c>
      <c r="E19" s="17">
        <v>2126208</v>
      </c>
      <c r="F19" s="16">
        <v>327</v>
      </c>
      <c r="G19" s="16">
        <v>6640</v>
      </c>
      <c r="H19" s="16" t="s">
        <v>125</v>
      </c>
      <c r="I19" s="18">
        <v>28</v>
      </c>
      <c r="J19" s="19">
        <v>601</v>
      </c>
      <c r="K19" s="19">
        <v>5</v>
      </c>
      <c r="L19" s="20">
        <v>606</v>
      </c>
    </row>
    <row r="20" spans="2:12" hidden="1" x14ac:dyDescent="0.25">
      <c r="B20" s="14" t="s">
        <v>126</v>
      </c>
      <c r="C20" s="15">
        <v>940524260</v>
      </c>
      <c r="D20" s="16" t="s">
        <v>207</v>
      </c>
      <c r="E20" s="17">
        <v>2150180</v>
      </c>
      <c r="F20" s="16">
        <v>28</v>
      </c>
      <c r="G20" s="16">
        <v>6528</v>
      </c>
      <c r="H20" s="16" t="s">
        <v>127</v>
      </c>
      <c r="I20" s="18">
        <v>355</v>
      </c>
      <c r="J20" s="19">
        <v>1562</v>
      </c>
      <c r="K20" s="19">
        <v>20</v>
      </c>
      <c r="L20" s="20">
        <v>1582</v>
      </c>
    </row>
    <row r="21" spans="2:12" hidden="1" x14ac:dyDescent="0.25">
      <c r="B21" s="14" t="s">
        <v>241</v>
      </c>
      <c r="C21" s="15">
        <v>995186905</v>
      </c>
      <c r="D21" s="16" t="s">
        <v>208</v>
      </c>
      <c r="E21" s="17">
        <v>2032817</v>
      </c>
      <c r="F21" s="16">
        <v>1341</v>
      </c>
      <c r="G21" s="16">
        <v>6477</v>
      </c>
      <c r="H21" s="16" t="s">
        <v>128</v>
      </c>
      <c r="I21" s="18">
        <v>132</v>
      </c>
      <c r="J21" s="19">
        <v>505</v>
      </c>
      <c r="K21" s="19">
        <v>10</v>
      </c>
      <c r="L21" s="20">
        <v>515</v>
      </c>
    </row>
    <row r="22" spans="2:12" hidden="1" x14ac:dyDescent="0.25">
      <c r="B22" s="14" t="s">
        <v>242</v>
      </c>
      <c r="C22" s="15">
        <v>964912590</v>
      </c>
      <c r="D22" s="16" t="s">
        <v>209</v>
      </c>
      <c r="E22" s="17">
        <v>2535848</v>
      </c>
      <c r="F22" s="16">
        <v>467</v>
      </c>
      <c r="G22" s="16">
        <v>6378</v>
      </c>
      <c r="H22" s="16" t="s">
        <v>130</v>
      </c>
      <c r="I22" s="18">
        <v>90</v>
      </c>
      <c r="J22" s="19">
        <v>1773</v>
      </c>
      <c r="K22" s="19">
        <v>5</v>
      </c>
      <c r="L22" s="20">
        <v>1778</v>
      </c>
    </row>
    <row r="23" spans="2:12" hidden="1" x14ac:dyDescent="0.25">
      <c r="B23" s="14" t="s">
        <v>243</v>
      </c>
      <c r="C23" s="15">
        <v>913839592</v>
      </c>
      <c r="D23" s="16" t="s">
        <v>210</v>
      </c>
      <c r="E23" s="17">
        <v>2028298</v>
      </c>
      <c r="F23" s="16">
        <v>70</v>
      </c>
      <c r="G23" s="16">
        <v>7657</v>
      </c>
      <c r="H23" s="16" t="s">
        <v>131</v>
      </c>
      <c r="I23" s="18">
        <v>92</v>
      </c>
      <c r="J23" s="19">
        <v>1724</v>
      </c>
      <c r="K23" s="19">
        <v>5</v>
      </c>
      <c r="L23" s="20">
        <v>1729</v>
      </c>
    </row>
    <row r="24" spans="2:12" hidden="1" x14ac:dyDescent="0.25">
      <c r="B24" s="14" t="s">
        <v>132</v>
      </c>
      <c r="C24" s="15">
        <v>979012162</v>
      </c>
      <c r="D24" s="16" t="s">
        <v>211</v>
      </c>
      <c r="E24" s="17">
        <v>2584474</v>
      </c>
      <c r="F24" s="16">
        <v>1408</v>
      </c>
      <c r="G24" s="16">
        <v>7375</v>
      </c>
      <c r="H24" s="16" t="s">
        <v>133</v>
      </c>
      <c r="I24" s="18">
        <v>305</v>
      </c>
      <c r="J24" s="19">
        <v>121</v>
      </c>
      <c r="K24" s="19">
        <v>20</v>
      </c>
      <c r="L24" s="20">
        <v>141</v>
      </c>
    </row>
    <row r="25" spans="2:12" x14ac:dyDescent="0.25">
      <c r="B25" s="14" t="s">
        <v>134</v>
      </c>
      <c r="C25" s="15">
        <v>962648998</v>
      </c>
      <c r="D25" s="16" t="s">
        <v>212</v>
      </c>
      <c r="E25" s="17">
        <v>2207157</v>
      </c>
      <c r="F25" s="16">
        <v>463</v>
      </c>
      <c r="G25" s="16">
        <v>7792</v>
      </c>
      <c r="H25" s="16" t="s">
        <v>135</v>
      </c>
      <c r="I25" s="18">
        <v>493</v>
      </c>
      <c r="J25" s="19">
        <v>1273</v>
      </c>
      <c r="K25" s="19">
        <v>20</v>
      </c>
      <c r="L25" s="20">
        <v>1293</v>
      </c>
    </row>
    <row r="26" spans="2:12" x14ac:dyDescent="0.25">
      <c r="B26" s="14" t="s">
        <v>136</v>
      </c>
      <c r="C26" s="15">
        <v>990479659</v>
      </c>
      <c r="D26" s="16" t="s">
        <v>213</v>
      </c>
      <c r="E26" s="17">
        <v>2054969</v>
      </c>
      <c r="F26" s="16">
        <v>252</v>
      </c>
      <c r="G26" s="16">
        <v>6073</v>
      </c>
      <c r="H26" s="16" t="s">
        <v>137</v>
      </c>
      <c r="I26" s="18">
        <v>413</v>
      </c>
      <c r="J26" s="19">
        <v>156</v>
      </c>
      <c r="K26" s="19">
        <v>20</v>
      </c>
      <c r="L26" s="20">
        <v>176</v>
      </c>
    </row>
    <row r="27" spans="2:12" x14ac:dyDescent="0.25">
      <c r="B27" s="14" t="s">
        <v>138</v>
      </c>
      <c r="C27" s="15">
        <v>921688100</v>
      </c>
      <c r="D27" s="16" t="s">
        <v>214</v>
      </c>
      <c r="E27" s="17">
        <v>1077459</v>
      </c>
      <c r="F27" s="16">
        <v>692</v>
      </c>
      <c r="G27" s="16">
        <v>6435</v>
      </c>
      <c r="H27" s="16" t="s">
        <v>139</v>
      </c>
      <c r="I27" s="18">
        <v>89</v>
      </c>
      <c r="J27" s="19">
        <v>1500</v>
      </c>
      <c r="K27" s="19">
        <v>5</v>
      </c>
      <c r="L27" s="20">
        <v>1505</v>
      </c>
    </row>
    <row r="28" spans="2:12" hidden="1" x14ac:dyDescent="0.25">
      <c r="B28" s="14" t="s">
        <v>140</v>
      </c>
      <c r="C28" s="15">
        <v>917261280</v>
      </c>
      <c r="D28" s="16" t="s">
        <v>215</v>
      </c>
      <c r="E28" s="17">
        <v>2017666</v>
      </c>
      <c r="F28" s="16">
        <v>240</v>
      </c>
      <c r="G28" s="16">
        <v>7645</v>
      </c>
      <c r="H28" s="16" t="s">
        <v>141</v>
      </c>
      <c r="I28" s="18">
        <v>493</v>
      </c>
      <c r="J28" s="19">
        <v>956</v>
      </c>
      <c r="K28" s="19">
        <v>20</v>
      </c>
      <c r="L28" s="20">
        <v>976</v>
      </c>
    </row>
    <row r="29" spans="2:12" hidden="1" x14ac:dyDescent="0.25">
      <c r="B29" s="14" t="s">
        <v>129</v>
      </c>
      <c r="C29" s="15">
        <v>964912590</v>
      </c>
      <c r="D29" s="16" t="s">
        <v>209</v>
      </c>
      <c r="E29" s="17">
        <v>2535848</v>
      </c>
      <c r="F29" s="16">
        <v>467</v>
      </c>
      <c r="G29" s="16">
        <v>6378</v>
      </c>
      <c r="H29" s="16" t="s">
        <v>130</v>
      </c>
      <c r="I29" s="18">
        <v>90</v>
      </c>
      <c r="J29" s="19">
        <v>1773</v>
      </c>
      <c r="K29" s="19">
        <v>5</v>
      </c>
      <c r="L29" s="20">
        <v>1778</v>
      </c>
    </row>
    <row r="30" spans="2:12" hidden="1" x14ac:dyDescent="0.25">
      <c r="B30" s="14" t="s">
        <v>142</v>
      </c>
      <c r="C30" s="15">
        <v>972601445</v>
      </c>
      <c r="D30" s="16" t="s">
        <v>216</v>
      </c>
      <c r="E30" s="17">
        <v>2343499</v>
      </c>
      <c r="F30" s="16">
        <v>900</v>
      </c>
      <c r="G30" s="16">
        <v>6626</v>
      </c>
      <c r="H30" s="16" t="s">
        <v>143</v>
      </c>
      <c r="I30" s="18">
        <v>242</v>
      </c>
      <c r="J30" s="19">
        <v>130</v>
      </c>
      <c r="K30" s="19">
        <v>10</v>
      </c>
      <c r="L30" s="20">
        <v>140</v>
      </c>
    </row>
    <row r="31" spans="2:12" x14ac:dyDescent="0.25">
      <c r="B31" s="14" t="s">
        <v>144</v>
      </c>
      <c r="C31" s="15">
        <v>941943059</v>
      </c>
      <c r="D31" s="16" t="s">
        <v>244</v>
      </c>
      <c r="E31" s="17">
        <v>2735858</v>
      </c>
      <c r="F31" s="16">
        <v>303</v>
      </c>
      <c r="G31" s="16">
        <v>7770</v>
      </c>
      <c r="H31" s="16" t="s">
        <v>145</v>
      </c>
      <c r="I31" s="18">
        <v>259</v>
      </c>
      <c r="J31" s="19">
        <v>695</v>
      </c>
      <c r="K31" s="19">
        <v>20</v>
      </c>
      <c r="L31" s="20">
        <v>715</v>
      </c>
    </row>
    <row r="32" spans="2:12" x14ac:dyDescent="0.25">
      <c r="B32" s="14" t="s">
        <v>245</v>
      </c>
      <c r="C32" s="15">
        <v>981975174</v>
      </c>
      <c r="D32" s="16" t="s">
        <v>217</v>
      </c>
      <c r="E32" s="17">
        <v>1583472</v>
      </c>
      <c r="F32" s="16">
        <v>918</v>
      </c>
      <c r="G32" s="16">
        <v>7254</v>
      </c>
      <c r="H32" s="16" t="s">
        <v>96</v>
      </c>
      <c r="I32" s="18">
        <v>78</v>
      </c>
      <c r="J32" s="19">
        <v>1590</v>
      </c>
      <c r="K32" s="19">
        <v>5</v>
      </c>
      <c r="L32" s="20">
        <v>1595</v>
      </c>
    </row>
    <row r="33" spans="2:12" x14ac:dyDescent="0.25">
      <c r="B33" s="14" t="s">
        <v>146</v>
      </c>
      <c r="C33" s="15">
        <v>933618379</v>
      </c>
      <c r="D33" s="16" t="s">
        <v>218</v>
      </c>
      <c r="E33" s="17">
        <v>1026691</v>
      </c>
      <c r="F33" s="16">
        <v>727</v>
      </c>
      <c r="G33" s="16">
        <v>7568</v>
      </c>
      <c r="H33" s="16" t="s">
        <v>147</v>
      </c>
      <c r="I33" s="18">
        <v>375</v>
      </c>
      <c r="J33" s="19">
        <v>1662</v>
      </c>
      <c r="K33" s="19">
        <v>20</v>
      </c>
      <c r="L33" s="20">
        <v>1682</v>
      </c>
    </row>
    <row r="34" spans="2:12" x14ac:dyDescent="0.25">
      <c r="B34" s="14" t="s">
        <v>148</v>
      </c>
      <c r="C34" s="15">
        <v>917578115</v>
      </c>
      <c r="D34" s="16" t="s">
        <v>219</v>
      </c>
      <c r="E34" s="17">
        <v>1291202</v>
      </c>
      <c r="F34" s="16">
        <v>1152</v>
      </c>
      <c r="G34" s="16">
        <v>7383</v>
      </c>
      <c r="H34" s="16" t="s">
        <v>149</v>
      </c>
      <c r="I34" s="18">
        <v>287</v>
      </c>
      <c r="J34" s="19">
        <v>1083</v>
      </c>
      <c r="K34" s="19">
        <v>20</v>
      </c>
      <c r="L34" s="20">
        <v>1103</v>
      </c>
    </row>
    <row r="35" spans="2:12" x14ac:dyDescent="0.25">
      <c r="B35" s="14" t="s">
        <v>241</v>
      </c>
      <c r="C35" s="15">
        <v>995186905</v>
      </c>
      <c r="D35" s="16" t="s">
        <v>208</v>
      </c>
      <c r="E35" s="17">
        <v>2032817</v>
      </c>
      <c r="F35" s="16">
        <v>1341</v>
      </c>
      <c r="G35" s="16">
        <v>6477</v>
      </c>
      <c r="H35" s="16" t="s">
        <v>128</v>
      </c>
      <c r="I35" s="18">
        <v>132</v>
      </c>
      <c r="J35" s="19">
        <v>505</v>
      </c>
      <c r="K35" s="19">
        <v>10</v>
      </c>
      <c r="L35" s="20">
        <v>515</v>
      </c>
    </row>
    <row r="36" spans="2:12" x14ac:dyDescent="0.25">
      <c r="B36" s="14" t="s">
        <v>150</v>
      </c>
      <c r="C36" s="15">
        <v>977913340</v>
      </c>
      <c r="D36" s="16" t="s">
        <v>220</v>
      </c>
      <c r="E36" s="17">
        <v>2503440</v>
      </c>
      <c r="F36" s="16">
        <v>228</v>
      </c>
      <c r="G36" s="16">
        <v>6513</v>
      </c>
      <c r="H36" s="16" t="s">
        <v>151</v>
      </c>
      <c r="I36" s="18">
        <v>15</v>
      </c>
      <c r="J36" s="19">
        <v>1287</v>
      </c>
      <c r="K36" s="19">
        <v>5</v>
      </c>
      <c r="L36" s="20">
        <v>1292</v>
      </c>
    </row>
    <row r="37" spans="2:12" hidden="1" x14ac:dyDescent="0.25">
      <c r="B37" s="14" t="s">
        <v>246</v>
      </c>
      <c r="C37" s="15">
        <v>939053476</v>
      </c>
      <c r="D37" s="16" t="s">
        <v>221</v>
      </c>
      <c r="E37" s="17">
        <v>1025513</v>
      </c>
      <c r="F37" s="16">
        <v>486</v>
      </c>
      <c r="G37" s="16">
        <v>6398</v>
      </c>
      <c r="H37" s="16" t="s">
        <v>152</v>
      </c>
      <c r="I37" s="18">
        <v>205</v>
      </c>
      <c r="J37" s="19">
        <v>1277</v>
      </c>
      <c r="K37" s="19">
        <v>10</v>
      </c>
      <c r="L37" s="20">
        <v>1287</v>
      </c>
    </row>
    <row r="38" spans="2:12" hidden="1" x14ac:dyDescent="0.25">
      <c r="B38" s="14" t="s">
        <v>153</v>
      </c>
      <c r="C38" s="15">
        <v>910574448</v>
      </c>
      <c r="D38" s="16" t="s">
        <v>222</v>
      </c>
      <c r="E38" s="17">
        <v>1928667</v>
      </c>
      <c r="F38" s="16">
        <v>616</v>
      </c>
      <c r="G38" s="16">
        <v>6458</v>
      </c>
      <c r="H38" s="16" t="s">
        <v>247</v>
      </c>
      <c r="I38" s="18">
        <v>225</v>
      </c>
      <c r="J38" s="19">
        <v>1567</v>
      </c>
      <c r="K38" s="19">
        <v>10</v>
      </c>
      <c r="L38" s="20">
        <v>1577</v>
      </c>
    </row>
    <row r="39" spans="2:12" hidden="1" x14ac:dyDescent="0.25">
      <c r="B39" s="14" t="s">
        <v>154</v>
      </c>
      <c r="C39" s="15">
        <v>991315234</v>
      </c>
      <c r="D39" s="16" t="s">
        <v>223</v>
      </c>
      <c r="E39" s="17">
        <v>1112428</v>
      </c>
      <c r="F39" s="16">
        <v>415</v>
      </c>
      <c r="G39" s="16">
        <v>6370</v>
      </c>
      <c r="H39" s="16" t="s">
        <v>155</v>
      </c>
      <c r="I39" s="18">
        <v>56</v>
      </c>
      <c r="J39" s="19">
        <v>936</v>
      </c>
      <c r="K39" s="19">
        <v>5</v>
      </c>
      <c r="L39" s="20">
        <v>941</v>
      </c>
    </row>
    <row r="40" spans="2:12" x14ac:dyDescent="0.25">
      <c r="B40" s="14" t="s">
        <v>156</v>
      </c>
      <c r="C40" s="15">
        <v>962915540</v>
      </c>
      <c r="D40" s="16" t="s">
        <v>224</v>
      </c>
      <c r="E40" s="17">
        <v>1980778</v>
      </c>
      <c r="F40" s="16">
        <v>782</v>
      </c>
      <c r="G40" s="16">
        <v>6301</v>
      </c>
      <c r="H40" s="16" t="s">
        <v>157</v>
      </c>
      <c r="I40" s="18">
        <v>194</v>
      </c>
      <c r="J40" s="19">
        <v>1844</v>
      </c>
      <c r="K40" s="19">
        <v>10</v>
      </c>
      <c r="L40" s="20">
        <v>1854</v>
      </c>
    </row>
    <row r="41" spans="2:12" x14ac:dyDescent="0.25">
      <c r="B41" s="14" t="s">
        <v>158</v>
      </c>
      <c r="C41" s="15">
        <v>963808718</v>
      </c>
      <c r="D41" s="16" t="s">
        <v>248</v>
      </c>
      <c r="E41" s="17">
        <v>2264850</v>
      </c>
      <c r="F41" s="16">
        <v>46</v>
      </c>
      <c r="G41" s="16">
        <v>7206</v>
      </c>
      <c r="H41" s="16" t="s">
        <v>159</v>
      </c>
      <c r="I41" s="18">
        <v>330</v>
      </c>
      <c r="J41" s="19">
        <v>677</v>
      </c>
      <c r="K41" s="19">
        <v>20</v>
      </c>
      <c r="L41" s="20">
        <v>697</v>
      </c>
    </row>
    <row r="42" spans="2:12" x14ac:dyDescent="0.25">
      <c r="B42" s="14" t="s">
        <v>160</v>
      </c>
      <c r="C42" s="15">
        <v>938660368</v>
      </c>
      <c r="D42" s="16" t="s">
        <v>225</v>
      </c>
      <c r="E42" s="17">
        <v>2919298</v>
      </c>
      <c r="F42" s="16">
        <v>461</v>
      </c>
      <c r="G42" s="16">
        <v>7212</v>
      </c>
      <c r="H42" s="16" t="s">
        <v>161</v>
      </c>
      <c r="I42" s="18">
        <v>45</v>
      </c>
      <c r="J42" s="19">
        <v>617</v>
      </c>
      <c r="K42" s="19">
        <v>5</v>
      </c>
      <c r="L42" s="20">
        <v>622</v>
      </c>
    </row>
    <row r="43" spans="2:12" x14ac:dyDescent="0.25">
      <c r="B43" s="14" t="s">
        <v>162</v>
      </c>
      <c r="C43" s="15">
        <v>911342415</v>
      </c>
      <c r="D43" s="16" t="s">
        <v>226</v>
      </c>
      <c r="E43" s="17">
        <v>2472313</v>
      </c>
      <c r="F43" s="16">
        <v>618</v>
      </c>
      <c r="G43" s="16">
        <v>6219</v>
      </c>
      <c r="H43" s="16" t="s">
        <v>163</v>
      </c>
      <c r="I43" s="18">
        <v>390</v>
      </c>
      <c r="J43" s="19">
        <v>695</v>
      </c>
      <c r="K43" s="19">
        <v>20</v>
      </c>
      <c r="L43" s="20">
        <v>715</v>
      </c>
    </row>
    <row r="44" spans="2:12" hidden="1" x14ac:dyDescent="0.25">
      <c r="B44" s="14" t="s">
        <v>249</v>
      </c>
      <c r="C44" s="15">
        <v>962340655</v>
      </c>
      <c r="D44" s="16" t="s">
        <v>227</v>
      </c>
      <c r="E44" s="17">
        <v>2256525</v>
      </c>
      <c r="F44" s="16">
        <v>435</v>
      </c>
      <c r="G44" s="16">
        <v>6079</v>
      </c>
      <c r="H44" s="16" t="s">
        <v>164</v>
      </c>
      <c r="I44" s="18">
        <v>173</v>
      </c>
      <c r="J44" s="19">
        <v>794</v>
      </c>
      <c r="K44" s="19">
        <v>10</v>
      </c>
      <c r="L44" s="20">
        <v>804</v>
      </c>
    </row>
    <row r="45" spans="2:12" hidden="1" x14ac:dyDescent="0.25">
      <c r="B45" s="14" t="s">
        <v>165</v>
      </c>
      <c r="C45" s="15">
        <v>983280103</v>
      </c>
      <c r="D45" s="16" t="s">
        <v>228</v>
      </c>
      <c r="E45" s="17">
        <v>1670092</v>
      </c>
      <c r="F45" s="16">
        <v>317</v>
      </c>
      <c r="G45" s="16">
        <v>7357</v>
      </c>
      <c r="H45" s="16" t="s">
        <v>166</v>
      </c>
      <c r="I45" s="18">
        <v>356</v>
      </c>
      <c r="J45" s="19">
        <v>1611</v>
      </c>
      <c r="K45" s="19">
        <v>20</v>
      </c>
      <c r="L45" s="20">
        <v>1631</v>
      </c>
    </row>
    <row r="46" spans="2:12" hidden="1" x14ac:dyDescent="0.25">
      <c r="B46" s="14" t="s">
        <v>167</v>
      </c>
      <c r="C46" s="15">
        <v>910004346</v>
      </c>
      <c r="D46" s="16" t="s">
        <v>229</v>
      </c>
      <c r="E46" s="17">
        <v>1355421</v>
      </c>
      <c r="F46" s="16">
        <v>200</v>
      </c>
      <c r="G46" s="16">
        <v>6630</v>
      </c>
      <c r="H46" s="16" t="s">
        <v>168</v>
      </c>
      <c r="I46" s="18">
        <v>123</v>
      </c>
      <c r="J46" s="19">
        <v>402</v>
      </c>
      <c r="K46" s="19">
        <v>10</v>
      </c>
      <c r="L46" s="20">
        <v>412</v>
      </c>
    </row>
    <row r="47" spans="2:12" hidden="1" x14ac:dyDescent="0.25">
      <c r="B47" s="14" t="s">
        <v>169</v>
      </c>
      <c r="C47" s="15">
        <v>919724875</v>
      </c>
      <c r="D47" s="16" t="s">
        <v>230</v>
      </c>
      <c r="E47" s="17">
        <v>2402131</v>
      </c>
      <c r="F47" s="16">
        <v>647</v>
      </c>
      <c r="G47" s="16">
        <v>6915</v>
      </c>
      <c r="H47" s="16" t="s">
        <v>11</v>
      </c>
      <c r="I47" s="18">
        <v>144</v>
      </c>
      <c r="J47" s="19">
        <v>610</v>
      </c>
      <c r="K47" s="19">
        <v>10</v>
      </c>
      <c r="L47" s="20">
        <v>620</v>
      </c>
    </row>
    <row r="48" spans="2:12" x14ac:dyDescent="0.25">
      <c r="B48" s="14" t="s">
        <v>170</v>
      </c>
      <c r="C48" s="15">
        <v>996887698</v>
      </c>
      <c r="D48" s="16" t="s">
        <v>231</v>
      </c>
      <c r="E48" s="17">
        <v>1239374</v>
      </c>
      <c r="F48" s="16">
        <v>65</v>
      </c>
      <c r="G48" s="16">
        <v>6383</v>
      </c>
      <c r="H48" s="16" t="s">
        <v>171</v>
      </c>
      <c r="I48" s="18">
        <v>30</v>
      </c>
      <c r="J48" s="19">
        <v>769</v>
      </c>
      <c r="K48" s="19">
        <v>5</v>
      </c>
      <c r="L48" s="20">
        <v>774</v>
      </c>
    </row>
    <row r="49" spans="2:12" x14ac:dyDescent="0.25">
      <c r="B49" s="14" t="s">
        <v>172</v>
      </c>
      <c r="C49" s="15">
        <v>912492159</v>
      </c>
      <c r="D49" s="16" t="s">
        <v>232</v>
      </c>
      <c r="E49" s="17">
        <v>2411591</v>
      </c>
      <c r="F49" s="16">
        <v>953</v>
      </c>
      <c r="G49" s="16">
        <v>7533</v>
      </c>
      <c r="H49" s="16" t="s">
        <v>173</v>
      </c>
      <c r="I49" s="18">
        <v>441</v>
      </c>
      <c r="J49" s="19">
        <v>700</v>
      </c>
      <c r="K49" s="19">
        <v>20</v>
      </c>
      <c r="L49" s="20">
        <v>720</v>
      </c>
    </row>
    <row r="50" spans="2:12" x14ac:dyDescent="0.25">
      <c r="B50" s="14" t="s">
        <v>174</v>
      </c>
      <c r="C50" s="15">
        <v>937204547</v>
      </c>
      <c r="D50" s="16" t="s">
        <v>233</v>
      </c>
      <c r="E50" s="17">
        <v>1654958</v>
      </c>
      <c r="F50" s="16">
        <v>1164</v>
      </c>
      <c r="G50" s="16">
        <v>6621</v>
      </c>
      <c r="H50" s="16" t="s">
        <v>175</v>
      </c>
      <c r="I50" s="18">
        <v>364</v>
      </c>
      <c r="J50" s="19">
        <v>1243</v>
      </c>
      <c r="K50" s="19">
        <v>20</v>
      </c>
      <c r="L50" s="20">
        <v>1263</v>
      </c>
    </row>
    <row r="51" spans="2:12" hidden="1" x14ac:dyDescent="0.25">
      <c r="B51" s="14" t="s">
        <v>176</v>
      </c>
      <c r="C51" s="15">
        <v>915844646</v>
      </c>
      <c r="D51" s="16" t="s">
        <v>234</v>
      </c>
      <c r="E51" s="17">
        <v>1817891</v>
      </c>
      <c r="F51" s="16">
        <v>30</v>
      </c>
      <c r="G51" s="16">
        <v>6641</v>
      </c>
      <c r="H51" s="16" t="s">
        <v>177</v>
      </c>
      <c r="I51" s="18">
        <v>76</v>
      </c>
      <c r="J51" s="19">
        <v>202</v>
      </c>
      <c r="K51" s="19">
        <v>5</v>
      </c>
      <c r="L51" s="20">
        <v>207</v>
      </c>
    </row>
    <row r="52" spans="2:12" hidden="1" x14ac:dyDescent="0.25">
      <c r="B52" s="14" t="s">
        <v>178</v>
      </c>
      <c r="C52" s="15">
        <v>974183675</v>
      </c>
      <c r="D52" s="16" t="s">
        <v>235</v>
      </c>
      <c r="E52" s="17">
        <v>2271868</v>
      </c>
      <c r="F52" s="16">
        <v>781</v>
      </c>
      <c r="G52" s="16">
        <v>6217</v>
      </c>
      <c r="H52" s="16" t="s">
        <v>179</v>
      </c>
      <c r="I52" s="18">
        <v>206</v>
      </c>
      <c r="J52" s="19">
        <v>198</v>
      </c>
      <c r="K52" s="19">
        <v>10</v>
      </c>
      <c r="L52" s="20">
        <v>208</v>
      </c>
    </row>
    <row r="53" spans="2:12" hidden="1" x14ac:dyDescent="0.25">
      <c r="B53" s="14" t="s">
        <v>180</v>
      </c>
      <c r="C53" s="15">
        <v>999377034</v>
      </c>
      <c r="D53" s="16" t="s">
        <v>236</v>
      </c>
      <c r="E53" s="17">
        <v>1318435</v>
      </c>
      <c r="F53" s="16">
        <v>678</v>
      </c>
      <c r="G53" s="16">
        <v>6764</v>
      </c>
      <c r="H53" s="16" t="s">
        <v>181</v>
      </c>
      <c r="I53" s="18">
        <v>187</v>
      </c>
      <c r="J53" s="19">
        <v>1431</v>
      </c>
      <c r="K53" s="19">
        <v>10</v>
      </c>
      <c r="L53" s="20">
        <v>1441</v>
      </c>
    </row>
    <row r="54" spans="2:12" x14ac:dyDescent="0.25">
      <c r="B54" s="14" t="s">
        <v>182</v>
      </c>
      <c r="C54" s="15">
        <v>932643017</v>
      </c>
      <c r="D54" s="16" t="s">
        <v>237</v>
      </c>
      <c r="E54" s="17">
        <v>2125193</v>
      </c>
      <c r="F54" s="16">
        <v>938</v>
      </c>
      <c r="G54" s="16">
        <v>6214</v>
      </c>
      <c r="H54" s="16" t="s">
        <v>183</v>
      </c>
      <c r="I54" s="18">
        <v>108</v>
      </c>
      <c r="J54" s="19">
        <v>928</v>
      </c>
      <c r="K54" s="19">
        <v>10</v>
      </c>
      <c r="L54" s="20">
        <v>938</v>
      </c>
    </row>
    <row r="55" spans="2:12" ht="15.75" thickBot="1" x14ac:dyDescent="0.3">
      <c r="B55" s="21" t="s">
        <v>107</v>
      </c>
      <c r="C55" s="22">
        <v>968010233</v>
      </c>
      <c r="D55" s="23" t="s">
        <v>199</v>
      </c>
      <c r="E55" s="24">
        <v>1185012</v>
      </c>
      <c r="F55" s="23">
        <v>670</v>
      </c>
      <c r="G55" s="23">
        <v>7437</v>
      </c>
      <c r="H55" s="23" t="s">
        <v>108</v>
      </c>
      <c r="I55" s="25">
        <v>1267</v>
      </c>
      <c r="J55" s="26">
        <v>883</v>
      </c>
      <c r="K55" s="26">
        <v>100</v>
      </c>
      <c r="L55" s="27">
        <v>983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8920-5FAC-4A27-A77A-F715D24093A5}">
  <dimension ref="B1:I22"/>
  <sheetViews>
    <sheetView workbookViewId="0"/>
  </sheetViews>
  <sheetFormatPr defaultColWidth="9.140625" defaultRowHeight="18.75" x14ac:dyDescent="0.3"/>
  <cols>
    <col min="1" max="1" width="5.85546875" style="28" customWidth="1"/>
    <col min="2" max="2" width="21.85546875" style="28" bestFit="1" customWidth="1"/>
    <col min="3" max="5" width="13.42578125" style="28" customWidth="1"/>
    <col min="6" max="6" width="17.140625" style="28" bestFit="1" customWidth="1"/>
    <col min="7" max="7" width="16.140625" style="28" customWidth="1"/>
    <col min="8" max="16384" width="9.140625" style="28"/>
  </cols>
  <sheetData>
    <row r="1" spans="2:7" ht="19.5" thickBot="1" x14ac:dyDescent="0.35"/>
    <row r="2" spans="2:7" ht="87" customHeight="1" thickBot="1" x14ac:dyDescent="0.35">
      <c r="B2" s="29"/>
      <c r="C2" s="30"/>
      <c r="D2" s="30"/>
      <c r="E2" s="30"/>
      <c r="F2" s="30"/>
      <c r="G2" s="31"/>
    </row>
    <row r="3" spans="2:7" ht="19.5" thickBot="1" x14ac:dyDescent="0.35">
      <c r="B3" s="32" t="s">
        <v>250</v>
      </c>
      <c r="C3" s="33" t="s">
        <v>251</v>
      </c>
      <c r="D3" s="33" t="s">
        <v>252</v>
      </c>
      <c r="E3" s="33" t="s">
        <v>253</v>
      </c>
      <c r="F3" s="33" t="s">
        <v>254</v>
      </c>
      <c r="G3" s="34" t="s">
        <v>255</v>
      </c>
    </row>
    <row r="4" spans="2:7" x14ac:dyDescent="0.3">
      <c r="B4" s="35" t="s">
        <v>256</v>
      </c>
      <c r="C4" s="36">
        <v>8</v>
      </c>
      <c r="D4" s="36">
        <v>7</v>
      </c>
      <c r="E4" s="36">
        <v>9</v>
      </c>
      <c r="F4" s="37"/>
      <c r="G4" s="48"/>
    </row>
    <row r="5" spans="2:7" x14ac:dyDescent="0.3">
      <c r="B5" s="38" t="s">
        <v>257</v>
      </c>
      <c r="C5" s="39">
        <v>5</v>
      </c>
      <c r="D5" s="39">
        <v>5</v>
      </c>
      <c r="E5" s="39">
        <v>6</v>
      </c>
      <c r="F5" s="40"/>
      <c r="G5" s="48"/>
    </row>
    <row r="6" spans="2:7" x14ac:dyDescent="0.3">
      <c r="B6" s="38" t="s">
        <v>258</v>
      </c>
      <c r="C6" s="39">
        <v>2</v>
      </c>
      <c r="D6" s="39">
        <v>3</v>
      </c>
      <c r="E6" s="39">
        <v>4</v>
      </c>
      <c r="F6" s="40"/>
      <c r="G6" s="48"/>
    </row>
    <row r="7" spans="2:7" x14ac:dyDescent="0.3">
      <c r="B7" s="38" t="s">
        <v>259</v>
      </c>
      <c r="C7" s="39">
        <v>1</v>
      </c>
      <c r="D7" s="39">
        <v>10</v>
      </c>
      <c r="E7" s="39">
        <v>10</v>
      </c>
      <c r="F7" s="40"/>
      <c r="G7" s="48"/>
    </row>
    <row r="8" spans="2:7" x14ac:dyDescent="0.3">
      <c r="B8" s="38" t="s">
        <v>260</v>
      </c>
      <c r="C8" s="39">
        <v>2</v>
      </c>
      <c r="D8" s="39">
        <v>4</v>
      </c>
      <c r="E8" s="39">
        <v>10</v>
      </c>
      <c r="F8" s="40"/>
      <c r="G8" s="48"/>
    </row>
    <row r="9" spans="2:7" x14ac:dyDescent="0.3">
      <c r="B9" s="38" t="s">
        <v>261</v>
      </c>
      <c r="C9" s="39">
        <v>4</v>
      </c>
      <c r="D9" s="39">
        <v>7</v>
      </c>
      <c r="E9" s="39">
        <v>5</v>
      </c>
      <c r="F9" s="40"/>
      <c r="G9" s="48"/>
    </row>
    <row r="10" spans="2:7" x14ac:dyDescent="0.3">
      <c r="B10" s="38" t="s">
        <v>262</v>
      </c>
      <c r="C10" s="39">
        <v>2</v>
      </c>
      <c r="D10" s="39">
        <v>8</v>
      </c>
      <c r="E10" s="39">
        <v>9</v>
      </c>
      <c r="F10" s="40"/>
      <c r="G10" s="48"/>
    </row>
    <row r="11" spans="2:7" x14ac:dyDescent="0.3">
      <c r="B11" s="38" t="s">
        <v>263</v>
      </c>
      <c r="C11" s="39">
        <v>1</v>
      </c>
      <c r="D11" s="39">
        <v>6</v>
      </c>
      <c r="E11" s="39">
        <v>8</v>
      </c>
      <c r="F11" s="40"/>
      <c r="G11" s="48"/>
    </row>
    <row r="12" spans="2:7" x14ac:dyDescent="0.3">
      <c r="B12" s="38" t="s">
        <v>264</v>
      </c>
      <c r="C12" s="39">
        <v>9</v>
      </c>
      <c r="D12" s="39">
        <v>9</v>
      </c>
      <c r="E12" s="39">
        <v>5</v>
      </c>
      <c r="F12" s="40"/>
      <c r="G12" s="48"/>
    </row>
    <row r="13" spans="2:7" x14ac:dyDescent="0.3">
      <c r="B13" s="38" t="s">
        <v>265</v>
      </c>
      <c r="C13" s="39">
        <v>8</v>
      </c>
      <c r="D13" s="39">
        <v>9</v>
      </c>
      <c r="E13" s="39">
        <v>8</v>
      </c>
      <c r="F13" s="40"/>
      <c r="G13" s="48"/>
    </row>
    <row r="14" spans="2:7" x14ac:dyDescent="0.3">
      <c r="B14" s="38" t="s">
        <v>266</v>
      </c>
      <c r="C14" s="39">
        <v>4</v>
      </c>
      <c r="D14" s="39">
        <v>8</v>
      </c>
      <c r="E14" s="39">
        <v>10</v>
      </c>
      <c r="F14" s="40"/>
      <c r="G14" s="48"/>
    </row>
    <row r="15" spans="2:7" x14ac:dyDescent="0.3">
      <c r="B15" s="38" t="s">
        <v>267</v>
      </c>
      <c r="C15" s="39">
        <v>3</v>
      </c>
      <c r="D15" s="39">
        <v>8</v>
      </c>
      <c r="E15" s="39">
        <v>10</v>
      </c>
      <c r="F15" s="40"/>
      <c r="G15" s="48"/>
    </row>
    <row r="16" spans="2:7" x14ac:dyDescent="0.3">
      <c r="B16" s="38" t="s">
        <v>268</v>
      </c>
      <c r="C16" s="39">
        <v>9</v>
      </c>
      <c r="D16" s="39">
        <v>9</v>
      </c>
      <c r="E16" s="39">
        <v>8</v>
      </c>
      <c r="F16" s="40"/>
      <c r="G16" s="48"/>
    </row>
    <row r="17" spans="2:9" x14ac:dyDescent="0.3">
      <c r="B17" s="38" t="s">
        <v>269</v>
      </c>
      <c r="C17" s="39">
        <v>4</v>
      </c>
      <c r="D17" s="39">
        <v>6</v>
      </c>
      <c r="E17" s="39">
        <v>3</v>
      </c>
      <c r="F17" s="40"/>
      <c r="G17" s="48"/>
    </row>
    <row r="18" spans="2:9" x14ac:dyDescent="0.3">
      <c r="B18" s="38" t="s">
        <v>270</v>
      </c>
      <c r="C18" s="39">
        <v>5</v>
      </c>
      <c r="D18" s="39">
        <v>8</v>
      </c>
      <c r="E18" s="39">
        <v>10</v>
      </c>
      <c r="F18" s="40"/>
      <c r="G18" s="48"/>
    </row>
    <row r="19" spans="2:9" x14ac:dyDescent="0.3">
      <c r="B19" s="41" t="s">
        <v>271</v>
      </c>
      <c r="C19" s="42">
        <v>4</v>
      </c>
      <c r="D19" s="42">
        <v>6</v>
      </c>
      <c r="E19" s="42">
        <v>6</v>
      </c>
      <c r="F19" s="43"/>
      <c r="G19" s="48"/>
    </row>
    <row r="20" spans="2:9" ht="19.5" thickBot="1" x14ac:dyDescent="0.35">
      <c r="B20" s="44" t="s">
        <v>272</v>
      </c>
      <c r="C20" s="45">
        <v>10</v>
      </c>
      <c r="D20" s="45">
        <v>8</v>
      </c>
      <c r="E20" s="45">
        <v>10</v>
      </c>
      <c r="F20" s="46"/>
      <c r="G20" s="50"/>
    </row>
    <row r="21" spans="2:9" ht="19.5" thickBot="1" x14ac:dyDescent="0.35">
      <c r="F21" s="47" t="s">
        <v>273</v>
      </c>
      <c r="G21" s="51"/>
    </row>
    <row r="22" spans="2:9" x14ac:dyDescent="0.3">
      <c r="I2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6BBF-AEFE-4A93-A88E-92F1606C508E}">
  <dimension ref="B1:K11"/>
  <sheetViews>
    <sheetView workbookViewId="0"/>
  </sheetViews>
  <sheetFormatPr defaultRowHeight="15" x14ac:dyDescent="0.25"/>
  <cols>
    <col min="1" max="1" width="3.140625" customWidth="1"/>
    <col min="2" max="2" width="2.5703125" customWidth="1"/>
    <col min="3" max="10" width="4.85546875" customWidth="1"/>
    <col min="11" max="11" width="2.5703125" customWidth="1"/>
  </cols>
  <sheetData>
    <row r="1" spans="2:11" ht="16.5" customHeight="1" x14ac:dyDescent="0.25"/>
    <row r="2" spans="2:11" ht="11.85" customHeight="1" x14ac:dyDescent="0.25">
      <c r="B2" s="3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/>
    </row>
    <row r="3" spans="2:11" ht="20.100000000000001" customHeight="1" x14ac:dyDescent="0.25">
      <c r="B3" s="3">
        <v>8</v>
      </c>
      <c r="C3" s="1"/>
      <c r="D3" s="2"/>
      <c r="E3" s="1"/>
      <c r="F3" s="2"/>
      <c r="G3" s="1"/>
      <c r="H3" s="2"/>
      <c r="I3" s="1"/>
      <c r="J3" s="2"/>
      <c r="K3" s="3">
        <v>8</v>
      </c>
    </row>
    <row r="4" spans="2:11" ht="20.100000000000001" customHeight="1" x14ac:dyDescent="0.25">
      <c r="B4" s="3">
        <v>7</v>
      </c>
      <c r="C4" s="2"/>
      <c r="D4" s="1"/>
      <c r="E4" s="2"/>
      <c r="F4" s="1"/>
      <c r="G4" s="2"/>
      <c r="H4" s="1"/>
      <c r="I4" s="2"/>
      <c r="J4" s="1"/>
      <c r="K4" s="3">
        <v>7</v>
      </c>
    </row>
    <row r="5" spans="2:11" ht="20.100000000000001" customHeight="1" x14ac:dyDescent="0.25">
      <c r="B5" s="3">
        <v>6</v>
      </c>
      <c r="C5" s="1"/>
      <c r="D5" s="2"/>
      <c r="E5" s="1"/>
      <c r="F5" s="2"/>
      <c r="G5" s="1"/>
      <c r="H5" s="2"/>
      <c r="I5" s="1"/>
      <c r="J5" s="2"/>
      <c r="K5" s="3">
        <v>6</v>
      </c>
    </row>
    <row r="6" spans="2:11" ht="20.100000000000001" customHeight="1" x14ac:dyDescent="0.25">
      <c r="B6" s="3">
        <v>5</v>
      </c>
      <c r="C6" s="2"/>
      <c r="D6" s="1"/>
      <c r="E6" s="2"/>
      <c r="F6" s="1"/>
      <c r="G6" s="2"/>
      <c r="H6" s="1"/>
      <c r="I6" s="2"/>
      <c r="J6" s="1"/>
      <c r="K6" s="3">
        <v>5</v>
      </c>
    </row>
    <row r="7" spans="2:11" ht="20.100000000000001" customHeight="1" x14ac:dyDescent="0.25">
      <c r="B7" s="3">
        <v>4</v>
      </c>
      <c r="C7" s="1"/>
      <c r="D7" s="2"/>
      <c r="E7" s="1"/>
      <c r="F7" s="2"/>
      <c r="G7" s="1"/>
      <c r="H7" s="2"/>
      <c r="I7" s="1"/>
      <c r="J7" s="2"/>
      <c r="K7" s="3">
        <v>4</v>
      </c>
    </row>
    <row r="8" spans="2:11" ht="20.100000000000001" customHeight="1" x14ac:dyDescent="0.25">
      <c r="B8" s="3">
        <v>3</v>
      </c>
      <c r="C8" s="2"/>
      <c r="D8" s="1"/>
      <c r="E8" s="2"/>
      <c r="F8" s="1"/>
      <c r="G8" s="2"/>
      <c r="H8" s="1"/>
      <c r="I8" s="2"/>
      <c r="J8" s="1"/>
      <c r="K8" s="3">
        <v>3</v>
      </c>
    </row>
    <row r="9" spans="2:11" ht="20.100000000000001" customHeight="1" x14ac:dyDescent="0.25">
      <c r="B9" s="3">
        <v>2</v>
      </c>
      <c r="C9" s="1"/>
      <c r="D9" s="2"/>
      <c r="E9" s="1"/>
      <c r="F9" s="2"/>
      <c r="G9" s="1"/>
      <c r="H9" s="2"/>
      <c r="I9" s="1"/>
      <c r="J9" s="2"/>
      <c r="K9" s="3">
        <v>2</v>
      </c>
    </row>
    <row r="10" spans="2:11" ht="20.100000000000001" customHeight="1" x14ac:dyDescent="0.25">
      <c r="B10" s="3">
        <v>1</v>
      </c>
      <c r="C10" s="2"/>
      <c r="D10" s="1"/>
      <c r="E10" s="2"/>
      <c r="F10" s="1"/>
      <c r="G10" s="2"/>
      <c r="H10" s="1"/>
      <c r="I10" s="2"/>
      <c r="J10" s="1"/>
      <c r="K10" s="3">
        <v>1</v>
      </c>
    </row>
    <row r="11" spans="2:11" ht="11.85" customHeight="1" x14ac:dyDescent="0.25">
      <c r="B11" s="3"/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53E0-C68A-40C1-A26E-5D39496615DB}">
  <dimension ref="B2:G21"/>
  <sheetViews>
    <sheetView workbookViewId="0"/>
  </sheetViews>
  <sheetFormatPr defaultRowHeight="15" x14ac:dyDescent="0.25"/>
  <cols>
    <col min="1" max="1" width="3.140625" customWidth="1"/>
    <col min="2" max="2" width="9.28515625" bestFit="1" customWidth="1"/>
    <col min="3" max="3" width="24" bestFit="1" customWidth="1"/>
    <col min="4" max="4" width="10" bestFit="1" customWidth="1"/>
    <col min="5" max="5" width="27.5703125" bestFit="1" customWidth="1"/>
    <col min="6" max="6" width="21.85546875" bestFit="1" customWidth="1"/>
    <col min="7" max="7" width="9.7109375" bestFit="1" customWidth="1"/>
  </cols>
  <sheetData>
    <row r="2" spans="2:7" ht="18" customHeight="1" x14ac:dyDescent="0.25">
      <c r="B2" s="52" t="s">
        <v>8</v>
      </c>
      <c r="C2" s="52"/>
      <c r="D2" s="52"/>
      <c r="E2" s="52"/>
      <c r="F2" s="52"/>
      <c r="G2" s="52"/>
    </row>
    <row r="3" spans="2:7" x14ac:dyDescent="0.25">
      <c r="B3" s="5" t="s">
        <v>9</v>
      </c>
      <c r="C3" s="5" t="s">
        <v>10</v>
      </c>
      <c r="D3" s="5" t="s">
        <v>11</v>
      </c>
      <c r="E3" s="5" t="s">
        <v>13</v>
      </c>
      <c r="F3" s="5" t="s">
        <v>14</v>
      </c>
      <c r="G3" s="5" t="s">
        <v>15</v>
      </c>
    </row>
    <row r="4" spans="2:7" x14ac:dyDescent="0.25">
      <c r="B4" s="4" t="s">
        <v>17</v>
      </c>
      <c r="C4" s="4" t="s">
        <v>18</v>
      </c>
      <c r="D4" s="4">
        <v>951748955</v>
      </c>
      <c r="E4" s="4" t="s">
        <v>65</v>
      </c>
      <c r="F4" s="6" t="s">
        <v>54</v>
      </c>
      <c r="G4" s="6" t="s">
        <v>76</v>
      </c>
    </row>
    <row r="5" spans="2:7" x14ac:dyDescent="0.25">
      <c r="B5" s="4" t="s">
        <v>19</v>
      </c>
      <c r="C5" s="4" t="s">
        <v>20</v>
      </c>
      <c r="D5" s="4">
        <v>941210047</v>
      </c>
      <c r="E5" s="4" t="s">
        <v>66</v>
      </c>
      <c r="F5" s="6" t="s">
        <v>55</v>
      </c>
      <c r="G5" s="10" t="s">
        <v>77</v>
      </c>
    </row>
    <row r="6" spans="2:7" x14ac:dyDescent="0.25">
      <c r="B6" s="4" t="s">
        <v>21</v>
      </c>
      <c r="C6" s="4" t="s">
        <v>22</v>
      </c>
      <c r="D6" s="4">
        <v>32568701</v>
      </c>
      <c r="E6" s="4" t="s">
        <v>67</v>
      </c>
      <c r="F6" s="6" t="s">
        <v>56</v>
      </c>
      <c r="G6" s="6" t="s">
        <v>78</v>
      </c>
    </row>
    <row r="7" spans="2:7" x14ac:dyDescent="0.25">
      <c r="B7" s="4" t="s">
        <v>23</v>
      </c>
      <c r="C7" s="4" t="s">
        <v>24</v>
      </c>
      <c r="D7" s="4">
        <v>965656641</v>
      </c>
      <c r="E7" s="4" t="s">
        <v>68</v>
      </c>
      <c r="F7" s="6" t="s">
        <v>57</v>
      </c>
      <c r="G7" s="6" t="s">
        <v>79</v>
      </c>
    </row>
    <row r="8" spans="2:7" x14ac:dyDescent="0.25">
      <c r="B8" s="4" t="s">
        <v>25</v>
      </c>
      <c r="C8" s="4" t="s">
        <v>26</v>
      </c>
      <c r="D8" s="4">
        <v>978451255</v>
      </c>
      <c r="E8" s="4" t="s">
        <v>69</v>
      </c>
      <c r="F8" s="6" t="s">
        <v>58</v>
      </c>
      <c r="G8" s="6" t="s">
        <v>80</v>
      </c>
    </row>
    <row r="9" spans="2:7" x14ac:dyDescent="0.25">
      <c r="B9" s="4" t="s">
        <v>27</v>
      </c>
      <c r="C9" s="4" t="s">
        <v>28</v>
      </c>
      <c r="D9" s="4">
        <v>974000174</v>
      </c>
      <c r="E9" s="4" t="s">
        <v>70</v>
      </c>
      <c r="F9" s="6" t="s">
        <v>59</v>
      </c>
      <c r="G9" s="6" t="s">
        <v>81</v>
      </c>
    </row>
    <row r="10" spans="2:7" x14ac:dyDescent="0.25">
      <c r="B10" s="4" t="s">
        <v>29</v>
      </c>
      <c r="C10" s="4" t="s">
        <v>30</v>
      </c>
      <c r="D10" s="4">
        <v>982217747</v>
      </c>
      <c r="E10" s="4" t="s">
        <v>73</v>
      </c>
      <c r="F10" s="6" t="s">
        <v>62</v>
      </c>
      <c r="G10" s="6" t="s">
        <v>82</v>
      </c>
    </row>
    <row r="11" spans="2:7" x14ac:dyDescent="0.25">
      <c r="B11" s="4" t="s">
        <v>31</v>
      </c>
      <c r="C11" s="4" t="s">
        <v>32</v>
      </c>
      <c r="D11" s="4">
        <v>947440122</v>
      </c>
      <c r="E11" s="4" t="s">
        <v>71</v>
      </c>
      <c r="F11" s="6" t="s">
        <v>60</v>
      </c>
      <c r="G11" s="10" t="s">
        <v>83</v>
      </c>
    </row>
    <row r="12" spans="2:7" x14ac:dyDescent="0.25">
      <c r="B12" s="4" t="s">
        <v>33</v>
      </c>
      <c r="C12" s="4" t="s">
        <v>34</v>
      </c>
      <c r="D12" s="4">
        <v>35412366</v>
      </c>
      <c r="E12" s="4" t="s">
        <v>75</v>
      </c>
      <c r="F12" s="9" t="s">
        <v>64</v>
      </c>
      <c r="G12" s="6" t="s">
        <v>84</v>
      </c>
    </row>
    <row r="13" spans="2:7" x14ac:dyDescent="0.25">
      <c r="B13" s="4" t="s">
        <v>35</v>
      </c>
      <c r="C13" s="4" t="s">
        <v>36</v>
      </c>
      <c r="D13" s="4">
        <v>41524468</v>
      </c>
      <c r="E13" s="4" t="s">
        <v>74</v>
      </c>
      <c r="F13" s="6" t="s">
        <v>63</v>
      </c>
      <c r="G13" s="6" t="s">
        <v>85</v>
      </c>
    </row>
    <row r="14" spans="2:7" x14ac:dyDescent="0.25">
      <c r="B14" s="4" t="s">
        <v>37</v>
      </c>
      <c r="C14" s="4" t="s">
        <v>38</v>
      </c>
      <c r="D14" s="4">
        <v>974886321</v>
      </c>
      <c r="E14" s="4" t="s">
        <v>86</v>
      </c>
      <c r="F14" s="6" t="s">
        <v>88</v>
      </c>
      <c r="G14" s="6" t="s">
        <v>87</v>
      </c>
    </row>
    <row r="15" spans="2:7" x14ac:dyDescent="0.25">
      <c r="B15" s="4" t="s">
        <v>39</v>
      </c>
      <c r="C15" s="4" t="s">
        <v>40</v>
      </c>
      <c r="D15" s="4">
        <v>987870014</v>
      </c>
      <c r="E15" s="4" t="s">
        <v>72</v>
      </c>
      <c r="F15" s="6" t="s">
        <v>61</v>
      </c>
      <c r="G15" s="6" t="s">
        <v>89</v>
      </c>
    </row>
    <row r="16" spans="2:7" x14ac:dyDescent="0.25">
      <c r="F16" s="8"/>
    </row>
    <row r="17" spans="6:6" x14ac:dyDescent="0.25">
      <c r="F17" s="8"/>
    </row>
    <row r="18" spans="6:6" x14ac:dyDescent="0.25">
      <c r="F18" s="8"/>
    </row>
    <row r="19" spans="6:6" x14ac:dyDescent="0.25">
      <c r="F19" s="8"/>
    </row>
    <row r="20" spans="6:6" x14ac:dyDescent="0.25">
      <c r="F20" s="8"/>
    </row>
    <row r="21" spans="6:6" x14ac:dyDescent="0.25">
      <c r="F21" s="8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DFE3-27E1-4CD7-AF54-5C3C2617FCDA}">
  <dimension ref="B1:L55"/>
  <sheetViews>
    <sheetView workbookViewId="0"/>
  </sheetViews>
  <sheetFormatPr defaultRowHeight="15" x14ac:dyDescent="0.25"/>
  <cols>
    <col min="1" max="1" width="3.140625" customWidth="1"/>
    <col min="2" max="2" width="23.7109375" bestFit="1" customWidth="1"/>
    <col min="3" max="3" width="14.85546875" customWidth="1"/>
    <col min="4" max="4" width="26.140625" customWidth="1"/>
    <col min="5" max="5" width="11.85546875" customWidth="1"/>
    <col min="6" max="6" width="9.140625" customWidth="1"/>
    <col min="7" max="7" width="8.7109375" customWidth="1"/>
    <col min="8" max="8" width="19.42578125" bestFit="1" customWidth="1"/>
    <col min="9" max="9" width="8.85546875" customWidth="1"/>
    <col min="10" max="10" width="12.140625" bestFit="1" customWidth="1"/>
    <col min="11" max="11" width="11.28515625" customWidth="1"/>
    <col min="12" max="12" width="12.140625" bestFit="1" customWidth="1"/>
    <col min="13" max="13" width="10" customWidth="1"/>
  </cols>
  <sheetData>
    <row r="1" spans="2:12" ht="15.75" thickBot="1" x14ac:dyDescent="0.3"/>
    <row r="2" spans="2:12" ht="15.75" thickBot="1" x14ac:dyDescent="0.3">
      <c r="B2" s="11" t="s">
        <v>184</v>
      </c>
      <c r="C2" s="12" t="s">
        <v>185</v>
      </c>
      <c r="D2" s="12" t="s">
        <v>186</v>
      </c>
      <c r="E2" s="12" t="s">
        <v>187</v>
      </c>
      <c r="F2" s="12" t="s">
        <v>188</v>
      </c>
      <c r="G2" s="12" t="s">
        <v>90</v>
      </c>
      <c r="H2" s="12" t="s">
        <v>91</v>
      </c>
      <c r="I2" s="12" t="s">
        <v>189</v>
      </c>
      <c r="J2" s="12" t="s">
        <v>92</v>
      </c>
      <c r="K2" s="12" t="s">
        <v>190</v>
      </c>
      <c r="L2" s="13" t="s">
        <v>191</v>
      </c>
    </row>
    <row r="3" spans="2:12" x14ac:dyDescent="0.25">
      <c r="B3" s="14" t="s">
        <v>93</v>
      </c>
      <c r="C3" s="15">
        <v>946156800</v>
      </c>
      <c r="D3" s="16" t="s">
        <v>192</v>
      </c>
      <c r="E3" s="17">
        <v>1788114</v>
      </c>
      <c r="F3" s="16">
        <v>536</v>
      </c>
      <c r="G3" s="16">
        <v>6912</v>
      </c>
      <c r="H3" s="16" t="s">
        <v>94</v>
      </c>
      <c r="I3" s="18">
        <v>100</v>
      </c>
      <c r="J3" s="19">
        <v>657</v>
      </c>
      <c r="K3" s="19">
        <v>10</v>
      </c>
      <c r="L3" s="20">
        <v>667</v>
      </c>
    </row>
    <row r="4" spans="2:12" x14ac:dyDescent="0.25">
      <c r="B4" s="14" t="s">
        <v>95</v>
      </c>
      <c r="C4" s="15">
        <v>971260584</v>
      </c>
      <c r="D4" s="16" t="s">
        <v>193</v>
      </c>
      <c r="E4" s="17">
        <v>2701586</v>
      </c>
      <c r="F4" s="16">
        <v>72</v>
      </c>
      <c r="G4" s="16">
        <v>6897</v>
      </c>
      <c r="H4" s="16" t="s">
        <v>96</v>
      </c>
      <c r="I4" s="18">
        <v>154</v>
      </c>
      <c r="J4" s="19">
        <v>1744</v>
      </c>
      <c r="K4" s="19">
        <v>10</v>
      </c>
      <c r="L4" s="20">
        <v>1754</v>
      </c>
    </row>
    <row r="5" spans="2:12" x14ac:dyDescent="0.25">
      <c r="B5" s="14" t="s">
        <v>97</v>
      </c>
      <c r="C5" s="15">
        <v>963161299</v>
      </c>
      <c r="D5" s="16" t="s">
        <v>194</v>
      </c>
      <c r="E5" s="17">
        <v>1312218</v>
      </c>
      <c r="F5" s="16">
        <v>993</v>
      </c>
      <c r="G5" s="16">
        <v>6859</v>
      </c>
      <c r="H5" s="16" t="s">
        <v>98</v>
      </c>
      <c r="I5" s="18">
        <v>388</v>
      </c>
      <c r="J5" s="19">
        <v>1948</v>
      </c>
      <c r="K5" s="19">
        <v>20</v>
      </c>
      <c r="L5" s="20">
        <v>1968</v>
      </c>
    </row>
    <row r="6" spans="2:12" x14ac:dyDescent="0.25">
      <c r="B6" s="14" t="s">
        <v>99</v>
      </c>
      <c r="C6" s="15">
        <v>938767556</v>
      </c>
      <c r="D6" s="16" t="s">
        <v>195</v>
      </c>
      <c r="E6" s="17">
        <v>2587886</v>
      </c>
      <c r="F6" s="16">
        <v>7</v>
      </c>
      <c r="G6" s="16">
        <v>6277</v>
      </c>
      <c r="H6" s="16" t="s">
        <v>100</v>
      </c>
      <c r="I6" s="18">
        <v>207</v>
      </c>
      <c r="J6" s="19">
        <v>185</v>
      </c>
      <c r="K6" s="19">
        <v>10</v>
      </c>
      <c r="L6" s="20">
        <v>195</v>
      </c>
    </row>
    <row r="7" spans="2:12" x14ac:dyDescent="0.25">
      <c r="B7" s="14" t="s">
        <v>101</v>
      </c>
      <c r="C7" s="15">
        <v>932247346</v>
      </c>
      <c r="D7" s="16" t="s">
        <v>196</v>
      </c>
      <c r="E7" s="17">
        <v>1879268</v>
      </c>
      <c r="F7" s="16">
        <v>18</v>
      </c>
      <c r="G7" s="16">
        <v>6796</v>
      </c>
      <c r="H7" s="16" t="s">
        <v>102</v>
      </c>
      <c r="I7" s="18">
        <v>471</v>
      </c>
      <c r="J7" s="19">
        <v>1380</v>
      </c>
      <c r="K7" s="19">
        <v>20</v>
      </c>
      <c r="L7" s="20">
        <v>1400</v>
      </c>
    </row>
    <row r="8" spans="2:12" x14ac:dyDescent="0.25">
      <c r="B8" s="14" t="s">
        <v>103</v>
      </c>
      <c r="C8" s="15">
        <v>967568830</v>
      </c>
      <c r="D8" s="16" t="s">
        <v>197</v>
      </c>
      <c r="E8" s="17">
        <v>2246973</v>
      </c>
      <c r="F8" s="16">
        <v>468</v>
      </c>
      <c r="G8" s="16">
        <v>7238</v>
      </c>
      <c r="H8" s="16" t="s">
        <v>104</v>
      </c>
      <c r="I8" s="18">
        <v>1151</v>
      </c>
      <c r="J8" s="19">
        <v>62</v>
      </c>
      <c r="K8" s="19">
        <v>100</v>
      </c>
      <c r="L8" s="20">
        <v>162</v>
      </c>
    </row>
    <row r="9" spans="2:12" x14ac:dyDescent="0.25">
      <c r="B9" s="14" t="s">
        <v>105</v>
      </c>
      <c r="C9" s="15">
        <v>956139072</v>
      </c>
      <c r="D9" s="16" t="s">
        <v>198</v>
      </c>
      <c r="E9" s="17">
        <v>1803465</v>
      </c>
      <c r="F9" s="16">
        <v>225</v>
      </c>
      <c r="G9" s="16">
        <v>6129</v>
      </c>
      <c r="H9" s="16" t="s">
        <v>106</v>
      </c>
      <c r="I9" s="18">
        <v>27</v>
      </c>
      <c r="J9" s="19">
        <v>1613</v>
      </c>
      <c r="K9" s="19">
        <v>5</v>
      </c>
      <c r="L9" s="20">
        <v>1618</v>
      </c>
    </row>
    <row r="10" spans="2:12" x14ac:dyDescent="0.25">
      <c r="B10" s="14" t="s">
        <v>107</v>
      </c>
      <c r="C10" s="15">
        <v>968010233</v>
      </c>
      <c r="D10" s="16" t="s">
        <v>199</v>
      </c>
      <c r="E10" s="17">
        <v>1185012</v>
      </c>
      <c r="F10" s="16">
        <v>670</v>
      </c>
      <c r="G10" s="16">
        <v>7437</v>
      </c>
      <c r="H10" s="16" t="s">
        <v>108</v>
      </c>
      <c r="I10" s="18">
        <v>1267</v>
      </c>
      <c r="J10" s="19">
        <v>883</v>
      </c>
      <c r="K10" s="19">
        <v>100</v>
      </c>
      <c r="L10" s="20">
        <v>983</v>
      </c>
    </row>
    <row r="11" spans="2:12" x14ac:dyDescent="0.25">
      <c r="B11" s="14" t="s">
        <v>109</v>
      </c>
      <c r="C11" s="15">
        <v>914188290</v>
      </c>
      <c r="D11" s="16" t="s">
        <v>238</v>
      </c>
      <c r="E11" s="17">
        <v>2307784</v>
      </c>
      <c r="F11" s="16">
        <v>1137</v>
      </c>
      <c r="G11" s="16">
        <v>6631</v>
      </c>
      <c r="H11" s="16" t="s">
        <v>110</v>
      </c>
      <c r="I11" s="18">
        <v>51</v>
      </c>
      <c r="J11" s="19">
        <v>1732</v>
      </c>
      <c r="K11" s="19">
        <v>5</v>
      </c>
      <c r="L11" s="20">
        <v>1737</v>
      </c>
    </row>
    <row r="12" spans="2:12" x14ac:dyDescent="0.25">
      <c r="B12" s="14" t="s">
        <v>111</v>
      </c>
      <c r="C12" s="15">
        <v>939823477</v>
      </c>
      <c r="D12" s="16" t="s">
        <v>200</v>
      </c>
      <c r="E12" s="17">
        <v>1571290</v>
      </c>
      <c r="F12" s="16">
        <v>625</v>
      </c>
      <c r="G12" s="16">
        <v>7483</v>
      </c>
      <c r="H12" s="16" t="s">
        <v>112</v>
      </c>
      <c r="I12" s="18">
        <v>63</v>
      </c>
      <c r="J12" s="19">
        <v>1399</v>
      </c>
      <c r="K12" s="19">
        <v>5</v>
      </c>
      <c r="L12" s="20">
        <v>1404</v>
      </c>
    </row>
    <row r="13" spans="2:12" x14ac:dyDescent="0.25">
      <c r="B13" s="14" t="s">
        <v>239</v>
      </c>
      <c r="C13" s="15">
        <v>924601418</v>
      </c>
      <c r="D13" s="16" t="s">
        <v>201</v>
      </c>
      <c r="E13" s="17">
        <v>1264298</v>
      </c>
      <c r="F13" s="16">
        <v>927</v>
      </c>
      <c r="G13" s="16">
        <v>7569</v>
      </c>
      <c r="H13" s="16" t="s">
        <v>113</v>
      </c>
      <c r="I13" s="18">
        <v>403</v>
      </c>
      <c r="J13" s="19">
        <v>656</v>
      </c>
      <c r="K13" s="19">
        <v>20</v>
      </c>
      <c r="L13" s="20">
        <v>676</v>
      </c>
    </row>
    <row r="14" spans="2:12" x14ac:dyDescent="0.25">
      <c r="B14" s="14" t="s">
        <v>114</v>
      </c>
      <c r="C14" s="15">
        <v>942366482</v>
      </c>
      <c r="D14" s="16" t="s">
        <v>202</v>
      </c>
      <c r="E14" s="17">
        <v>2248723</v>
      </c>
      <c r="F14" s="16">
        <v>674</v>
      </c>
      <c r="G14" s="16">
        <v>6587</v>
      </c>
      <c r="H14" s="16" t="s">
        <v>115</v>
      </c>
      <c r="I14" s="18">
        <v>258</v>
      </c>
      <c r="J14" s="19">
        <v>782</v>
      </c>
      <c r="K14" s="19">
        <v>20</v>
      </c>
      <c r="L14" s="20">
        <v>802</v>
      </c>
    </row>
    <row r="15" spans="2:12" x14ac:dyDescent="0.25">
      <c r="B15" s="14" t="s">
        <v>116</v>
      </c>
      <c r="C15" s="15">
        <v>933286959</v>
      </c>
      <c r="D15" s="16" t="s">
        <v>203</v>
      </c>
      <c r="E15" s="17">
        <v>2677851</v>
      </c>
      <c r="F15" s="16">
        <v>85</v>
      </c>
      <c r="G15" s="16">
        <v>6063</v>
      </c>
      <c r="H15" s="16" t="s">
        <v>117</v>
      </c>
      <c r="I15" s="18">
        <v>14</v>
      </c>
      <c r="J15" s="19">
        <v>505</v>
      </c>
      <c r="K15" s="19">
        <v>5</v>
      </c>
      <c r="L15" s="20">
        <v>510</v>
      </c>
    </row>
    <row r="16" spans="2:12" x14ac:dyDescent="0.25">
      <c r="B16" s="14" t="s">
        <v>118</v>
      </c>
      <c r="C16" s="15">
        <v>936972156</v>
      </c>
      <c r="D16" s="16" t="s">
        <v>204</v>
      </c>
      <c r="E16" s="17">
        <v>1327490</v>
      </c>
      <c r="F16" s="16">
        <v>887</v>
      </c>
      <c r="G16" s="16">
        <v>7461</v>
      </c>
      <c r="H16" s="16" t="s">
        <v>119</v>
      </c>
      <c r="I16" s="18">
        <v>458</v>
      </c>
      <c r="J16" s="19">
        <v>1503</v>
      </c>
      <c r="K16" s="19">
        <v>20</v>
      </c>
      <c r="L16" s="20">
        <v>1523</v>
      </c>
    </row>
    <row r="17" spans="2:12" x14ac:dyDescent="0.25">
      <c r="B17" s="14" t="s">
        <v>120</v>
      </c>
      <c r="C17" s="15">
        <v>957699687</v>
      </c>
      <c r="D17" s="16" t="s">
        <v>240</v>
      </c>
      <c r="E17" s="17">
        <v>2036707</v>
      </c>
      <c r="F17" s="16">
        <v>72</v>
      </c>
      <c r="G17" s="16">
        <v>7021</v>
      </c>
      <c r="H17" s="16" t="s">
        <v>121</v>
      </c>
      <c r="I17" s="18">
        <v>139</v>
      </c>
      <c r="J17" s="19">
        <v>1590</v>
      </c>
      <c r="K17" s="19">
        <v>10</v>
      </c>
      <c r="L17" s="20">
        <v>1600</v>
      </c>
    </row>
    <row r="18" spans="2:12" x14ac:dyDescent="0.25">
      <c r="B18" s="14" t="s">
        <v>122</v>
      </c>
      <c r="C18" s="15">
        <v>985772339</v>
      </c>
      <c r="D18" s="16" t="s">
        <v>205</v>
      </c>
      <c r="E18" s="17">
        <v>1846504</v>
      </c>
      <c r="F18" s="16">
        <v>283</v>
      </c>
      <c r="G18" s="16">
        <v>6268</v>
      </c>
      <c r="H18" s="16" t="s">
        <v>123</v>
      </c>
      <c r="I18" s="18">
        <v>229</v>
      </c>
      <c r="J18" s="19">
        <v>503</v>
      </c>
      <c r="K18" s="19">
        <v>10</v>
      </c>
      <c r="L18" s="20">
        <v>513</v>
      </c>
    </row>
    <row r="19" spans="2:12" x14ac:dyDescent="0.25">
      <c r="B19" s="14" t="s">
        <v>124</v>
      </c>
      <c r="C19" s="15">
        <v>960465112</v>
      </c>
      <c r="D19" s="16" t="s">
        <v>206</v>
      </c>
      <c r="E19" s="17">
        <v>2126208</v>
      </c>
      <c r="F19" s="16">
        <v>327</v>
      </c>
      <c r="G19" s="16">
        <v>6640</v>
      </c>
      <c r="H19" s="16" t="s">
        <v>125</v>
      </c>
      <c r="I19" s="18">
        <v>28</v>
      </c>
      <c r="J19" s="19">
        <v>601</v>
      </c>
      <c r="K19" s="19">
        <v>5</v>
      </c>
      <c r="L19" s="20">
        <v>606</v>
      </c>
    </row>
    <row r="20" spans="2:12" x14ac:dyDescent="0.25">
      <c r="B20" s="14" t="s">
        <v>126</v>
      </c>
      <c r="C20" s="15">
        <v>940524260</v>
      </c>
      <c r="D20" s="16" t="s">
        <v>207</v>
      </c>
      <c r="E20" s="17">
        <v>2150180</v>
      </c>
      <c r="F20" s="16">
        <v>28</v>
      </c>
      <c r="G20" s="16">
        <v>6528</v>
      </c>
      <c r="H20" s="16" t="s">
        <v>127</v>
      </c>
      <c r="I20" s="18">
        <v>355</v>
      </c>
      <c r="J20" s="19">
        <v>1562</v>
      </c>
      <c r="K20" s="19">
        <v>20</v>
      </c>
      <c r="L20" s="20">
        <v>1582</v>
      </c>
    </row>
    <row r="21" spans="2:12" x14ac:dyDescent="0.25">
      <c r="B21" s="14" t="s">
        <v>241</v>
      </c>
      <c r="C21" s="15">
        <v>995186905</v>
      </c>
      <c r="D21" s="16" t="s">
        <v>208</v>
      </c>
      <c r="E21" s="17">
        <v>2032817</v>
      </c>
      <c r="F21" s="16">
        <v>1341</v>
      </c>
      <c r="G21" s="16">
        <v>6477</v>
      </c>
      <c r="H21" s="16" t="s">
        <v>128</v>
      </c>
      <c r="I21" s="18">
        <v>132</v>
      </c>
      <c r="J21" s="19">
        <v>505</v>
      </c>
      <c r="K21" s="19">
        <v>10</v>
      </c>
      <c r="L21" s="20">
        <v>515</v>
      </c>
    </row>
    <row r="22" spans="2:12" x14ac:dyDescent="0.25">
      <c r="B22" s="14" t="s">
        <v>242</v>
      </c>
      <c r="C22" s="15">
        <v>964912590</v>
      </c>
      <c r="D22" s="16" t="s">
        <v>209</v>
      </c>
      <c r="E22" s="17">
        <v>2535848</v>
      </c>
      <c r="F22" s="16">
        <v>467</v>
      </c>
      <c r="G22" s="16">
        <v>6378</v>
      </c>
      <c r="H22" s="16" t="s">
        <v>130</v>
      </c>
      <c r="I22" s="18">
        <v>90</v>
      </c>
      <c r="J22" s="19">
        <v>1773</v>
      </c>
      <c r="K22" s="19">
        <v>5</v>
      </c>
      <c r="L22" s="20">
        <v>1778</v>
      </c>
    </row>
    <row r="23" spans="2:12" x14ac:dyDescent="0.25">
      <c r="B23" s="14" t="s">
        <v>243</v>
      </c>
      <c r="C23" s="15">
        <v>913839592</v>
      </c>
      <c r="D23" s="16" t="s">
        <v>210</v>
      </c>
      <c r="E23" s="17">
        <v>2028298</v>
      </c>
      <c r="F23" s="16">
        <v>70</v>
      </c>
      <c r="G23" s="16">
        <v>7657</v>
      </c>
      <c r="H23" s="16" t="s">
        <v>131</v>
      </c>
      <c r="I23" s="18">
        <v>92</v>
      </c>
      <c r="J23" s="19">
        <v>1724</v>
      </c>
      <c r="K23" s="19">
        <v>5</v>
      </c>
      <c r="L23" s="20">
        <v>1729</v>
      </c>
    </row>
    <row r="24" spans="2:12" x14ac:dyDescent="0.25">
      <c r="B24" s="14" t="s">
        <v>132</v>
      </c>
      <c r="C24" s="15">
        <v>979012162</v>
      </c>
      <c r="D24" s="16" t="s">
        <v>211</v>
      </c>
      <c r="E24" s="17">
        <v>2584474</v>
      </c>
      <c r="F24" s="16">
        <v>1408</v>
      </c>
      <c r="G24" s="16">
        <v>7375</v>
      </c>
      <c r="H24" s="16" t="s">
        <v>133</v>
      </c>
      <c r="I24" s="18">
        <v>305</v>
      </c>
      <c r="J24" s="19">
        <v>121</v>
      </c>
      <c r="K24" s="19">
        <v>20</v>
      </c>
      <c r="L24" s="20">
        <v>141</v>
      </c>
    </row>
    <row r="25" spans="2:12" x14ac:dyDescent="0.25">
      <c r="B25" s="14" t="s">
        <v>134</v>
      </c>
      <c r="C25" s="15">
        <v>962648998</v>
      </c>
      <c r="D25" s="16" t="s">
        <v>212</v>
      </c>
      <c r="E25" s="17">
        <v>2207157</v>
      </c>
      <c r="F25" s="16">
        <v>463</v>
      </c>
      <c r="G25" s="16">
        <v>7792</v>
      </c>
      <c r="H25" s="16" t="s">
        <v>135</v>
      </c>
      <c r="I25" s="18">
        <v>493</v>
      </c>
      <c r="J25" s="19">
        <v>1273</v>
      </c>
      <c r="K25" s="19">
        <v>20</v>
      </c>
      <c r="L25" s="20">
        <v>1293</v>
      </c>
    </row>
    <row r="26" spans="2:12" x14ac:dyDescent="0.25">
      <c r="B26" s="14" t="s">
        <v>136</v>
      </c>
      <c r="C26" s="15">
        <v>990479659</v>
      </c>
      <c r="D26" s="16" t="s">
        <v>213</v>
      </c>
      <c r="E26" s="17">
        <v>2054969</v>
      </c>
      <c r="F26" s="16">
        <v>252</v>
      </c>
      <c r="G26" s="16">
        <v>6073</v>
      </c>
      <c r="H26" s="16" t="s">
        <v>137</v>
      </c>
      <c r="I26" s="18">
        <v>413</v>
      </c>
      <c r="J26" s="19">
        <v>156</v>
      </c>
      <c r="K26" s="19">
        <v>20</v>
      </c>
      <c r="L26" s="20">
        <v>176</v>
      </c>
    </row>
    <row r="27" spans="2:12" x14ac:dyDescent="0.25">
      <c r="B27" s="14" t="s">
        <v>138</v>
      </c>
      <c r="C27" s="15">
        <v>921688100</v>
      </c>
      <c r="D27" s="16" t="s">
        <v>214</v>
      </c>
      <c r="E27" s="17">
        <v>1077459</v>
      </c>
      <c r="F27" s="16">
        <v>692</v>
      </c>
      <c r="G27" s="16">
        <v>6435</v>
      </c>
      <c r="H27" s="16" t="s">
        <v>139</v>
      </c>
      <c r="I27" s="18">
        <v>89</v>
      </c>
      <c r="J27" s="19">
        <v>1500</v>
      </c>
      <c r="K27" s="19">
        <v>5</v>
      </c>
      <c r="L27" s="20">
        <v>1505</v>
      </c>
    </row>
    <row r="28" spans="2:12" x14ac:dyDescent="0.25">
      <c r="B28" s="14" t="s">
        <v>140</v>
      </c>
      <c r="C28" s="15">
        <v>917261280</v>
      </c>
      <c r="D28" s="16" t="s">
        <v>215</v>
      </c>
      <c r="E28" s="17">
        <v>2017666</v>
      </c>
      <c r="F28" s="16">
        <v>240</v>
      </c>
      <c r="G28" s="16">
        <v>7645</v>
      </c>
      <c r="H28" s="16" t="s">
        <v>141</v>
      </c>
      <c r="I28" s="18">
        <v>493</v>
      </c>
      <c r="J28" s="19">
        <v>956</v>
      </c>
      <c r="K28" s="19">
        <v>20</v>
      </c>
      <c r="L28" s="20">
        <v>976</v>
      </c>
    </row>
    <row r="29" spans="2:12" x14ac:dyDescent="0.25">
      <c r="B29" s="14" t="s">
        <v>129</v>
      </c>
      <c r="C29" s="15">
        <v>964912590</v>
      </c>
      <c r="D29" s="16" t="s">
        <v>209</v>
      </c>
      <c r="E29" s="17">
        <v>2535848</v>
      </c>
      <c r="F29" s="16">
        <v>467</v>
      </c>
      <c r="G29" s="16">
        <v>6378</v>
      </c>
      <c r="H29" s="16" t="s">
        <v>130</v>
      </c>
      <c r="I29" s="18">
        <v>90</v>
      </c>
      <c r="J29" s="19">
        <v>1773</v>
      </c>
      <c r="K29" s="19">
        <v>5</v>
      </c>
      <c r="L29" s="20">
        <v>1778</v>
      </c>
    </row>
    <row r="30" spans="2:12" x14ac:dyDescent="0.25">
      <c r="B30" s="14" t="s">
        <v>142</v>
      </c>
      <c r="C30" s="15">
        <v>972601445</v>
      </c>
      <c r="D30" s="16" t="s">
        <v>216</v>
      </c>
      <c r="E30" s="17">
        <v>2343499</v>
      </c>
      <c r="F30" s="16">
        <v>900</v>
      </c>
      <c r="G30" s="16">
        <v>6626</v>
      </c>
      <c r="H30" s="16" t="s">
        <v>143</v>
      </c>
      <c r="I30" s="18">
        <v>242</v>
      </c>
      <c r="J30" s="19">
        <v>130</v>
      </c>
      <c r="K30" s="19">
        <v>10</v>
      </c>
      <c r="L30" s="20">
        <v>140</v>
      </c>
    </row>
    <row r="31" spans="2:12" x14ac:dyDescent="0.25">
      <c r="B31" s="14" t="s">
        <v>144</v>
      </c>
      <c r="C31" s="15">
        <v>941943059</v>
      </c>
      <c r="D31" s="16" t="s">
        <v>244</v>
      </c>
      <c r="E31" s="17">
        <v>2735858</v>
      </c>
      <c r="F31" s="16">
        <v>303</v>
      </c>
      <c r="G31" s="16">
        <v>7770</v>
      </c>
      <c r="H31" s="16" t="s">
        <v>145</v>
      </c>
      <c r="I31" s="18">
        <v>259</v>
      </c>
      <c r="J31" s="19">
        <v>695</v>
      </c>
      <c r="K31" s="19">
        <v>20</v>
      </c>
      <c r="L31" s="20">
        <v>715</v>
      </c>
    </row>
    <row r="32" spans="2:12" x14ac:dyDescent="0.25">
      <c r="B32" s="14" t="s">
        <v>245</v>
      </c>
      <c r="C32" s="15">
        <v>981975174</v>
      </c>
      <c r="D32" s="16" t="s">
        <v>217</v>
      </c>
      <c r="E32" s="17">
        <v>1583472</v>
      </c>
      <c r="F32" s="16">
        <v>918</v>
      </c>
      <c r="G32" s="16">
        <v>7254</v>
      </c>
      <c r="H32" s="16" t="s">
        <v>96</v>
      </c>
      <c r="I32" s="18">
        <v>78</v>
      </c>
      <c r="J32" s="19">
        <v>1590</v>
      </c>
      <c r="K32" s="19">
        <v>5</v>
      </c>
      <c r="L32" s="20">
        <v>1595</v>
      </c>
    </row>
    <row r="33" spans="2:12" x14ac:dyDescent="0.25">
      <c r="B33" s="14" t="s">
        <v>146</v>
      </c>
      <c r="C33" s="15">
        <v>933618379</v>
      </c>
      <c r="D33" s="16" t="s">
        <v>218</v>
      </c>
      <c r="E33" s="17">
        <v>1026691</v>
      </c>
      <c r="F33" s="16">
        <v>727</v>
      </c>
      <c r="G33" s="16">
        <v>7568</v>
      </c>
      <c r="H33" s="16" t="s">
        <v>147</v>
      </c>
      <c r="I33" s="18">
        <v>375</v>
      </c>
      <c r="J33" s="19">
        <v>1662</v>
      </c>
      <c r="K33" s="19">
        <v>20</v>
      </c>
      <c r="L33" s="20">
        <v>1682</v>
      </c>
    </row>
    <row r="34" spans="2:12" x14ac:dyDescent="0.25">
      <c r="B34" s="14" t="s">
        <v>148</v>
      </c>
      <c r="C34" s="15">
        <v>917578115</v>
      </c>
      <c r="D34" s="16" t="s">
        <v>219</v>
      </c>
      <c r="E34" s="17">
        <v>1291202</v>
      </c>
      <c r="F34" s="16">
        <v>1152</v>
      </c>
      <c r="G34" s="16">
        <v>7383</v>
      </c>
      <c r="H34" s="16" t="s">
        <v>149</v>
      </c>
      <c r="I34" s="18">
        <v>287</v>
      </c>
      <c r="J34" s="19">
        <v>1083</v>
      </c>
      <c r="K34" s="19">
        <v>20</v>
      </c>
      <c r="L34" s="20">
        <v>1103</v>
      </c>
    </row>
    <row r="35" spans="2:12" x14ac:dyDescent="0.25">
      <c r="B35" s="14" t="s">
        <v>241</v>
      </c>
      <c r="C35" s="15">
        <v>995186905</v>
      </c>
      <c r="D35" s="16" t="s">
        <v>208</v>
      </c>
      <c r="E35" s="17">
        <v>2032817</v>
      </c>
      <c r="F35" s="16">
        <v>1341</v>
      </c>
      <c r="G35" s="16">
        <v>6477</v>
      </c>
      <c r="H35" s="16" t="s">
        <v>128</v>
      </c>
      <c r="I35" s="18">
        <v>132</v>
      </c>
      <c r="J35" s="19">
        <v>505</v>
      </c>
      <c r="K35" s="19">
        <v>10</v>
      </c>
      <c r="L35" s="20">
        <v>515</v>
      </c>
    </row>
    <row r="36" spans="2:12" x14ac:dyDescent="0.25">
      <c r="B36" s="14" t="s">
        <v>150</v>
      </c>
      <c r="C36" s="15">
        <v>977913340</v>
      </c>
      <c r="D36" s="16" t="s">
        <v>220</v>
      </c>
      <c r="E36" s="17">
        <v>2503440</v>
      </c>
      <c r="F36" s="16">
        <v>228</v>
      </c>
      <c r="G36" s="16">
        <v>6513</v>
      </c>
      <c r="H36" s="16" t="s">
        <v>151</v>
      </c>
      <c r="I36" s="18">
        <v>15</v>
      </c>
      <c r="J36" s="19">
        <v>1287</v>
      </c>
      <c r="K36" s="19">
        <v>5</v>
      </c>
      <c r="L36" s="20">
        <v>1292</v>
      </c>
    </row>
    <row r="37" spans="2:12" x14ac:dyDescent="0.25">
      <c r="B37" s="14" t="s">
        <v>246</v>
      </c>
      <c r="C37" s="15">
        <v>939053476</v>
      </c>
      <c r="D37" s="16" t="s">
        <v>221</v>
      </c>
      <c r="E37" s="17">
        <v>1025513</v>
      </c>
      <c r="F37" s="16">
        <v>486</v>
      </c>
      <c r="G37" s="16">
        <v>6398</v>
      </c>
      <c r="H37" s="16" t="s">
        <v>152</v>
      </c>
      <c r="I37" s="18">
        <v>205</v>
      </c>
      <c r="J37" s="19">
        <v>1277</v>
      </c>
      <c r="K37" s="19">
        <v>10</v>
      </c>
      <c r="L37" s="20">
        <v>1287</v>
      </c>
    </row>
    <row r="38" spans="2:12" x14ac:dyDescent="0.25">
      <c r="B38" s="14" t="s">
        <v>153</v>
      </c>
      <c r="C38" s="15">
        <v>910574448</v>
      </c>
      <c r="D38" s="16" t="s">
        <v>222</v>
      </c>
      <c r="E38" s="17">
        <v>1928667</v>
      </c>
      <c r="F38" s="16">
        <v>616</v>
      </c>
      <c r="G38" s="16">
        <v>6458</v>
      </c>
      <c r="H38" s="16" t="s">
        <v>247</v>
      </c>
      <c r="I38" s="18">
        <v>225</v>
      </c>
      <c r="J38" s="19">
        <v>1567</v>
      </c>
      <c r="K38" s="19">
        <v>10</v>
      </c>
      <c r="L38" s="20">
        <v>1577</v>
      </c>
    </row>
    <row r="39" spans="2:12" x14ac:dyDescent="0.25">
      <c r="B39" s="14" t="s">
        <v>154</v>
      </c>
      <c r="C39" s="15">
        <v>991315234</v>
      </c>
      <c r="D39" s="16" t="s">
        <v>223</v>
      </c>
      <c r="E39" s="17">
        <v>1112428</v>
      </c>
      <c r="F39" s="16">
        <v>415</v>
      </c>
      <c r="G39" s="16">
        <v>6370</v>
      </c>
      <c r="H39" s="16" t="s">
        <v>155</v>
      </c>
      <c r="I39" s="18">
        <v>56</v>
      </c>
      <c r="J39" s="19">
        <v>936</v>
      </c>
      <c r="K39" s="19">
        <v>5</v>
      </c>
      <c r="L39" s="20">
        <v>941</v>
      </c>
    </row>
    <row r="40" spans="2:12" x14ac:dyDescent="0.25">
      <c r="B40" s="14" t="s">
        <v>156</v>
      </c>
      <c r="C40" s="15">
        <v>962915540</v>
      </c>
      <c r="D40" s="16" t="s">
        <v>224</v>
      </c>
      <c r="E40" s="17">
        <v>1980778</v>
      </c>
      <c r="F40" s="16">
        <v>782</v>
      </c>
      <c r="G40" s="16">
        <v>6301</v>
      </c>
      <c r="H40" s="16" t="s">
        <v>157</v>
      </c>
      <c r="I40" s="18">
        <v>194</v>
      </c>
      <c r="J40" s="19">
        <v>1844</v>
      </c>
      <c r="K40" s="19">
        <v>10</v>
      </c>
      <c r="L40" s="20">
        <v>1854</v>
      </c>
    </row>
    <row r="41" spans="2:12" x14ac:dyDescent="0.25">
      <c r="B41" s="14" t="s">
        <v>158</v>
      </c>
      <c r="C41" s="15">
        <v>963808718</v>
      </c>
      <c r="D41" s="16" t="s">
        <v>248</v>
      </c>
      <c r="E41" s="17">
        <v>2264850</v>
      </c>
      <c r="F41" s="16">
        <v>46</v>
      </c>
      <c r="G41" s="16">
        <v>7206</v>
      </c>
      <c r="H41" s="16" t="s">
        <v>159</v>
      </c>
      <c r="I41" s="18">
        <v>330</v>
      </c>
      <c r="J41" s="19">
        <v>677</v>
      </c>
      <c r="K41" s="19">
        <v>20</v>
      </c>
      <c r="L41" s="20">
        <v>697</v>
      </c>
    </row>
    <row r="42" spans="2:12" x14ac:dyDescent="0.25">
      <c r="B42" s="14" t="s">
        <v>160</v>
      </c>
      <c r="C42" s="15">
        <v>938660368</v>
      </c>
      <c r="D42" s="16" t="s">
        <v>225</v>
      </c>
      <c r="E42" s="17">
        <v>2919298</v>
      </c>
      <c r="F42" s="16">
        <v>461</v>
      </c>
      <c r="G42" s="16">
        <v>7212</v>
      </c>
      <c r="H42" s="16" t="s">
        <v>161</v>
      </c>
      <c r="I42" s="18">
        <v>45</v>
      </c>
      <c r="J42" s="19">
        <v>617</v>
      </c>
      <c r="K42" s="19">
        <v>5</v>
      </c>
      <c r="L42" s="20">
        <v>622</v>
      </c>
    </row>
    <row r="43" spans="2:12" x14ac:dyDescent="0.25">
      <c r="B43" s="14" t="s">
        <v>162</v>
      </c>
      <c r="C43" s="15">
        <v>911342415</v>
      </c>
      <c r="D43" s="16" t="s">
        <v>226</v>
      </c>
      <c r="E43" s="17">
        <v>2472313</v>
      </c>
      <c r="F43" s="16">
        <v>618</v>
      </c>
      <c r="G43" s="16">
        <v>6219</v>
      </c>
      <c r="H43" s="16" t="s">
        <v>163</v>
      </c>
      <c r="I43" s="18">
        <v>390</v>
      </c>
      <c r="J43" s="19">
        <v>695</v>
      </c>
      <c r="K43" s="19">
        <v>20</v>
      </c>
      <c r="L43" s="20">
        <v>715</v>
      </c>
    </row>
    <row r="44" spans="2:12" x14ac:dyDescent="0.25">
      <c r="B44" s="14" t="s">
        <v>249</v>
      </c>
      <c r="C44" s="15">
        <v>962340655</v>
      </c>
      <c r="D44" s="16" t="s">
        <v>227</v>
      </c>
      <c r="E44" s="17">
        <v>2256525</v>
      </c>
      <c r="F44" s="16">
        <v>435</v>
      </c>
      <c r="G44" s="16">
        <v>6079</v>
      </c>
      <c r="H44" s="16" t="s">
        <v>164</v>
      </c>
      <c r="I44" s="18">
        <v>173</v>
      </c>
      <c r="J44" s="19">
        <v>794</v>
      </c>
      <c r="K44" s="19">
        <v>10</v>
      </c>
      <c r="L44" s="20">
        <v>804</v>
      </c>
    </row>
    <row r="45" spans="2:12" x14ac:dyDescent="0.25">
      <c r="B45" s="14" t="s">
        <v>165</v>
      </c>
      <c r="C45" s="15">
        <v>983280103</v>
      </c>
      <c r="D45" s="16" t="s">
        <v>228</v>
      </c>
      <c r="E45" s="17">
        <v>1670092</v>
      </c>
      <c r="F45" s="16">
        <v>317</v>
      </c>
      <c r="G45" s="16">
        <v>7357</v>
      </c>
      <c r="H45" s="16" t="s">
        <v>166</v>
      </c>
      <c r="I45" s="18">
        <v>356</v>
      </c>
      <c r="J45" s="19">
        <v>1611</v>
      </c>
      <c r="K45" s="19">
        <v>20</v>
      </c>
      <c r="L45" s="20">
        <v>1631</v>
      </c>
    </row>
    <row r="46" spans="2:12" x14ac:dyDescent="0.25">
      <c r="B46" s="14" t="s">
        <v>167</v>
      </c>
      <c r="C46" s="15">
        <v>910004346</v>
      </c>
      <c r="D46" s="16" t="s">
        <v>229</v>
      </c>
      <c r="E46" s="17">
        <v>1355421</v>
      </c>
      <c r="F46" s="16">
        <v>200</v>
      </c>
      <c r="G46" s="16">
        <v>6630</v>
      </c>
      <c r="H46" s="16" t="s">
        <v>168</v>
      </c>
      <c r="I46" s="18">
        <v>123</v>
      </c>
      <c r="J46" s="19">
        <v>402</v>
      </c>
      <c r="K46" s="19">
        <v>10</v>
      </c>
      <c r="L46" s="20">
        <v>412</v>
      </c>
    </row>
    <row r="47" spans="2:12" x14ac:dyDescent="0.25">
      <c r="B47" s="14" t="s">
        <v>169</v>
      </c>
      <c r="C47" s="15">
        <v>919724875</v>
      </c>
      <c r="D47" s="16" t="s">
        <v>230</v>
      </c>
      <c r="E47" s="17">
        <v>2402131</v>
      </c>
      <c r="F47" s="16">
        <v>647</v>
      </c>
      <c r="G47" s="16">
        <v>6915</v>
      </c>
      <c r="H47" s="16" t="s">
        <v>11</v>
      </c>
      <c r="I47" s="18">
        <v>144</v>
      </c>
      <c r="J47" s="19">
        <v>610</v>
      </c>
      <c r="K47" s="19">
        <v>10</v>
      </c>
      <c r="L47" s="20">
        <v>620</v>
      </c>
    </row>
    <row r="48" spans="2:12" x14ac:dyDescent="0.25">
      <c r="B48" s="14" t="s">
        <v>170</v>
      </c>
      <c r="C48" s="15">
        <v>996887698</v>
      </c>
      <c r="D48" s="16" t="s">
        <v>231</v>
      </c>
      <c r="E48" s="17">
        <v>1239374</v>
      </c>
      <c r="F48" s="16">
        <v>65</v>
      </c>
      <c r="G48" s="16">
        <v>6383</v>
      </c>
      <c r="H48" s="16" t="s">
        <v>171</v>
      </c>
      <c r="I48" s="18">
        <v>30</v>
      </c>
      <c r="J48" s="19">
        <v>769</v>
      </c>
      <c r="K48" s="19">
        <v>5</v>
      </c>
      <c r="L48" s="20">
        <v>774</v>
      </c>
    </row>
    <row r="49" spans="2:12" x14ac:dyDescent="0.25">
      <c r="B49" s="14" t="s">
        <v>172</v>
      </c>
      <c r="C49" s="15">
        <v>912492159</v>
      </c>
      <c r="D49" s="16" t="s">
        <v>232</v>
      </c>
      <c r="E49" s="17">
        <v>2411591</v>
      </c>
      <c r="F49" s="16">
        <v>953</v>
      </c>
      <c r="G49" s="16">
        <v>7533</v>
      </c>
      <c r="H49" s="16" t="s">
        <v>173</v>
      </c>
      <c r="I49" s="18">
        <v>441</v>
      </c>
      <c r="J49" s="19">
        <v>700</v>
      </c>
      <c r="K49" s="19">
        <v>20</v>
      </c>
      <c r="L49" s="20">
        <v>720</v>
      </c>
    </row>
    <row r="50" spans="2:12" x14ac:dyDescent="0.25">
      <c r="B50" s="14" t="s">
        <v>174</v>
      </c>
      <c r="C50" s="15">
        <v>937204547</v>
      </c>
      <c r="D50" s="16" t="s">
        <v>233</v>
      </c>
      <c r="E50" s="17">
        <v>1654958</v>
      </c>
      <c r="F50" s="16">
        <v>1164</v>
      </c>
      <c r="G50" s="16">
        <v>6621</v>
      </c>
      <c r="H50" s="16" t="s">
        <v>175</v>
      </c>
      <c r="I50" s="18">
        <v>364</v>
      </c>
      <c r="J50" s="19">
        <v>1243</v>
      </c>
      <c r="K50" s="19">
        <v>20</v>
      </c>
      <c r="L50" s="20">
        <v>1263</v>
      </c>
    </row>
    <row r="51" spans="2:12" x14ac:dyDescent="0.25">
      <c r="B51" s="14" t="s">
        <v>176</v>
      </c>
      <c r="C51" s="15">
        <v>915844646</v>
      </c>
      <c r="D51" s="16" t="s">
        <v>234</v>
      </c>
      <c r="E51" s="17">
        <v>1817891</v>
      </c>
      <c r="F51" s="16">
        <v>30</v>
      </c>
      <c r="G51" s="16">
        <v>6641</v>
      </c>
      <c r="H51" s="16" t="s">
        <v>177</v>
      </c>
      <c r="I51" s="18">
        <v>76</v>
      </c>
      <c r="J51" s="19">
        <v>202</v>
      </c>
      <c r="K51" s="19">
        <v>5</v>
      </c>
      <c r="L51" s="20">
        <v>207</v>
      </c>
    </row>
    <row r="52" spans="2:12" x14ac:dyDescent="0.25">
      <c r="B52" s="14" t="s">
        <v>178</v>
      </c>
      <c r="C52" s="15">
        <v>974183675</v>
      </c>
      <c r="D52" s="16" t="s">
        <v>235</v>
      </c>
      <c r="E52" s="17">
        <v>2271868</v>
      </c>
      <c r="F52" s="16">
        <v>781</v>
      </c>
      <c r="G52" s="16">
        <v>6217</v>
      </c>
      <c r="H52" s="16" t="s">
        <v>179</v>
      </c>
      <c r="I52" s="18">
        <v>206</v>
      </c>
      <c r="J52" s="19">
        <v>198</v>
      </c>
      <c r="K52" s="19">
        <v>10</v>
      </c>
      <c r="L52" s="20">
        <v>208</v>
      </c>
    </row>
    <row r="53" spans="2:12" x14ac:dyDescent="0.25">
      <c r="B53" s="14" t="s">
        <v>180</v>
      </c>
      <c r="C53" s="15">
        <v>999377034</v>
      </c>
      <c r="D53" s="16" t="s">
        <v>236</v>
      </c>
      <c r="E53" s="17">
        <v>1318435</v>
      </c>
      <c r="F53" s="16">
        <v>678</v>
      </c>
      <c r="G53" s="16">
        <v>6764</v>
      </c>
      <c r="H53" s="16" t="s">
        <v>181</v>
      </c>
      <c r="I53" s="18">
        <v>187</v>
      </c>
      <c r="J53" s="19">
        <v>1431</v>
      </c>
      <c r="K53" s="19">
        <v>10</v>
      </c>
      <c r="L53" s="20">
        <v>1441</v>
      </c>
    </row>
    <row r="54" spans="2:12" x14ac:dyDescent="0.25">
      <c r="B54" s="14" t="s">
        <v>182</v>
      </c>
      <c r="C54" s="15">
        <v>932643017</v>
      </c>
      <c r="D54" s="16" t="s">
        <v>237</v>
      </c>
      <c r="E54" s="17">
        <v>2125193</v>
      </c>
      <c r="F54" s="16">
        <v>938</v>
      </c>
      <c r="G54" s="16">
        <v>6214</v>
      </c>
      <c r="H54" s="16" t="s">
        <v>183</v>
      </c>
      <c r="I54" s="18">
        <v>108</v>
      </c>
      <c r="J54" s="19">
        <v>928</v>
      </c>
      <c r="K54" s="19">
        <v>10</v>
      </c>
      <c r="L54" s="20">
        <v>938</v>
      </c>
    </row>
    <row r="55" spans="2:12" ht="15.75" thickBot="1" x14ac:dyDescent="0.3">
      <c r="B55" s="21" t="s">
        <v>107</v>
      </c>
      <c r="C55" s="22">
        <v>968010233</v>
      </c>
      <c r="D55" s="23" t="s">
        <v>199</v>
      </c>
      <c r="E55" s="24">
        <v>1185012</v>
      </c>
      <c r="F55" s="23">
        <v>670</v>
      </c>
      <c r="G55" s="23">
        <v>7437</v>
      </c>
      <c r="H55" s="23" t="s">
        <v>108</v>
      </c>
      <c r="I55" s="25">
        <v>1267</v>
      </c>
      <c r="J55" s="26">
        <v>883</v>
      </c>
      <c r="K55" s="26">
        <v>100</v>
      </c>
      <c r="L55" s="27">
        <v>983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1D9E-8733-4DF8-A78A-BE3037CAD6E4}">
  <dimension ref="B1:I22"/>
  <sheetViews>
    <sheetView workbookViewId="0"/>
  </sheetViews>
  <sheetFormatPr defaultColWidth="9.140625" defaultRowHeight="18.75" x14ac:dyDescent="0.3"/>
  <cols>
    <col min="1" max="1" width="5.85546875" style="28" customWidth="1"/>
    <col min="2" max="2" width="21.85546875" style="28" bestFit="1" customWidth="1"/>
    <col min="3" max="5" width="13.42578125" style="28" customWidth="1"/>
    <col min="6" max="6" width="17.140625" style="28" bestFit="1" customWidth="1"/>
    <col min="7" max="7" width="16.140625" style="28" customWidth="1"/>
    <col min="8" max="16384" width="9.140625" style="28"/>
  </cols>
  <sheetData>
    <row r="1" spans="2:7" ht="19.5" thickBot="1" x14ac:dyDescent="0.35"/>
    <row r="2" spans="2:7" ht="87" customHeight="1" thickBot="1" x14ac:dyDescent="0.35">
      <c r="B2" s="29"/>
      <c r="C2" s="30"/>
      <c r="D2" s="30"/>
      <c r="E2" s="30"/>
      <c r="F2" s="30"/>
      <c r="G2" s="31"/>
    </row>
    <row r="3" spans="2:7" ht="19.5" thickBot="1" x14ac:dyDescent="0.35">
      <c r="B3" s="32" t="s">
        <v>250</v>
      </c>
      <c r="C3" s="33" t="s">
        <v>251</v>
      </c>
      <c r="D3" s="33" t="s">
        <v>252</v>
      </c>
      <c r="E3" s="33" t="s">
        <v>253</v>
      </c>
      <c r="F3" s="33" t="s">
        <v>254</v>
      </c>
      <c r="G3" s="34" t="s">
        <v>255</v>
      </c>
    </row>
    <row r="4" spans="2:7" x14ac:dyDescent="0.3">
      <c r="B4" s="35" t="s">
        <v>256</v>
      </c>
      <c r="C4" s="36">
        <v>8</v>
      </c>
      <c r="D4" s="36">
        <v>7</v>
      </c>
      <c r="E4" s="36">
        <v>9</v>
      </c>
      <c r="F4" s="37">
        <f>SUM(C4:E4)</f>
        <v>24</v>
      </c>
      <c r="G4" s="48">
        <f>AVERAGE(C4:E4)</f>
        <v>8</v>
      </c>
    </row>
    <row r="5" spans="2:7" x14ac:dyDescent="0.3">
      <c r="B5" s="38" t="s">
        <v>257</v>
      </c>
      <c r="C5" s="39">
        <v>5</v>
      </c>
      <c r="D5" s="39">
        <v>5</v>
      </c>
      <c r="E5" s="39">
        <v>6</v>
      </c>
      <c r="F5" s="37">
        <f t="shared" ref="F5:F20" si="0">SUM(C5:E5)</f>
        <v>16</v>
      </c>
      <c r="G5" s="48">
        <f t="shared" ref="G5:G20" si="1">AVERAGE(C5:E5)</f>
        <v>5.333333333333333</v>
      </c>
    </row>
    <row r="6" spans="2:7" x14ac:dyDescent="0.3">
      <c r="B6" s="38" t="s">
        <v>258</v>
      </c>
      <c r="C6" s="39">
        <v>2</v>
      </c>
      <c r="D6" s="39">
        <v>3</v>
      </c>
      <c r="E6" s="39">
        <v>4</v>
      </c>
      <c r="F6" s="37">
        <f t="shared" si="0"/>
        <v>9</v>
      </c>
      <c r="G6" s="48">
        <f t="shared" si="1"/>
        <v>3</v>
      </c>
    </row>
    <row r="7" spans="2:7" x14ac:dyDescent="0.3">
      <c r="B7" s="38" t="s">
        <v>259</v>
      </c>
      <c r="C7" s="39">
        <v>1</v>
      </c>
      <c r="D7" s="39">
        <v>10</v>
      </c>
      <c r="E7" s="39">
        <v>10</v>
      </c>
      <c r="F7" s="37">
        <f t="shared" si="0"/>
        <v>21</v>
      </c>
      <c r="G7" s="48">
        <f t="shared" si="1"/>
        <v>7</v>
      </c>
    </row>
    <row r="8" spans="2:7" x14ac:dyDescent="0.3">
      <c r="B8" s="38" t="s">
        <v>260</v>
      </c>
      <c r="C8" s="39">
        <v>2</v>
      </c>
      <c r="D8" s="39">
        <v>4</v>
      </c>
      <c r="E8" s="39">
        <v>10</v>
      </c>
      <c r="F8" s="37">
        <f t="shared" si="0"/>
        <v>16</v>
      </c>
      <c r="G8" s="48">
        <f t="shared" si="1"/>
        <v>5.333333333333333</v>
      </c>
    </row>
    <row r="9" spans="2:7" x14ac:dyDescent="0.3">
      <c r="B9" s="38" t="s">
        <v>261</v>
      </c>
      <c r="C9" s="39">
        <v>4</v>
      </c>
      <c r="D9" s="39">
        <v>7</v>
      </c>
      <c r="E9" s="39">
        <v>5</v>
      </c>
      <c r="F9" s="37">
        <f t="shared" si="0"/>
        <v>16</v>
      </c>
      <c r="G9" s="48">
        <f t="shared" si="1"/>
        <v>5.333333333333333</v>
      </c>
    </row>
    <row r="10" spans="2:7" x14ac:dyDescent="0.3">
      <c r="B10" s="38" t="s">
        <v>262</v>
      </c>
      <c r="C10" s="39">
        <v>2</v>
      </c>
      <c r="D10" s="39">
        <v>8</v>
      </c>
      <c r="E10" s="39">
        <v>9</v>
      </c>
      <c r="F10" s="37">
        <f t="shared" si="0"/>
        <v>19</v>
      </c>
      <c r="G10" s="48">
        <f t="shared" si="1"/>
        <v>6.333333333333333</v>
      </c>
    </row>
    <row r="11" spans="2:7" x14ac:dyDescent="0.3">
      <c r="B11" s="38" t="s">
        <v>263</v>
      </c>
      <c r="C11" s="39">
        <v>1</v>
      </c>
      <c r="D11" s="39">
        <v>6</v>
      </c>
      <c r="E11" s="39">
        <v>8</v>
      </c>
      <c r="F11" s="37">
        <f t="shared" si="0"/>
        <v>15</v>
      </c>
      <c r="G11" s="48">
        <f t="shared" si="1"/>
        <v>5</v>
      </c>
    </row>
    <row r="12" spans="2:7" x14ac:dyDescent="0.3">
      <c r="B12" s="38" t="s">
        <v>264</v>
      </c>
      <c r="C12" s="39">
        <v>9</v>
      </c>
      <c r="D12" s="39">
        <v>9</v>
      </c>
      <c r="E12" s="39">
        <v>5</v>
      </c>
      <c r="F12" s="37">
        <f t="shared" si="0"/>
        <v>23</v>
      </c>
      <c r="G12" s="48">
        <f t="shared" si="1"/>
        <v>7.666666666666667</v>
      </c>
    </row>
    <row r="13" spans="2:7" x14ac:dyDescent="0.3">
      <c r="B13" s="38" t="s">
        <v>265</v>
      </c>
      <c r="C13" s="39">
        <v>8</v>
      </c>
      <c r="D13" s="39">
        <v>9</v>
      </c>
      <c r="E13" s="39">
        <v>8</v>
      </c>
      <c r="F13" s="37">
        <f t="shared" si="0"/>
        <v>25</v>
      </c>
      <c r="G13" s="48">
        <f t="shared" si="1"/>
        <v>8.3333333333333339</v>
      </c>
    </row>
    <row r="14" spans="2:7" x14ac:dyDescent="0.3">
      <c r="B14" s="38" t="s">
        <v>266</v>
      </c>
      <c r="C14" s="39">
        <v>4</v>
      </c>
      <c r="D14" s="39">
        <v>8</v>
      </c>
      <c r="E14" s="39">
        <v>10</v>
      </c>
      <c r="F14" s="37">
        <f t="shared" si="0"/>
        <v>22</v>
      </c>
      <c r="G14" s="48">
        <f t="shared" si="1"/>
        <v>7.333333333333333</v>
      </c>
    </row>
    <row r="15" spans="2:7" x14ac:dyDescent="0.3">
      <c r="B15" s="38" t="s">
        <v>267</v>
      </c>
      <c r="C15" s="39">
        <v>3</v>
      </c>
      <c r="D15" s="39">
        <v>8</v>
      </c>
      <c r="E15" s="39">
        <v>10</v>
      </c>
      <c r="F15" s="37">
        <f t="shared" si="0"/>
        <v>21</v>
      </c>
      <c r="G15" s="48">
        <f t="shared" si="1"/>
        <v>7</v>
      </c>
    </row>
    <row r="16" spans="2:7" x14ac:dyDescent="0.3">
      <c r="B16" s="38" t="s">
        <v>268</v>
      </c>
      <c r="C16" s="39">
        <v>9</v>
      </c>
      <c r="D16" s="39">
        <v>9</v>
      </c>
      <c r="E16" s="39">
        <v>8</v>
      </c>
      <c r="F16" s="37">
        <f t="shared" si="0"/>
        <v>26</v>
      </c>
      <c r="G16" s="48">
        <f t="shared" si="1"/>
        <v>8.6666666666666661</v>
      </c>
    </row>
    <row r="17" spans="2:9" x14ac:dyDescent="0.3">
      <c r="B17" s="38" t="s">
        <v>269</v>
      </c>
      <c r="C17" s="39">
        <v>4</v>
      </c>
      <c r="D17" s="39">
        <v>6</v>
      </c>
      <c r="E17" s="39">
        <v>3</v>
      </c>
      <c r="F17" s="37">
        <f t="shared" si="0"/>
        <v>13</v>
      </c>
      <c r="G17" s="48">
        <f t="shared" si="1"/>
        <v>4.333333333333333</v>
      </c>
    </row>
    <row r="18" spans="2:9" x14ac:dyDescent="0.3">
      <c r="B18" s="38" t="s">
        <v>270</v>
      </c>
      <c r="C18" s="39">
        <v>5</v>
      </c>
      <c r="D18" s="39">
        <v>8</v>
      </c>
      <c r="E18" s="39">
        <v>10</v>
      </c>
      <c r="F18" s="37">
        <f t="shared" si="0"/>
        <v>23</v>
      </c>
      <c r="G18" s="48">
        <f t="shared" si="1"/>
        <v>7.666666666666667</v>
      </c>
    </row>
    <row r="19" spans="2:9" x14ac:dyDescent="0.3">
      <c r="B19" s="41" t="s">
        <v>271</v>
      </c>
      <c r="C19" s="42">
        <v>4</v>
      </c>
      <c r="D19" s="42">
        <v>6</v>
      </c>
      <c r="E19" s="42">
        <v>6</v>
      </c>
      <c r="F19" s="37">
        <f t="shared" si="0"/>
        <v>16</v>
      </c>
      <c r="G19" s="48">
        <f t="shared" si="1"/>
        <v>5.333333333333333</v>
      </c>
    </row>
    <row r="20" spans="2:9" ht="19.5" thickBot="1" x14ac:dyDescent="0.35">
      <c r="B20" s="44" t="s">
        <v>272</v>
      </c>
      <c r="C20" s="45">
        <v>10</v>
      </c>
      <c r="D20" s="45">
        <v>8</v>
      </c>
      <c r="E20" s="45">
        <v>10</v>
      </c>
      <c r="F20" s="37">
        <f t="shared" si="0"/>
        <v>28</v>
      </c>
      <c r="G20" s="48">
        <f t="shared" si="1"/>
        <v>9.3333333333333339</v>
      </c>
    </row>
    <row r="21" spans="2:9" ht="19.5" thickBot="1" x14ac:dyDescent="0.35">
      <c r="F21" s="47" t="s">
        <v>273</v>
      </c>
      <c r="G21" s="49">
        <f>AVERAGE(G4:G20)</f>
        <v>6.5294117647058822</v>
      </c>
    </row>
    <row r="22" spans="2:9" x14ac:dyDescent="0.3">
      <c r="I2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Exercício 1</vt:lpstr>
      <vt:lpstr>Exercício 2</vt:lpstr>
      <vt:lpstr>Exercício 3</vt:lpstr>
      <vt:lpstr>Exercício 4</vt:lpstr>
      <vt:lpstr>Resolvido 1</vt:lpstr>
      <vt:lpstr>Resolvido 2</vt:lpstr>
      <vt:lpstr>Resolvido 3</vt:lpstr>
      <vt:lpstr>Resolvido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Chambal Rodriguez</dc:creator>
  <cp:lastModifiedBy>Teila Silvana Pontello</cp:lastModifiedBy>
  <dcterms:created xsi:type="dcterms:W3CDTF">2018-09-16T17:51:24Z</dcterms:created>
  <dcterms:modified xsi:type="dcterms:W3CDTF">2020-01-30T22:15:35Z</dcterms:modified>
</cp:coreProperties>
</file>