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ODATKI MAJ\Studij - Matematika\racunalniski-praktikum\excel\"/>
    </mc:Choice>
  </mc:AlternateContent>
  <xr:revisionPtr revIDLastSave="0" documentId="13_ncr:1_{84A1AC9F-3878-4563-B6B4-291BF32130CB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Rezultati" sheetId="1" r:id="rId1"/>
    <sheet name="smucanje" sheetId="4" r:id="rId2"/>
    <sheet name="zmage" sheetId="5" r:id="rId3"/>
  </sheets>
  <definedNames>
    <definedName name="ExternalData_1" localSheetId="1" hidden="1">smucanje!$B$2:$E$106</definedName>
  </definedNames>
  <calcPr calcId="191029"/>
  <pivotCaches>
    <pivotCache cacheId="6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J3" i="1"/>
  <c r="J4" i="1"/>
  <c r="J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604C5-CDA1-4DB6-9E1F-E4299A3FBB0F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<sst xmlns="http://schemas.openxmlformats.org/spreadsheetml/2006/main" count="475" uniqueCount="145">
  <si>
    <t>Priimek</t>
  </si>
  <si>
    <t>Ime</t>
  </si>
  <si>
    <t>Skupina</t>
  </si>
  <si>
    <t>Točke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</si>
  <si>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</si>
  <si>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</si>
  <si>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</si>
  <si>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</si>
  <si>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</si>
  <si>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</si>
  <si>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</si>
  <si>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</si>
  <si>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</si>
  <si>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</si>
  <si>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</si>
  <si>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</si>
  <si>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</si>
  <si>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</si>
  <si>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</si>
  <si>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</si>
  <si>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</si>
  <si>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</si>
  <si>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</si>
  <si>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</si>
  <si>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</si>
  <si>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</si>
  <si>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</si>
  <si>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</si>
  <si>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</si>
  <si>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</si>
  <si>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</si>
  <si>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</si>
  <si>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</si>
  <si>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</si>
  <si>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</si>
  <si>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</si>
  <si>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</si>
  <si>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</si>
  <si>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</si>
  <si>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</si>
  <si>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</si>
  <si>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</si>
  <si>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</si>
  <si>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</si>
  <si>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</si>
  <si>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</si>
  <si>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</si>
  <si>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</si>
  <si>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</si>
  <si>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</si>
  <si>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</si>
  <si>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</si>
  <si>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</si>
  <si>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</si>
  <si>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</si>
  <si>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</si>
  <si>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</si>
  <si>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</si>
  <si>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</si>
  <si>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</si>
  <si>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</si>
  <si>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</si>
  <si>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</si>
  <si>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</si>
  <si>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</si>
  <si>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0</t>
  </si>
  <si>
    <t>Grand Total</t>
  </si>
  <si>
    <t>Povprečje</t>
  </si>
  <si>
    <t>Maximum</t>
  </si>
  <si>
    <t>Minimum</t>
  </si>
  <si>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</si>
  <si>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</si>
  <si>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</si>
  <si>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</si>
  <si>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</si>
  <si>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</si>
  <si>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</si>
  <si>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</si>
  <si>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</si>
  <si>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</si>
  <si>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</si>
  <si>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</si>
  <si>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</si>
  <si>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</si>
  <si>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</si>
  <si>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</si>
  <si>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</si>
  <si>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</si>
  <si>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</si>
  <si>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</si>
  <si>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</si>
  <si>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</si>
  <si>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</si>
  <si>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</si>
  <si>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</si>
  <si>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</si>
  <si>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</si>
  <si>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</si>
  <si>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</si>
  <si>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</si>
  <si>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</si>
  <si>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</si>
  <si>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</si>
  <si>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</si>
  <si>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</si>
  <si>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</si>
  <si>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</si>
  <si>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</si>
  <si>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</si>
  <si>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</si>
  <si>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</si>
  <si>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</si>
  <si>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</si>
  <si>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</si>
  <si>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</si>
  <si>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</si>
  <si>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</si>
  <si>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</si>
  <si>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</si>
  <si>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</si>
  <si>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</si>
  <si>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</si>
  <si>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</si>
  <si>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</si>
  <si>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</si>
  <si>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</si>
  <si>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</si>
  <si>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</si>
  <si>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</si>
  <si>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</si>
  <si>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</si>
  <si>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</si>
  <si>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</si>
  <si>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</si>
  <si>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</si>
  <si>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</si>
  <si>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</si>
  <si>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</si>
  <si>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</si>
  <si>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</si>
  <si>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</si>
  <si>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</si>
  <si>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Število zmag</t>
  </si>
  <si>
    <t>Skupaj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</si>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</sst>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Velikost</a:t>
            </a:r>
            <a:r>
              <a:rPr lang="en-SI" baseline="0"/>
              <a:t> skupin</a:t>
            </a:r>
            <a:endParaRPr lang="en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351268591426071E-2"/>
          <c:y val="0.12962868419502424"/>
          <c:w val="0.87580708661417328"/>
          <c:h val="0.761141634103717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4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D86-4AE3-82DA-921CEBD24F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6-4AE3-82DA-921CEBD2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ŠTEVILO</a:t>
            </a:r>
            <a:r>
              <a:rPr lang="en-SI" baseline="0"/>
              <a:t> TOČK</a:t>
            </a:r>
            <a:endParaRPr lang="en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7-44CA-969F-4BEAD21C3330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7-44CA-969F-4BEAD21C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186847"/>
        <c:axId val="1541187327"/>
      </c:barChart>
      <c:catAx>
        <c:axId val="15411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41187327"/>
        <c:crosses val="autoZero"/>
        <c:auto val="1"/>
        <c:lblAlgn val="ctr"/>
        <c:lblOffset val="100"/>
        <c:noMultiLvlLbl val="0"/>
      </c:catAx>
      <c:valAx>
        <c:axId val="15411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411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[rezultati.xlsx]zmage!PivotTable3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zmage!$C$3:$C$4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zmage!$B$5:$B$18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zmage!$C$5:$C$18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07D-92F3-64EBCBAA5124}"/>
            </c:ext>
          </c:extLst>
        </c:ser>
        <c:ser>
          <c:idx val="1"/>
          <c:order val="1"/>
          <c:tx>
            <c:strRef>
              <c:f>zmage!$D$3:$D$4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zmage!$B$5:$B$18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zmage!$D$5:$D$18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9-407D-92F3-64EBCBAA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3193375"/>
        <c:axId val="1543193855"/>
      </c:barChart>
      <c:catAx>
        <c:axId val="154319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43193855"/>
        <c:crosses val="autoZero"/>
        <c:auto val="1"/>
        <c:lblAlgn val="ctr"/>
        <c:lblOffset val="100"/>
        <c:noMultiLvlLbl val="0"/>
      </c:catAx>
      <c:valAx>
        <c:axId val="15431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431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612775</xdr:colOff>
      <xdr:row>11</xdr:row>
      <xdr:rowOff>88900</xdr:rowOff>
    </xdr:from>
    <xdr:to>
      <xdr:col>13</xdr:col>
      <xdr:colOff>555625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1FF79-9ECF-E2BC-D750-27DC74CC3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130175</xdr:colOff>
      <xdr:row>11</xdr:row>
      <xdr:rowOff>76200</xdr:rowOff>
    </xdr:from>
    <xdr:to>
      <xdr:col>21</xdr:col>
      <xdr:colOff>390525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7C70B-ECF3-BC3E-BD6F-6B3EE293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25400</xdr:rowOff>
    </xdr:from>
    <xdr:to>
      <xdr:col>8</xdr:col>
      <xdr:colOff>44450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1C861-D50F-C23A-981A-C1757764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maj" refreshedDate="45635.729693171299" createdVersion="8" refreshedVersion="8" minRefreshableVersion="3" recordCount="28" xr:uid="{A08C92EB-3835-485F-90B9-DA08FE885EB7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maj" refreshedDate="45635.749511805552" createdVersion="8" refreshedVersion="8" minRefreshableVersion="3" recordCount="104" xr:uid="{B4370A6A-2F67-46CA-9D9A-E46A3EA05CC9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9920B-94BD-4524-BC56-AB3EAE100516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" fld="3" subtotal="average" baseField="2" baseItem="0"/>
    <dataField name="Maximum" fld="3" subtotal="max" baseField="2" baseItem="0"/>
    <dataField name="Minimum" fld="3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476E0-3D34-43F3-A4EB-E8D5E69EF7BA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I3:J34" firstHeaderRow="1" firstDataRow="1" firstDataCol="1" rowPageCount="1" colPageCount="1"/>
  <pivotFields count="4">
    <pivotField showAll="0"/>
    <pivotField axis="axisRow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Row" showAll="0" measureFilter="1">
      <items count="3">
        <item x="0"/>
        <item x="1"/>
        <item t="default"/>
      </items>
    </pivotField>
  </pivotFields>
  <rowFields count="2">
    <field x="3"/>
    <field x="1"/>
  </rowFields>
  <rowItems count="31">
    <i>
      <x/>
    </i>
    <i r="1">
      <x v="30"/>
    </i>
    <i r="1">
      <x v="29"/>
    </i>
    <i r="1">
      <x v="46"/>
    </i>
    <i r="1">
      <x v="14"/>
    </i>
    <i r="1">
      <x v="16"/>
    </i>
    <i r="1">
      <x v="44"/>
    </i>
    <i r="1">
      <x v="17"/>
    </i>
    <i r="1">
      <x v="25"/>
    </i>
    <i r="1">
      <x/>
    </i>
    <i r="1">
      <x v="10"/>
    </i>
    <i r="1">
      <x v="49"/>
    </i>
    <i r="1">
      <x v="20"/>
    </i>
    <i r="1">
      <x v="21"/>
    </i>
    <i>
      <x v="1"/>
    </i>
    <i r="1">
      <x v="26"/>
    </i>
    <i r="1">
      <x v="8"/>
    </i>
    <i r="1">
      <x v="43"/>
    </i>
    <i r="1">
      <x v="52"/>
    </i>
    <i r="1">
      <x v="19"/>
    </i>
    <i r="1">
      <x v="38"/>
    </i>
    <i r="1">
      <x v="35"/>
    </i>
    <i r="1">
      <x v="15"/>
    </i>
    <i r="1">
      <x v="7"/>
    </i>
    <i r="1">
      <x v="37"/>
    </i>
    <i r="1">
      <x v="5"/>
    </i>
    <i r="1">
      <x v="12"/>
    </i>
    <i r="1">
      <x v="6"/>
    </i>
    <i r="1">
      <x v="32"/>
    </i>
    <i r="1">
      <x v="22"/>
    </i>
    <i t="grand">
      <x/>
    </i>
  </rowItems>
  <colItems count="1">
    <i/>
  </colItems>
  <pageFields count="1">
    <pageField fld="2" hier="-1"/>
  </pageFields>
  <dataFields count="1">
    <dataField name="Število zmag" fld="2" subtotal="count" baseField="0" baseItem="0"/>
  </dataFields>
  <pivotTableStyleInfo name="PivotStyleLight16" showRowHeaders="1" showColHeaders="1" showRowStripes="0" showColStripes="0" showLastColumn="1"/>
  <filters count="2">
    <filter fld="3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  <filter fld="1" type="valueGreaterThanOrEqual" evalOrder="-1" id="2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071B8-490D-4B6D-BE6D-33C3E5890503}" name="PivotTable3" cacheId="13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10" rowHeaderCaption="Država" colHeaderCaption="Spol">
  <location ref="B3:E18" firstHeaderRow="1" firstDataRow="2" firstDataCol="1"/>
  <pivotFields count="4">
    <pivotField showAll="0"/>
    <pivotField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3" subtotal="count" baseField="0" baseItem="0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ECEF2A-2379-47A3-8EF2-C9D52EA2A4D2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0" dataDxfId="8">
      <calculatedColumnFormula>IF(Rezultati[[#This Row],[Točke]]&gt;=50,"DA","NE")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7">
      <calculatedColumnFormula>COUNTIF(Rezultati[Skupina],Skupine[[#This Row],[Test]])</calculatedColumnFormula>
    </tableColumn>
    <tableColumn id="3" xr3:uid="{49F9352C-9597-4E44-8122-AF1CE6CE856F}" name="2022" dataDxfId="6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D0A00-C346-48F7-85BC-517EA5733DA6}" name="smucanje" displayName="smucanje" ref="B2:E106" tableType="queryTable" totalsRowShown="0">
  <autoFilter ref="B2:E106" xr:uid="{3E2D0A00-C346-48F7-85BC-517EA5733DA6}"/>
  <tableColumns count="4">
    <tableColumn id="1" xr3:uid="{7EA32231-78EB-4CC7-A885-3939281249BA}" uniqueName="1" name="Leto" queryTableFieldId="1"/>
    <tableColumn id="2" xr3:uid="{1DB13549-BFF9-42BF-82D5-33CA0EA9D216}" uniqueName="2" name="Zmagovalec" queryTableFieldId="2" dataDxfId="5"/>
    <tableColumn id="3" xr3:uid="{3F01C050-BC0A-4DE4-8E53-E724C73013AE}" uniqueName="3" name="Država" queryTableFieldId="3" dataDxfId="4"/>
    <tableColumn id="4" xr3:uid="{752234E3-B7F3-4F87-9298-F46FE8BD3849}" uniqueName="4" name="Spol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workbookViewId="0">
      <selection activeCell="G24" sqref="G24"/>
    </sheetView>
  </sheetViews>
  <sheetFormatPr defaultColWidth="8.81640625" defaultRowHeight="14.5" x14ac:dyDescent="0.35"/>
  <cols>
    <col min="1" max="1" width="4.453125" customWidth="1"/>
    <col min="2" max="2" width="10" bestFit="1" customWidth="1"/>
    <col min="3" max="3" width="9.36328125" bestFit="1" customWidth="1"/>
    <col min="4" max="4" width="9.6328125" bestFit="1" customWidth="1"/>
    <col min="5" max="5" width="8.1796875" bestFit="1" customWidth="1"/>
    <col min="6" max="6" width="9.1796875" bestFit="1" customWidth="1"/>
    <col min="7" max="7" width="9.1796875" customWidth="1"/>
    <col min="8" max="8" width="9.7265625" bestFit="1" customWidth="1"/>
    <col min="9" max="9" width="8.54296875" bestFit="1" customWidth="1"/>
    <col min="10" max="10" width="11.81640625" bestFit="1" customWidth="1"/>
    <col min="11" max="11" width="9.26953125" bestFit="1" customWidth="1"/>
    <col min="12" max="12" width="8.90625" bestFit="1" customWidth="1"/>
  </cols>
  <sheetData>
    <row r="2" spans="2:12" x14ac:dyDescent="0.35">
      <c r="B2" t="s">
        <v>0</v>
      </c>
      <c r="C2" t="s">
        <v>1</v>
      </c>
      <c r="D2" t="s">
        <v>2</v>
      </c>
      <c r="E2" t="s">
        <v>3</v>
      </c>
      <c r="F2" t="s">
        <v>65</v>
      </c>
      <c r="H2" t="s">
        <v>4</v>
      </c>
      <c r="I2" t="s">
        <v>5</v>
      </c>
      <c r="J2" t="s">
        <v>64</v>
      </c>
      <c r="K2" t="s">
        <v>63</v>
      </c>
    </row>
    <row r="3" spans="2:12" x14ac:dyDescent="0.35">
      <c r="B3" t="s">
        <v>61</v>
      </c>
      <c r="C3" t="s">
        <v>62</v>
      </c>
      <c r="D3" t="s">
        <v>11</v>
      </c>
      <c r="E3">
        <v>38</v>
      </c>
      <c r="F3" t="str">
        <f>IF(Rezultati[[#This Row],[Točke]]&gt;=50,"DA","NE")</f>
        <v>NE</v>
      </c>
      <c r="H3" t="s">
        <v>8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35">
      <c r="B4" t="s">
        <v>33</v>
      </c>
      <c r="C4" t="s">
        <v>34</v>
      </c>
      <c r="D4" t="s">
        <v>11</v>
      </c>
      <c r="E4">
        <v>39</v>
      </c>
      <c r="F4" t="str">
        <f>IF(Rezultati[[#This Row],[Točke]]&gt;=50,"DA","NE")</f>
        <v>NE</v>
      </c>
      <c r="H4" t="s">
        <v>11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35">
      <c r="B5" t="s">
        <v>6</v>
      </c>
      <c r="C5" t="s">
        <v>35</v>
      </c>
      <c r="D5" t="s">
        <v>11</v>
      </c>
      <c r="E5">
        <v>36</v>
      </c>
      <c r="F5" t="str">
        <f>IF(Rezultati[[#This Row],[Točke]]&gt;=50,"DA","NE")</f>
        <v>NE</v>
      </c>
      <c r="H5" t="s">
        <v>14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35">
      <c r="B6" t="s">
        <v>6</v>
      </c>
      <c r="C6" t="s">
        <v>7</v>
      </c>
      <c r="D6" t="s">
        <v>8</v>
      </c>
      <c r="E6">
        <v>93</v>
      </c>
      <c r="F6" t="str">
        <f>IF(Rezultati[[#This Row],[Točke]]&gt;=50,"DA","NE")</f>
        <v>DA</v>
      </c>
    </row>
    <row r="7" spans="2:12" x14ac:dyDescent="0.35">
      <c r="B7" t="s">
        <v>36</v>
      </c>
      <c r="C7" t="s">
        <v>37</v>
      </c>
      <c r="D7" t="s">
        <v>8</v>
      </c>
      <c r="E7">
        <v>77</v>
      </c>
      <c r="F7" t="str">
        <f>IF(Rezultati[[#This Row],[Točke]]&gt;=50,"DA","NE")</f>
        <v>DA</v>
      </c>
      <c r="H7" s="2" t="s">
        <v>2</v>
      </c>
      <c r="I7" t="s">
        <v>5</v>
      </c>
      <c r="J7" t="s">
        <v>67</v>
      </c>
      <c r="K7" t="s">
        <v>68</v>
      </c>
      <c r="L7" t="s">
        <v>69</v>
      </c>
    </row>
    <row r="8" spans="2:12" x14ac:dyDescent="0.35">
      <c r="B8" t="s">
        <v>38</v>
      </c>
      <c r="C8" t="s">
        <v>39</v>
      </c>
      <c r="D8" t="s">
        <v>11</v>
      </c>
      <c r="E8">
        <v>100</v>
      </c>
      <c r="F8" t="str">
        <f>IF(Rezultati[[#This Row],[Točke]]&gt;=50,"DA","NE")</f>
        <v>DA</v>
      </c>
      <c r="H8" s="3" t="s">
        <v>8</v>
      </c>
      <c r="I8" s="4">
        <v>9</v>
      </c>
      <c r="J8" s="4">
        <v>58.222222222222221</v>
      </c>
      <c r="K8" s="4">
        <v>94</v>
      </c>
      <c r="L8" s="4">
        <v>34</v>
      </c>
    </row>
    <row r="9" spans="2:12" x14ac:dyDescent="0.35">
      <c r="B9" t="s">
        <v>9</v>
      </c>
      <c r="C9" t="s">
        <v>10</v>
      </c>
      <c r="D9" t="s">
        <v>8</v>
      </c>
      <c r="E9">
        <v>94</v>
      </c>
      <c r="F9" t="str">
        <f>IF(Rezultati[[#This Row],[Točke]]&gt;=50,"DA","NE")</f>
        <v>DA</v>
      </c>
      <c r="H9" s="3" t="s">
        <v>11</v>
      </c>
      <c r="I9" s="4">
        <v>12</v>
      </c>
      <c r="J9" s="4">
        <v>66.5</v>
      </c>
      <c r="K9" s="4">
        <v>100</v>
      </c>
      <c r="L9" s="4">
        <v>36</v>
      </c>
    </row>
    <row r="10" spans="2:12" x14ac:dyDescent="0.35">
      <c r="B10" t="s">
        <v>40</v>
      </c>
      <c r="C10" t="s">
        <v>41</v>
      </c>
      <c r="D10" t="s">
        <v>14</v>
      </c>
      <c r="E10">
        <v>26</v>
      </c>
      <c r="F10" t="str">
        <f>IF(Rezultati[[#This Row],[Točke]]&gt;=50,"DA","NE")</f>
        <v>NE</v>
      </c>
      <c r="H10" s="3" t="s">
        <v>14</v>
      </c>
      <c r="I10" s="4">
        <v>7</v>
      </c>
      <c r="J10" s="4">
        <v>47.714285714285715</v>
      </c>
      <c r="K10" s="4">
        <v>76</v>
      </c>
      <c r="L10" s="4">
        <v>26</v>
      </c>
    </row>
    <row r="11" spans="2:12" x14ac:dyDescent="0.35">
      <c r="B11" t="s">
        <v>12</v>
      </c>
      <c r="C11" t="s">
        <v>13</v>
      </c>
      <c r="D11" t="s">
        <v>11</v>
      </c>
      <c r="E11">
        <v>44</v>
      </c>
      <c r="F11" t="str">
        <f>IF(Rezultati[[#This Row],[Točke]]&gt;=50,"DA","NE")</f>
        <v>NE</v>
      </c>
    </row>
    <row r="12" spans="2:12" x14ac:dyDescent="0.35">
      <c r="B12" t="s">
        <v>15</v>
      </c>
      <c r="C12" t="s">
        <v>16</v>
      </c>
      <c r="D12" t="s">
        <v>14</v>
      </c>
      <c r="E12">
        <v>34</v>
      </c>
      <c r="F12" t="str">
        <f>IF(Rezultati[[#This Row],[Točke]]&gt;=50,"DA","NE")</f>
        <v>NE</v>
      </c>
    </row>
    <row r="13" spans="2:12" x14ac:dyDescent="0.35">
      <c r="B13" t="s">
        <v>42</v>
      </c>
      <c r="C13" t="s">
        <v>43</v>
      </c>
      <c r="D13" t="s">
        <v>11</v>
      </c>
      <c r="E13">
        <v>86</v>
      </c>
      <c r="F13" t="str">
        <f>IF(Rezultati[[#This Row],[Točke]]&gt;=50,"DA","NE")</f>
        <v>DA</v>
      </c>
    </row>
    <row r="14" spans="2:12" x14ac:dyDescent="0.35">
      <c r="B14" t="s">
        <v>44</v>
      </c>
      <c r="C14" t="s">
        <v>45</v>
      </c>
      <c r="D14" t="s">
        <v>11</v>
      </c>
      <c r="E14">
        <v>90</v>
      </c>
      <c r="F14" t="str">
        <f>IF(Rezultati[[#This Row],[Točke]]&gt;=50,"DA","NE")</f>
        <v>DA</v>
      </c>
    </row>
    <row r="15" spans="2:12" x14ac:dyDescent="0.35">
      <c r="B15" t="s">
        <v>17</v>
      </c>
      <c r="C15" t="s">
        <v>18</v>
      </c>
      <c r="D15" t="s">
        <v>11</v>
      </c>
      <c r="E15">
        <v>67</v>
      </c>
      <c r="F15" t="str">
        <f>IF(Rezultati[[#This Row],[Točke]]&gt;=50,"DA","NE")</f>
        <v>DA</v>
      </c>
    </row>
    <row r="16" spans="2:12" x14ac:dyDescent="0.35">
      <c r="B16" t="s">
        <v>19</v>
      </c>
      <c r="C16" t="s">
        <v>20</v>
      </c>
      <c r="D16" t="s">
        <v>8</v>
      </c>
      <c r="E16">
        <v>42</v>
      </c>
      <c r="F16" t="str">
        <f>IF(Rezultati[[#This Row],[Točke]]&gt;=50,"DA","NE")</f>
        <v>NE</v>
      </c>
    </row>
    <row r="17" spans="2:6" x14ac:dyDescent="0.35">
      <c r="B17" t="s">
        <v>46</v>
      </c>
      <c r="C17" t="s">
        <v>47</v>
      </c>
      <c r="D17" t="s">
        <v>14</v>
      </c>
      <c r="E17">
        <v>44</v>
      </c>
      <c r="F17" t="str">
        <f>IF(Rezultati[[#This Row],[Točke]]&gt;=50,"DA","NE")</f>
        <v>NE</v>
      </c>
    </row>
    <row r="18" spans="2:6" x14ac:dyDescent="0.35">
      <c r="B18" t="s">
        <v>21</v>
      </c>
      <c r="C18" t="s">
        <v>22</v>
      </c>
      <c r="D18" t="s">
        <v>11</v>
      </c>
      <c r="E18">
        <v>64</v>
      </c>
      <c r="F18" t="str">
        <f>IF(Rezultati[[#This Row],[Točke]]&gt;=50,"DA","NE")</f>
        <v>DA</v>
      </c>
    </row>
    <row r="19" spans="2:6" x14ac:dyDescent="0.35">
      <c r="B19" t="s">
        <v>23</v>
      </c>
      <c r="C19" t="s">
        <v>24</v>
      </c>
      <c r="D19" t="s">
        <v>14</v>
      </c>
      <c r="E19">
        <v>30</v>
      </c>
      <c r="F19" t="str">
        <f>IF(Rezultati[[#This Row],[Točke]]&gt;=50,"DA","NE")</f>
        <v>NE</v>
      </c>
    </row>
    <row r="20" spans="2:6" x14ac:dyDescent="0.35">
      <c r="B20" t="s">
        <v>48</v>
      </c>
      <c r="C20" t="s">
        <v>28</v>
      </c>
      <c r="D20" t="s">
        <v>8</v>
      </c>
      <c r="E20">
        <v>57</v>
      </c>
      <c r="F20" t="str">
        <f>IF(Rezultati[[#This Row],[Točke]]&gt;=50,"DA","NE")</f>
        <v>DA</v>
      </c>
    </row>
    <row r="21" spans="2:6" x14ac:dyDescent="0.35">
      <c r="B21" t="s">
        <v>49</v>
      </c>
      <c r="C21" t="s">
        <v>50</v>
      </c>
      <c r="D21" t="s">
        <v>8</v>
      </c>
      <c r="E21">
        <v>43</v>
      </c>
      <c r="F21" t="str">
        <f>IF(Rezultati[[#This Row],[Točke]]&gt;=50,"DA","NE")</f>
        <v>NE</v>
      </c>
    </row>
    <row r="22" spans="2:6" x14ac:dyDescent="0.35">
      <c r="B22" t="s">
        <v>59</v>
      </c>
      <c r="C22" t="s">
        <v>60</v>
      </c>
      <c r="D22" t="s">
        <v>8</v>
      </c>
      <c r="E22">
        <v>38</v>
      </c>
      <c r="F22" t="str">
        <f>IF(Rezultati[[#This Row],[Točke]]&gt;=50,"DA","NE")</f>
        <v>NE</v>
      </c>
    </row>
    <row r="23" spans="2:6" x14ac:dyDescent="0.35">
      <c r="B23" t="s">
        <v>51</v>
      </c>
      <c r="C23" t="s">
        <v>52</v>
      </c>
      <c r="D23" t="s">
        <v>11</v>
      </c>
      <c r="E23">
        <v>85</v>
      </c>
      <c r="F23" t="str">
        <f>IF(Rezultati[[#This Row],[Točke]]&gt;=50,"DA","NE")</f>
        <v>DA</v>
      </c>
    </row>
    <row r="24" spans="2:6" x14ac:dyDescent="0.35">
      <c r="B24" t="s">
        <v>53</v>
      </c>
      <c r="C24" t="s">
        <v>54</v>
      </c>
      <c r="D24" t="s">
        <v>14</v>
      </c>
      <c r="E24">
        <v>76</v>
      </c>
      <c r="F24" t="str">
        <f>IF(Rezultati[[#This Row],[Točke]]&gt;=50,"DA","NE")</f>
        <v>DA</v>
      </c>
    </row>
    <row r="25" spans="2:6" x14ac:dyDescent="0.35">
      <c r="B25" t="s">
        <v>55</v>
      </c>
      <c r="C25" t="s">
        <v>56</v>
      </c>
      <c r="D25" t="s">
        <v>8</v>
      </c>
      <c r="E25">
        <v>34</v>
      </c>
      <c r="F25" t="str">
        <f>IF(Rezultati[[#This Row],[Točke]]&gt;=50,"DA","NE")</f>
        <v>NE</v>
      </c>
    </row>
    <row r="26" spans="2:6" x14ac:dyDescent="0.35">
      <c r="B26" t="s">
        <v>57</v>
      </c>
      <c r="C26" t="s">
        <v>58</v>
      </c>
      <c r="D26" t="s">
        <v>11</v>
      </c>
      <c r="E26">
        <v>79</v>
      </c>
      <c r="F26" t="str">
        <f>IF(Rezultati[[#This Row],[Točke]]&gt;=50,"DA","NE")</f>
        <v>DA</v>
      </c>
    </row>
    <row r="27" spans="2:6" x14ac:dyDescent="0.35">
      <c r="B27" t="s">
        <v>25</v>
      </c>
      <c r="C27" t="s">
        <v>26</v>
      </c>
      <c r="D27" t="s">
        <v>11</v>
      </c>
      <c r="E27">
        <v>70</v>
      </c>
      <c r="F27" t="str">
        <f>IF(Rezultati[[#This Row],[Točke]]&gt;=50,"DA","NE")</f>
        <v>DA</v>
      </c>
    </row>
    <row r="28" spans="2:6" x14ac:dyDescent="0.35">
      <c r="B28" t="s">
        <v>29</v>
      </c>
      <c r="C28" t="s">
        <v>30</v>
      </c>
      <c r="D28" t="s">
        <v>14</v>
      </c>
      <c r="E28">
        <v>66</v>
      </c>
      <c r="F28" t="str">
        <f>IF(Rezultati[[#This Row],[Točke]]&gt;=50,"DA","NE")</f>
        <v>DA</v>
      </c>
    </row>
    <row r="29" spans="2:6" x14ac:dyDescent="0.35">
      <c r="B29" t="s">
        <v>27</v>
      </c>
      <c r="C29" t="s">
        <v>28</v>
      </c>
      <c r="D29" t="s">
        <v>14</v>
      </c>
      <c r="E29">
        <v>58</v>
      </c>
      <c r="F29" t="str">
        <f>IF(Rezultati[[#This Row],[Točke]]&gt;=50,"DA","NE")</f>
        <v>DA</v>
      </c>
    </row>
    <row r="30" spans="2:6" x14ac:dyDescent="0.35">
      <c r="B30" t="s">
        <v>31</v>
      </c>
      <c r="C30" t="s">
        <v>32</v>
      </c>
      <c r="D30" t="s">
        <v>8</v>
      </c>
      <c r="E30">
        <v>46</v>
      </c>
      <c r="F30" t="str">
        <f>IF(Rezultati[[#This Row],[Točke]]&gt;=50,"DA","NE")</f>
        <v>NE</v>
      </c>
    </row>
  </sheetData>
  <conditionalFormatting sqref="E3:E30">
    <cfRule type="cellIs" dxfId="2" priority="1" operator="lessThan">
      <formula>50</formula>
    </cfRule>
    <cfRule type="cellIs" dxfId="1" priority="3" operator="lessThan">
      <formula>50</formula>
    </cfRule>
  </conditionalFormatting>
  <conditionalFormatting sqref="B3:C30">
    <cfRule type="expression" dxfId="0" priority="2">
      <formula>$E3&lt;50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3ACF-589B-49DE-A420-411BF547B28D}">
  <dimension ref="B2:E106"/>
  <sheetViews>
    <sheetView workbookViewId="0">
      <selection activeCell="D3" sqref="D3"/>
    </sheetView>
  </sheetViews>
  <sheetFormatPr defaultRowHeight="14.5" x14ac:dyDescent="0.35"/>
  <cols>
    <col min="2" max="2" width="6.7265625" bestFit="1" customWidth="1"/>
    <col min="3" max="3" width="20.36328125" bestFit="1" customWidth="1"/>
    <col min="4" max="4" width="11.7265625" bestFit="1" customWidth="1"/>
    <col min="5" max="5" width="6.6328125" bestFit="1" customWidth="1"/>
  </cols>
  <sheetData>
    <row r="2" spans="2:5" x14ac:dyDescent="0.35">
      <c r="B2" t="s">
        <v>70</v>
      </c>
      <c r="C2" t="s">
        <v>71</v>
      </c>
      <c r="D2" t="s">
        <v>72</v>
      </c>
      <c r="E2" t="s">
        <v>73</v>
      </c>
    </row>
    <row r="3" spans="2:5" x14ac:dyDescent="0.35">
      <c r="B3">
        <v>1966</v>
      </c>
      <c r="C3" s="4" t="s">
        <v>74</v>
      </c>
      <c r="D3" s="4" t="s">
        <v>75</v>
      </c>
      <c r="E3" s="4" t="s">
        <v>76</v>
      </c>
    </row>
    <row r="4" spans="2:5" x14ac:dyDescent="0.35">
      <c r="B4">
        <v>1967</v>
      </c>
      <c r="C4" s="4" t="s">
        <v>74</v>
      </c>
      <c r="D4" s="4" t="s">
        <v>75</v>
      </c>
      <c r="E4" s="4" t="s">
        <v>76</v>
      </c>
    </row>
    <row r="5" spans="2:5" x14ac:dyDescent="0.35">
      <c r="B5">
        <v>1968</v>
      </c>
      <c r="C5" s="4" t="s">
        <v>77</v>
      </c>
      <c r="D5" s="4" t="s">
        <v>78</v>
      </c>
      <c r="E5" s="4" t="s">
        <v>76</v>
      </c>
    </row>
    <row r="6" spans="2:5" x14ac:dyDescent="0.35">
      <c r="B6">
        <v>1969</v>
      </c>
      <c r="C6" s="4" t="s">
        <v>77</v>
      </c>
      <c r="D6" s="4" t="s">
        <v>78</v>
      </c>
      <c r="E6" s="4" t="s">
        <v>76</v>
      </c>
    </row>
    <row r="7" spans="2:5" x14ac:dyDescent="0.35">
      <c r="B7">
        <v>1970</v>
      </c>
      <c r="C7" s="4" t="s">
        <v>79</v>
      </c>
      <c r="D7" s="4" t="s">
        <v>80</v>
      </c>
      <c r="E7" s="4" t="s">
        <v>76</v>
      </c>
    </row>
    <row r="8" spans="2:5" x14ac:dyDescent="0.35">
      <c r="B8">
        <v>1971</v>
      </c>
      <c r="C8" s="4" t="s">
        <v>79</v>
      </c>
      <c r="D8" s="4" t="s">
        <v>80</v>
      </c>
      <c r="E8" s="4" t="s">
        <v>76</v>
      </c>
    </row>
    <row r="9" spans="2:5" x14ac:dyDescent="0.35">
      <c r="B9">
        <v>1972</v>
      </c>
      <c r="C9" s="4" t="s">
        <v>79</v>
      </c>
      <c r="D9" s="4" t="s">
        <v>80</v>
      </c>
      <c r="E9" s="4" t="s">
        <v>76</v>
      </c>
    </row>
    <row r="10" spans="2:5" x14ac:dyDescent="0.35">
      <c r="B10">
        <v>1973</v>
      </c>
      <c r="C10" s="4" t="s">
        <v>81</v>
      </c>
      <c r="D10" s="4" t="s">
        <v>80</v>
      </c>
      <c r="E10" s="4" t="s">
        <v>76</v>
      </c>
    </row>
    <row r="11" spans="2:5" x14ac:dyDescent="0.35">
      <c r="B11">
        <v>1974</v>
      </c>
      <c r="C11" s="4" t="s">
        <v>79</v>
      </c>
      <c r="D11" s="4" t="s">
        <v>80</v>
      </c>
      <c r="E11" s="4" t="s">
        <v>76</v>
      </c>
    </row>
    <row r="12" spans="2:5" x14ac:dyDescent="0.35">
      <c r="B12">
        <v>1975</v>
      </c>
      <c r="C12" s="4" t="s">
        <v>82</v>
      </c>
      <c r="D12" s="4" t="s">
        <v>83</v>
      </c>
      <c r="E12" s="4" t="s">
        <v>76</v>
      </c>
    </row>
    <row r="13" spans="2:5" x14ac:dyDescent="0.35">
      <c r="B13">
        <v>1976</v>
      </c>
      <c r="C13" s="4" t="s">
        <v>82</v>
      </c>
      <c r="D13" s="4" t="s">
        <v>83</v>
      </c>
      <c r="E13" s="4" t="s">
        <v>76</v>
      </c>
    </row>
    <row r="14" spans="2:5" x14ac:dyDescent="0.35">
      <c r="B14">
        <v>1977</v>
      </c>
      <c r="C14" s="4" t="s">
        <v>82</v>
      </c>
      <c r="D14" s="4" t="s">
        <v>83</v>
      </c>
      <c r="E14" s="4" t="s">
        <v>76</v>
      </c>
    </row>
    <row r="15" spans="2:5" x14ac:dyDescent="0.35">
      <c r="B15">
        <v>1978</v>
      </c>
      <c r="C15" s="4" t="s">
        <v>84</v>
      </c>
      <c r="D15" s="4" t="s">
        <v>85</v>
      </c>
      <c r="E15" s="4" t="s">
        <v>76</v>
      </c>
    </row>
    <row r="16" spans="2:5" x14ac:dyDescent="0.35">
      <c r="B16">
        <v>1979</v>
      </c>
      <c r="C16" s="4" t="s">
        <v>86</v>
      </c>
      <c r="D16" s="4" t="s">
        <v>87</v>
      </c>
      <c r="E16" s="4" t="s">
        <v>76</v>
      </c>
    </row>
    <row r="17" spans="2:5" x14ac:dyDescent="0.35">
      <c r="B17">
        <v>1980</v>
      </c>
      <c r="C17" s="4" t="s">
        <v>88</v>
      </c>
      <c r="D17" s="4" t="s">
        <v>89</v>
      </c>
      <c r="E17" s="4" t="s">
        <v>76</v>
      </c>
    </row>
    <row r="18" spans="2:5" x14ac:dyDescent="0.35">
      <c r="B18">
        <v>1981</v>
      </c>
      <c r="C18" s="4" t="s">
        <v>88</v>
      </c>
      <c r="D18" s="4" t="s">
        <v>89</v>
      </c>
      <c r="E18" s="4" t="s">
        <v>76</v>
      </c>
    </row>
    <row r="19" spans="2:5" x14ac:dyDescent="0.35">
      <c r="B19">
        <v>1982</v>
      </c>
      <c r="C19" s="4" t="s">
        <v>88</v>
      </c>
      <c r="D19" s="4" t="s">
        <v>89</v>
      </c>
      <c r="E19" s="4" t="s">
        <v>76</v>
      </c>
    </row>
    <row r="20" spans="2:5" x14ac:dyDescent="0.35">
      <c r="B20">
        <v>1983</v>
      </c>
      <c r="C20" s="4" t="s">
        <v>90</v>
      </c>
      <c r="D20" s="4" t="s">
        <v>85</v>
      </c>
      <c r="E20" s="4" t="s">
        <v>76</v>
      </c>
    </row>
    <row r="21" spans="2:5" x14ac:dyDescent="0.35">
      <c r="B21">
        <v>1984</v>
      </c>
      <c r="C21" s="4" t="s">
        <v>91</v>
      </c>
      <c r="D21" s="4" t="s">
        <v>92</v>
      </c>
      <c r="E21" s="4" t="s">
        <v>76</v>
      </c>
    </row>
    <row r="22" spans="2:5" x14ac:dyDescent="0.35">
      <c r="B22">
        <v>1985</v>
      </c>
      <c r="C22" s="4" t="s">
        <v>91</v>
      </c>
      <c r="D22" s="4" t="s">
        <v>92</v>
      </c>
      <c r="E22" s="4" t="s">
        <v>76</v>
      </c>
    </row>
    <row r="23" spans="2:5" x14ac:dyDescent="0.35">
      <c r="B23">
        <v>1986</v>
      </c>
      <c r="C23" s="4" t="s">
        <v>90</v>
      </c>
      <c r="D23" s="4" t="s">
        <v>85</v>
      </c>
      <c r="E23" s="4" t="s">
        <v>76</v>
      </c>
    </row>
    <row r="24" spans="2:5" x14ac:dyDescent="0.35">
      <c r="B24">
        <v>1987</v>
      </c>
      <c r="C24" s="4" t="s">
        <v>90</v>
      </c>
      <c r="D24" s="4" t="s">
        <v>85</v>
      </c>
      <c r="E24" s="4" t="s">
        <v>76</v>
      </c>
    </row>
    <row r="25" spans="2:5" x14ac:dyDescent="0.35">
      <c r="B25">
        <v>1988</v>
      </c>
      <c r="C25" s="4" t="s">
        <v>91</v>
      </c>
      <c r="D25" s="4" t="s">
        <v>92</v>
      </c>
      <c r="E25" s="4" t="s">
        <v>76</v>
      </c>
    </row>
    <row r="26" spans="2:5" x14ac:dyDescent="0.35">
      <c r="B26">
        <v>1989</v>
      </c>
      <c r="C26" s="4" t="s">
        <v>90</v>
      </c>
      <c r="D26" s="4" t="s">
        <v>85</v>
      </c>
      <c r="E26" s="4" t="s">
        <v>76</v>
      </c>
    </row>
    <row r="27" spans="2:5" x14ac:dyDescent="0.35">
      <c r="B27">
        <v>1990</v>
      </c>
      <c r="C27" s="4" t="s">
        <v>91</v>
      </c>
      <c r="D27" s="4" t="s">
        <v>92</v>
      </c>
      <c r="E27" s="4" t="s">
        <v>76</v>
      </c>
    </row>
    <row r="28" spans="2:5" x14ac:dyDescent="0.35">
      <c r="B28">
        <v>1991</v>
      </c>
      <c r="C28" s="4" t="s">
        <v>93</v>
      </c>
      <c r="D28" s="4" t="s">
        <v>85</v>
      </c>
      <c r="E28" s="4" t="s">
        <v>76</v>
      </c>
    </row>
    <row r="29" spans="2:5" x14ac:dyDescent="0.35">
      <c r="B29">
        <v>1992</v>
      </c>
      <c r="C29" s="4" t="s">
        <v>91</v>
      </c>
      <c r="D29" s="4" t="s">
        <v>92</v>
      </c>
      <c r="E29" s="4" t="s">
        <v>76</v>
      </c>
    </row>
    <row r="30" spans="2:5" x14ac:dyDescent="0.35">
      <c r="B30">
        <v>1993</v>
      </c>
      <c r="C30" s="4" t="s">
        <v>94</v>
      </c>
      <c r="D30" s="4" t="s">
        <v>95</v>
      </c>
      <c r="E30" s="4" t="s">
        <v>76</v>
      </c>
    </row>
    <row r="31" spans="2:5" x14ac:dyDescent="0.35">
      <c r="B31">
        <v>1994</v>
      </c>
      <c r="C31" s="4" t="s">
        <v>96</v>
      </c>
      <c r="D31" s="4" t="s">
        <v>80</v>
      </c>
      <c r="E31" s="4" t="s">
        <v>76</v>
      </c>
    </row>
    <row r="32" spans="2:5" x14ac:dyDescent="0.35">
      <c r="B32">
        <v>1995</v>
      </c>
      <c r="C32" s="4" t="s">
        <v>97</v>
      </c>
      <c r="D32" s="4" t="s">
        <v>95</v>
      </c>
      <c r="E32" s="4" t="s">
        <v>76</v>
      </c>
    </row>
    <row r="33" spans="2:5" x14ac:dyDescent="0.35">
      <c r="B33">
        <v>1996</v>
      </c>
      <c r="C33" s="4" t="s">
        <v>98</v>
      </c>
      <c r="D33" s="4" t="s">
        <v>75</v>
      </c>
      <c r="E33" s="4" t="s">
        <v>76</v>
      </c>
    </row>
    <row r="34" spans="2:5" x14ac:dyDescent="0.35">
      <c r="B34">
        <v>1997</v>
      </c>
      <c r="C34" s="4" t="s">
        <v>99</v>
      </c>
      <c r="D34" s="4" t="s">
        <v>78</v>
      </c>
      <c r="E34" s="4" t="s">
        <v>76</v>
      </c>
    </row>
    <row r="35" spans="2:5" x14ac:dyDescent="0.35">
      <c r="B35">
        <v>1998</v>
      </c>
      <c r="C35" s="4" t="s">
        <v>97</v>
      </c>
      <c r="D35" s="4" t="s">
        <v>95</v>
      </c>
      <c r="E35" s="4" t="s">
        <v>76</v>
      </c>
    </row>
    <row r="36" spans="2:5" x14ac:dyDescent="0.35">
      <c r="B36">
        <v>1999</v>
      </c>
      <c r="C36" s="4" t="s">
        <v>99</v>
      </c>
      <c r="D36" s="4" t="s">
        <v>78</v>
      </c>
      <c r="E36" s="4" t="s">
        <v>76</v>
      </c>
    </row>
    <row r="37" spans="2:5" x14ac:dyDescent="0.35">
      <c r="B37">
        <v>2000</v>
      </c>
      <c r="C37" s="4" t="s">
        <v>99</v>
      </c>
      <c r="D37" s="4" t="s">
        <v>78</v>
      </c>
      <c r="E37" s="4" t="s">
        <v>76</v>
      </c>
    </row>
    <row r="38" spans="2:5" x14ac:dyDescent="0.35">
      <c r="B38">
        <v>2001</v>
      </c>
      <c r="C38" s="4" t="s">
        <v>100</v>
      </c>
      <c r="D38" s="4" t="s">
        <v>78</v>
      </c>
      <c r="E38" s="4" t="s">
        <v>76</v>
      </c>
    </row>
    <row r="39" spans="2:5" x14ac:dyDescent="0.35">
      <c r="B39">
        <v>2002</v>
      </c>
      <c r="C39" s="4" t="s">
        <v>100</v>
      </c>
      <c r="D39" s="4" t="s">
        <v>78</v>
      </c>
      <c r="E39" s="4" t="s">
        <v>76</v>
      </c>
    </row>
    <row r="40" spans="2:5" x14ac:dyDescent="0.35">
      <c r="B40">
        <v>2003</v>
      </c>
      <c r="C40" s="4" t="s">
        <v>99</v>
      </c>
      <c r="D40" s="4" t="s">
        <v>78</v>
      </c>
      <c r="E40" s="4" t="s">
        <v>76</v>
      </c>
    </row>
    <row r="41" spans="2:5" x14ac:dyDescent="0.35">
      <c r="B41">
        <v>2004</v>
      </c>
      <c r="C41" s="4" t="s">
        <v>101</v>
      </c>
      <c r="D41" s="4" t="s">
        <v>89</v>
      </c>
      <c r="E41" s="4" t="s">
        <v>76</v>
      </c>
    </row>
    <row r="42" spans="2:5" x14ac:dyDescent="0.35">
      <c r="B42">
        <v>2005</v>
      </c>
      <c r="C42" s="4" t="s">
        <v>102</v>
      </c>
      <c r="D42" s="4" t="s">
        <v>78</v>
      </c>
      <c r="E42" s="4" t="s">
        <v>76</v>
      </c>
    </row>
    <row r="43" spans="2:5" x14ac:dyDescent="0.35">
      <c r="B43">
        <v>2006</v>
      </c>
      <c r="C43" s="4" t="s">
        <v>103</v>
      </c>
      <c r="D43" s="4" t="s">
        <v>95</v>
      </c>
      <c r="E43" s="4" t="s">
        <v>76</v>
      </c>
    </row>
    <row r="44" spans="2:5" x14ac:dyDescent="0.35">
      <c r="B44">
        <v>2007</v>
      </c>
      <c r="C44" s="4" t="s">
        <v>101</v>
      </c>
      <c r="D44" s="4" t="s">
        <v>89</v>
      </c>
      <c r="E44" s="4" t="s">
        <v>76</v>
      </c>
    </row>
    <row r="45" spans="2:5" x14ac:dyDescent="0.35">
      <c r="B45">
        <v>2008</v>
      </c>
      <c r="C45" s="4" t="s">
        <v>103</v>
      </c>
      <c r="D45" s="4" t="s">
        <v>95</v>
      </c>
      <c r="E45" s="4" t="s">
        <v>76</v>
      </c>
    </row>
    <row r="46" spans="2:5" x14ac:dyDescent="0.35">
      <c r="B46">
        <v>2009</v>
      </c>
      <c r="C46" s="4" t="s">
        <v>104</v>
      </c>
      <c r="D46" s="4" t="s">
        <v>85</v>
      </c>
      <c r="E46" s="4" t="s">
        <v>76</v>
      </c>
    </row>
    <row r="47" spans="2:5" x14ac:dyDescent="0.35">
      <c r="B47">
        <v>2010</v>
      </c>
      <c r="C47" s="4" t="s">
        <v>105</v>
      </c>
      <c r="D47" s="4" t="s">
        <v>106</v>
      </c>
      <c r="E47" s="4" t="s">
        <v>76</v>
      </c>
    </row>
    <row r="48" spans="2:5" x14ac:dyDescent="0.35">
      <c r="B48">
        <v>2011</v>
      </c>
      <c r="C48" s="4" t="s">
        <v>107</v>
      </c>
      <c r="D48" s="4" t="s">
        <v>78</v>
      </c>
      <c r="E48" s="4" t="s">
        <v>76</v>
      </c>
    </row>
    <row r="49" spans="2:5" x14ac:dyDescent="0.35">
      <c r="B49">
        <v>2012</v>
      </c>
      <c r="C49" s="4" t="s">
        <v>107</v>
      </c>
      <c r="D49" s="4" t="s">
        <v>78</v>
      </c>
      <c r="E49" s="4" t="s">
        <v>76</v>
      </c>
    </row>
    <row r="50" spans="2:5" x14ac:dyDescent="0.35">
      <c r="B50">
        <v>2013</v>
      </c>
      <c r="C50" s="4" t="s">
        <v>107</v>
      </c>
      <c r="D50" s="4" t="s">
        <v>78</v>
      </c>
      <c r="E50" s="4" t="s">
        <v>76</v>
      </c>
    </row>
    <row r="51" spans="2:5" x14ac:dyDescent="0.35">
      <c r="B51">
        <v>2014</v>
      </c>
      <c r="C51" s="4" t="s">
        <v>107</v>
      </c>
      <c r="D51" s="4" t="s">
        <v>78</v>
      </c>
      <c r="E51" s="4" t="s">
        <v>76</v>
      </c>
    </row>
    <row r="52" spans="2:5" x14ac:dyDescent="0.35">
      <c r="B52">
        <v>2015</v>
      </c>
      <c r="C52" s="4" t="s">
        <v>107</v>
      </c>
      <c r="D52" s="4" t="s">
        <v>78</v>
      </c>
      <c r="E52" s="4" t="s">
        <v>76</v>
      </c>
    </row>
    <row r="53" spans="2:5" x14ac:dyDescent="0.35">
      <c r="B53">
        <v>2016</v>
      </c>
      <c r="C53" s="4" t="s">
        <v>107</v>
      </c>
      <c r="D53" s="4" t="s">
        <v>78</v>
      </c>
      <c r="E53" s="4" t="s">
        <v>76</v>
      </c>
    </row>
    <row r="54" spans="2:5" x14ac:dyDescent="0.35">
      <c r="B54">
        <v>2017</v>
      </c>
      <c r="C54" s="4" t="s">
        <v>107</v>
      </c>
      <c r="D54" s="4" t="s">
        <v>78</v>
      </c>
      <c r="E54" s="4" t="s">
        <v>76</v>
      </c>
    </row>
    <row r="55" spans="2:5" x14ac:dyDescent="0.35">
      <c r="B55">
        <v>1966</v>
      </c>
      <c r="C55" s="4" t="s">
        <v>108</v>
      </c>
      <c r="D55" s="4" t="s">
        <v>109</v>
      </c>
      <c r="E55" s="4" t="s">
        <v>110</v>
      </c>
    </row>
    <row r="56" spans="2:5" x14ac:dyDescent="0.35">
      <c r="B56">
        <v>1967</v>
      </c>
      <c r="C56" s="4" t="s">
        <v>108</v>
      </c>
      <c r="D56" s="4" t="s">
        <v>109</v>
      </c>
      <c r="E56" s="4" t="s">
        <v>110</v>
      </c>
    </row>
    <row r="57" spans="2:5" x14ac:dyDescent="0.35">
      <c r="B57">
        <v>1968</v>
      </c>
      <c r="C57" s="4" t="s">
        <v>111</v>
      </c>
      <c r="D57" s="4" t="s">
        <v>78</v>
      </c>
      <c r="E57" s="4" t="s">
        <v>110</v>
      </c>
    </row>
    <row r="58" spans="2:5" x14ac:dyDescent="0.35">
      <c r="B58">
        <v>1969</v>
      </c>
      <c r="C58" s="4" t="s">
        <v>112</v>
      </c>
      <c r="D58" s="4" t="s">
        <v>75</v>
      </c>
      <c r="E58" s="4" t="s">
        <v>110</v>
      </c>
    </row>
    <row r="59" spans="2:5" x14ac:dyDescent="0.35">
      <c r="B59">
        <v>1970</v>
      </c>
      <c r="C59" s="4" t="s">
        <v>113</v>
      </c>
      <c r="D59" s="4" t="s">
        <v>78</v>
      </c>
      <c r="E59" s="4" t="s">
        <v>110</v>
      </c>
    </row>
    <row r="60" spans="2:5" x14ac:dyDescent="0.35">
      <c r="B60">
        <v>1971</v>
      </c>
      <c r="C60" s="4" t="s">
        <v>113</v>
      </c>
      <c r="D60" s="4" t="s">
        <v>78</v>
      </c>
      <c r="E60" s="4" t="s">
        <v>110</v>
      </c>
    </row>
    <row r="61" spans="2:5" x14ac:dyDescent="0.35">
      <c r="B61">
        <v>1972</v>
      </c>
      <c r="C61" s="4" t="s">
        <v>113</v>
      </c>
      <c r="D61" s="4" t="s">
        <v>78</v>
      </c>
      <c r="E61" s="4" t="s">
        <v>110</v>
      </c>
    </row>
    <row r="62" spans="2:5" x14ac:dyDescent="0.35">
      <c r="B62">
        <v>1973</v>
      </c>
      <c r="C62" s="4" t="s">
        <v>113</v>
      </c>
      <c r="D62" s="4" t="s">
        <v>78</v>
      </c>
      <c r="E62" s="4" t="s">
        <v>110</v>
      </c>
    </row>
    <row r="63" spans="2:5" x14ac:dyDescent="0.35">
      <c r="B63">
        <v>1974</v>
      </c>
      <c r="C63" s="4" t="s">
        <v>114</v>
      </c>
      <c r="D63" s="4" t="s">
        <v>78</v>
      </c>
      <c r="E63" s="4" t="s">
        <v>110</v>
      </c>
    </row>
    <row r="64" spans="2:5" x14ac:dyDescent="0.35">
      <c r="B64">
        <v>1975</v>
      </c>
      <c r="C64" s="4" t="s">
        <v>115</v>
      </c>
      <c r="D64" s="4" t="s">
        <v>116</v>
      </c>
      <c r="E64" s="4" t="s">
        <v>110</v>
      </c>
    </row>
    <row r="65" spans="2:5" x14ac:dyDescent="0.35">
      <c r="B65">
        <v>1976</v>
      </c>
      <c r="C65" s="4" t="s">
        <v>117</v>
      </c>
      <c r="D65" s="4" t="s">
        <v>85</v>
      </c>
      <c r="E65" s="4" t="s">
        <v>110</v>
      </c>
    </row>
    <row r="66" spans="2:5" x14ac:dyDescent="0.35">
      <c r="B66">
        <v>1977</v>
      </c>
      <c r="C66" s="4" t="s">
        <v>118</v>
      </c>
      <c r="D66" s="4" t="s">
        <v>87</v>
      </c>
      <c r="E66" s="4" t="s">
        <v>110</v>
      </c>
    </row>
    <row r="67" spans="2:5" x14ac:dyDescent="0.35">
      <c r="B67">
        <v>1978</v>
      </c>
      <c r="C67" s="4" t="s">
        <v>114</v>
      </c>
      <c r="D67" s="4" t="s">
        <v>78</v>
      </c>
      <c r="E67" s="4" t="s">
        <v>110</v>
      </c>
    </row>
    <row r="68" spans="2:5" x14ac:dyDescent="0.35">
      <c r="B68">
        <v>1979</v>
      </c>
      <c r="C68" s="4" t="s">
        <v>118</v>
      </c>
      <c r="D68" s="4" t="s">
        <v>87</v>
      </c>
      <c r="E68" s="4" t="s">
        <v>110</v>
      </c>
    </row>
    <row r="69" spans="2:5" x14ac:dyDescent="0.35">
      <c r="B69">
        <v>1980</v>
      </c>
      <c r="C69" s="4" t="s">
        <v>119</v>
      </c>
      <c r="D69" s="4" t="s">
        <v>85</v>
      </c>
      <c r="E69" s="4" t="s">
        <v>110</v>
      </c>
    </row>
    <row r="70" spans="2:5" x14ac:dyDescent="0.35">
      <c r="B70">
        <v>1981</v>
      </c>
      <c r="C70" s="4" t="s">
        <v>120</v>
      </c>
      <c r="D70" s="4" t="s">
        <v>85</v>
      </c>
      <c r="E70" s="4" t="s">
        <v>110</v>
      </c>
    </row>
    <row r="71" spans="2:5" x14ac:dyDescent="0.35">
      <c r="B71">
        <v>1982</v>
      </c>
      <c r="C71" s="4" t="s">
        <v>121</v>
      </c>
      <c r="D71" s="4" t="s">
        <v>89</v>
      </c>
      <c r="E71" s="4" t="s">
        <v>110</v>
      </c>
    </row>
    <row r="72" spans="2:5" x14ac:dyDescent="0.35">
      <c r="B72">
        <v>1983</v>
      </c>
      <c r="C72" s="4" t="s">
        <v>120</v>
      </c>
      <c r="D72" s="4" t="s">
        <v>85</v>
      </c>
      <c r="E72" s="4" t="s">
        <v>110</v>
      </c>
    </row>
    <row r="73" spans="2:5" x14ac:dyDescent="0.35">
      <c r="B73">
        <v>1984</v>
      </c>
      <c r="C73" s="4" t="s">
        <v>122</v>
      </c>
      <c r="D73" s="4" t="s">
        <v>85</v>
      </c>
      <c r="E73" s="4" t="s">
        <v>110</v>
      </c>
    </row>
    <row r="74" spans="2:5" x14ac:dyDescent="0.35">
      <c r="B74">
        <v>1985</v>
      </c>
      <c r="C74" s="4" t="s">
        <v>123</v>
      </c>
      <c r="D74" s="4" t="s">
        <v>85</v>
      </c>
      <c r="E74" s="4" t="s">
        <v>110</v>
      </c>
    </row>
    <row r="75" spans="2:5" x14ac:dyDescent="0.35">
      <c r="B75">
        <v>1986</v>
      </c>
      <c r="C75" s="4" t="s">
        <v>123</v>
      </c>
      <c r="D75" s="4" t="s">
        <v>85</v>
      </c>
      <c r="E75" s="4" t="s">
        <v>110</v>
      </c>
    </row>
    <row r="76" spans="2:5" x14ac:dyDescent="0.35">
      <c r="B76">
        <v>1987</v>
      </c>
      <c r="C76" s="4" t="s">
        <v>122</v>
      </c>
      <c r="D76" s="4" t="s">
        <v>85</v>
      </c>
      <c r="E76" s="4" t="s">
        <v>110</v>
      </c>
    </row>
    <row r="77" spans="2:5" x14ac:dyDescent="0.35">
      <c r="B77">
        <v>1988</v>
      </c>
      <c r="C77" s="4" t="s">
        <v>124</v>
      </c>
      <c r="D77" s="4" t="s">
        <v>85</v>
      </c>
      <c r="E77" s="4" t="s">
        <v>110</v>
      </c>
    </row>
    <row r="78" spans="2:5" x14ac:dyDescent="0.35">
      <c r="B78">
        <v>1989</v>
      </c>
      <c r="C78" s="4" t="s">
        <v>125</v>
      </c>
      <c r="D78" s="4" t="s">
        <v>78</v>
      </c>
      <c r="E78" s="4" t="s">
        <v>110</v>
      </c>
    </row>
    <row r="79" spans="2:5" x14ac:dyDescent="0.35">
      <c r="B79">
        <v>1990</v>
      </c>
      <c r="C79" s="4" t="s">
        <v>125</v>
      </c>
      <c r="D79" s="4" t="s">
        <v>78</v>
      </c>
      <c r="E79" s="4" t="s">
        <v>110</v>
      </c>
    </row>
    <row r="80" spans="2:5" x14ac:dyDescent="0.35">
      <c r="B80">
        <v>1991</v>
      </c>
      <c r="C80" s="4" t="s">
        <v>125</v>
      </c>
      <c r="D80" s="4" t="s">
        <v>78</v>
      </c>
      <c r="E80" s="4" t="s">
        <v>110</v>
      </c>
    </row>
    <row r="81" spans="2:5" x14ac:dyDescent="0.35">
      <c r="B81">
        <v>1992</v>
      </c>
      <c r="C81" s="4" t="s">
        <v>126</v>
      </c>
      <c r="D81" s="4" t="s">
        <v>78</v>
      </c>
      <c r="E81" s="4" t="s">
        <v>110</v>
      </c>
    </row>
    <row r="82" spans="2:5" x14ac:dyDescent="0.35">
      <c r="B82">
        <v>1993</v>
      </c>
      <c r="C82" s="4" t="s">
        <v>124</v>
      </c>
      <c r="D82" s="4" t="s">
        <v>85</v>
      </c>
      <c r="E82" s="4" t="s">
        <v>110</v>
      </c>
    </row>
    <row r="83" spans="2:5" x14ac:dyDescent="0.35">
      <c r="B83">
        <v>1994</v>
      </c>
      <c r="C83" s="4" t="s">
        <v>124</v>
      </c>
      <c r="D83" s="4" t="s">
        <v>85</v>
      </c>
      <c r="E83" s="4" t="s">
        <v>110</v>
      </c>
    </row>
    <row r="84" spans="2:5" x14ac:dyDescent="0.35">
      <c r="B84">
        <v>1995</v>
      </c>
      <c r="C84" s="4" t="s">
        <v>127</v>
      </c>
      <c r="D84" s="4" t="s">
        <v>116</v>
      </c>
      <c r="E84" s="4" t="s">
        <v>110</v>
      </c>
    </row>
    <row r="85" spans="2:5" x14ac:dyDescent="0.35">
      <c r="B85">
        <v>1996</v>
      </c>
      <c r="C85" s="4" t="s">
        <v>128</v>
      </c>
      <c r="D85" s="4" t="s">
        <v>83</v>
      </c>
      <c r="E85" s="4" t="s">
        <v>110</v>
      </c>
    </row>
    <row r="86" spans="2:5" x14ac:dyDescent="0.35">
      <c r="B86">
        <v>1997</v>
      </c>
      <c r="C86" s="4" t="s">
        <v>127</v>
      </c>
      <c r="D86" s="4" t="s">
        <v>116</v>
      </c>
      <c r="E86" s="4" t="s">
        <v>110</v>
      </c>
    </row>
    <row r="87" spans="2:5" x14ac:dyDescent="0.35">
      <c r="B87">
        <v>1998</v>
      </c>
      <c r="C87" s="4" t="s">
        <v>129</v>
      </c>
      <c r="D87" s="4" t="s">
        <v>78</v>
      </c>
      <c r="E87" s="4" t="s">
        <v>110</v>
      </c>
    </row>
    <row r="88" spans="2:5" x14ac:dyDescent="0.35">
      <c r="B88">
        <v>1999</v>
      </c>
      <c r="C88" s="4" t="s">
        <v>130</v>
      </c>
      <c r="D88" s="4" t="s">
        <v>78</v>
      </c>
      <c r="E88" s="4" t="s">
        <v>110</v>
      </c>
    </row>
    <row r="89" spans="2:5" x14ac:dyDescent="0.35">
      <c r="B89">
        <v>2000</v>
      </c>
      <c r="C89" s="4" t="s">
        <v>131</v>
      </c>
      <c r="D89" s="4" t="s">
        <v>106</v>
      </c>
      <c r="E89" s="4" t="s">
        <v>110</v>
      </c>
    </row>
    <row r="90" spans="2:5" x14ac:dyDescent="0.35">
      <c r="B90">
        <v>2001</v>
      </c>
      <c r="C90" s="4" t="s">
        <v>132</v>
      </c>
      <c r="D90" s="4" t="s">
        <v>78</v>
      </c>
      <c r="E90" s="4" t="s">
        <v>110</v>
      </c>
    </row>
    <row r="91" spans="2:5" x14ac:dyDescent="0.35">
      <c r="B91">
        <v>2002</v>
      </c>
      <c r="C91" s="4" t="s">
        <v>131</v>
      </c>
      <c r="D91" s="4" t="s">
        <v>106</v>
      </c>
      <c r="E91" s="4" t="s">
        <v>110</v>
      </c>
    </row>
    <row r="92" spans="2:5" x14ac:dyDescent="0.35">
      <c r="B92">
        <v>2003</v>
      </c>
      <c r="C92" s="4" t="s">
        <v>133</v>
      </c>
      <c r="D92" s="4" t="s">
        <v>83</v>
      </c>
      <c r="E92" s="4" t="s">
        <v>110</v>
      </c>
    </row>
    <row r="93" spans="2:5" x14ac:dyDescent="0.35">
      <c r="B93">
        <v>2004</v>
      </c>
      <c r="C93" s="4" t="s">
        <v>133</v>
      </c>
      <c r="D93" s="4" t="s">
        <v>83</v>
      </c>
      <c r="E93" s="4" t="s">
        <v>110</v>
      </c>
    </row>
    <row r="94" spans="2:5" x14ac:dyDescent="0.35">
      <c r="B94">
        <v>2005</v>
      </c>
      <c r="C94" s="4" t="s">
        <v>131</v>
      </c>
      <c r="D94" s="4" t="s">
        <v>106</v>
      </c>
      <c r="E94" s="4" t="s">
        <v>110</v>
      </c>
    </row>
    <row r="95" spans="2:5" x14ac:dyDescent="0.35">
      <c r="B95">
        <v>2006</v>
      </c>
      <c r="C95" s="4" t="s">
        <v>134</v>
      </c>
      <c r="D95" s="4" t="s">
        <v>78</v>
      </c>
      <c r="E95" s="4" t="s">
        <v>110</v>
      </c>
    </row>
    <row r="96" spans="2:5" x14ac:dyDescent="0.35">
      <c r="B96">
        <v>2007</v>
      </c>
      <c r="C96" s="4" t="s">
        <v>135</v>
      </c>
      <c r="D96" s="4" t="s">
        <v>89</v>
      </c>
      <c r="E96" s="4" t="s">
        <v>110</v>
      </c>
    </row>
    <row r="97" spans="2:5" x14ac:dyDescent="0.35">
      <c r="B97">
        <v>2008</v>
      </c>
      <c r="C97" s="4" t="s">
        <v>135</v>
      </c>
      <c r="D97" s="4" t="s">
        <v>89</v>
      </c>
      <c r="E97" s="4" t="s">
        <v>110</v>
      </c>
    </row>
    <row r="98" spans="2:5" x14ac:dyDescent="0.35">
      <c r="B98">
        <v>2009</v>
      </c>
      <c r="C98" s="4" t="s">
        <v>135</v>
      </c>
      <c r="D98" s="4" t="s">
        <v>89</v>
      </c>
      <c r="E98" s="4" t="s">
        <v>110</v>
      </c>
    </row>
    <row r="99" spans="2:5" x14ac:dyDescent="0.35">
      <c r="B99">
        <v>2010</v>
      </c>
      <c r="C99" s="4" t="s">
        <v>136</v>
      </c>
      <c r="D99" s="4" t="s">
        <v>116</v>
      </c>
      <c r="E99" s="4" t="s">
        <v>110</v>
      </c>
    </row>
    <row r="100" spans="2:5" x14ac:dyDescent="0.35">
      <c r="B100">
        <v>2011</v>
      </c>
      <c r="C100" s="4" t="s">
        <v>135</v>
      </c>
      <c r="D100" s="4" t="s">
        <v>89</v>
      </c>
      <c r="E100" s="4" t="s">
        <v>110</v>
      </c>
    </row>
    <row r="101" spans="2:5" x14ac:dyDescent="0.35">
      <c r="B101">
        <v>2012</v>
      </c>
      <c r="C101" s="4" t="s">
        <v>137</v>
      </c>
      <c r="D101" s="4" t="s">
        <v>138</v>
      </c>
      <c r="E101" s="4" t="s">
        <v>110</v>
      </c>
    </row>
    <row r="102" spans="2:5" x14ac:dyDescent="0.35">
      <c r="B102">
        <v>2013</v>
      </c>
      <c r="C102" s="4" t="s">
        <v>139</v>
      </c>
      <c r="D102" s="4" t="s">
        <v>78</v>
      </c>
      <c r="E102" s="4" t="s">
        <v>110</v>
      </c>
    </row>
    <row r="103" spans="2:5" x14ac:dyDescent="0.35">
      <c r="B103">
        <v>2014</v>
      </c>
      <c r="C103" s="4" t="s">
        <v>139</v>
      </c>
      <c r="D103" s="4" t="s">
        <v>78</v>
      </c>
      <c r="E103" s="4" t="s">
        <v>110</v>
      </c>
    </row>
    <row r="104" spans="2:5" x14ac:dyDescent="0.35">
      <c r="B104">
        <v>2015</v>
      </c>
      <c r="C104" s="4" t="s">
        <v>140</v>
      </c>
      <c r="D104" s="4" t="s">
        <v>85</v>
      </c>
      <c r="E104" s="4" t="s">
        <v>110</v>
      </c>
    </row>
    <row r="105" spans="2:5" x14ac:dyDescent="0.35">
      <c r="B105">
        <v>2016</v>
      </c>
      <c r="C105" s="4" t="s">
        <v>141</v>
      </c>
      <c r="D105" s="4" t="s">
        <v>89</v>
      </c>
      <c r="E105" s="4" t="s">
        <v>110</v>
      </c>
    </row>
    <row r="106" spans="2:5" x14ac:dyDescent="0.35">
      <c r="B106">
        <v>2017</v>
      </c>
      <c r="C106" s="4" t="s">
        <v>141</v>
      </c>
      <c r="D106" s="4" t="s">
        <v>89</v>
      </c>
      <c r="E106" s="4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39BC-F3A1-4542-A2DD-6ACA5841066F}">
  <dimension ref="B1:J34"/>
  <sheetViews>
    <sheetView tabSelected="1" topLeftCell="A7" workbookViewId="0">
      <selection activeCell="F37" sqref="F37"/>
    </sheetView>
  </sheetViews>
  <sheetFormatPr defaultRowHeight="14.5" x14ac:dyDescent="0.35"/>
  <cols>
    <col min="2" max="2" width="11.7265625" bestFit="1" customWidth="1"/>
    <col min="3" max="3" width="6.6328125" bestFit="1" customWidth="1"/>
    <col min="4" max="4" width="6.54296875" bestFit="1" customWidth="1"/>
    <col min="5" max="5" width="6.453125" bestFit="1" customWidth="1"/>
    <col min="9" max="9" width="24.26953125" bestFit="1" customWidth="1"/>
    <col min="10" max="10" width="14.36328125" bestFit="1" customWidth="1"/>
    <col min="11" max="11" width="7.36328125" bestFit="1" customWidth="1"/>
    <col min="12" max="12" width="7.54296875" bestFit="1" customWidth="1"/>
    <col min="13" max="13" width="5.54296875" bestFit="1" customWidth="1"/>
    <col min="14" max="14" width="7.08984375" bestFit="1" customWidth="1"/>
    <col min="15" max="15" width="11.90625" bestFit="1" customWidth="1"/>
    <col min="16" max="16" width="11.1796875" bestFit="1" customWidth="1"/>
    <col min="17" max="17" width="7.54296875" bestFit="1" customWidth="1"/>
    <col min="18" max="18" width="8.6328125" bestFit="1" customWidth="1"/>
    <col min="19" max="19" width="8.26953125" bestFit="1" customWidth="1"/>
    <col min="20" max="20" width="7.54296875" bestFit="1" customWidth="1"/>
    <col min="21" max="21" width="4.90625" bestFit="1" customWidth="1"/>
    <col min="22" max="22" width="4.26953125" bestFit="1" customWidth="1"/>
    <col min="23" max="23" width="10.7265625" bestFit="1" customWidth="1"/>
    <col min="24" max="61" width="20.453125" bestFit="1" customWidth="1"/>
    <col min="62" max="62" width="10.7265625" bestFit="1" customWidth="1"/>
  </cols>
  <sheetData>
    <row r="1" spans="2:10" x14ac:dyDescent="0.35">
      <c r="I1" s="2" t="s">
        <v>72</v>
      </c>
      <c r="J1" t="s">
        <v>144</v>
      </c>
    </row>
    <row r="3" spans="2:10" x14ac:dyDescent="0.35">
      <c r="B3" s="2" t="s">
        <v>142</v>
      </c>
      <c r="C3" s="2" t="s">
        <v>73</v>
      </c>
      <c r="I3" s="2" t="s">
        <v>71</v>
      </c>
      <c r="J3" t="s">
        <v>142</v>
      </c>
    </row>
    <row r="4" spans="2:10" x14ac:dyDescent="0.35">
      <c r="B4" s="2" t="s">
        <v>72</v>
      </c>
      <c r="C4" t="s">
        <v>76</v>
      </c>
      <c r="D4" t="s">
        <v>110</v>
      </c>
      <c r="E4" t="s">
        <v>143</v>
      </c>
      <c r="I4" s="3" t="s">
        <v>76</v>
      </c>
      <c r="J4" s="4">
        <v>42</v>
      </c>
    </row>
    <row r="5" spans="2:10" x14ac:dyDescent="0.35">
      <c r="B5" s="3" t="s">
        <v>78</v>
      </c>
      <c r="C5" s="4">
        <v>16</v>
      </c>
      <c r="D5" s="4">
        <v>17</v>
      </c>
      <c r="E5" s="4">
        <v>33</v>
      </c>
      <c r="I5" s="5" t="s">
        <v>107</v>
      </c>
      <c r="J5" s="4">
        <v>7</v>
      </c>
    </row>
    <row r="6" spans="2:10" x14ac:dyDescent="0.35">
      <c r="B6" s="3" t="s">
        <v>85</v>
      </c>
      <c r="C6" s="4">
        <v>7</v>
      </c>
      <c r="D6" s="4">
        <v>12</v>
      </c>
      <c r="E6" s="4">
        <v>19</v>
      </c>
      <c r="I6" s="5" t="s">
        <v>91</v>
      </c>
      <c r="J6" s="4">
        <v>5</v>
      </c>
    </row>
    <row r="7" spans="2:10" x14ac:dyDescent="0.35">
      <c r="B7" s="3" t="s">
        <v>89</v>
      </c>
      <c r="C7" s="4">
        <v>5</v>
      </c>
      <c r="D7" s="4">
        <v>7</v>
      </c>
      <c r="E7" s="4">
        <v>12</v>
      </c>
      <c r="I7" s="5" t="s">
        <v>90</v>
      </c>
      <c r="J7" s="4">
        <v>4</v>
      </c>
    </row>
    <row r="8" spans="2:10" x14ac:dyDescent="0.35">
      <c r="B8" s="3" t="s">
        <v>83</v>
      </c>
      <c r="C8" s="4">
        <v>3</v>
      </c>
      <c r="D8" s="4">
        <v>3</v>
      </c>
      <c r="E8" s="4">
        <v>6</v>
      </c>
      <c r="I8" s="5" t="s">
        <v>79</v>
      </c>
      <c r="J8" s="4">
        <v>4</v>
      </c>
    </row>
    <row r="9" spans="2:10" x14ac:dyDescent="0.35">
      <c r="B9" s="3" t="s">
        <v>80</v>
      </c>
      <c r="C9" s="4">
        <v>6</v>
      </c>
      <c r="D9" s="4"/>
      <c r="E9" s="4">
        <v>6</v>
      </c>
      <c r="I9" s="5" t="s">
        <v>99</v>
      </c>
      <c r="J9" s="4">
        <v>4</v>
      </c>
    </row>
    <row r="10" spans="2:10" x14ac:dyDescent="0.35">
      <c r="B10" s="3" t="s">
        <v>95</v>
      </c>
      <c r="C10" s="4">
        <v>5</v>
      </c>
      <c r="D10" s="4"/>
      <c r="E10" s="4">
        <v>5</v>
      </c>
      <c r="I10" s="5" t="s">
        <v>88</v>
      </c>
      <c r="J10" s="4">
        <v>3</v>
      </c>
    </row>
    <row r="11" spans="2:10" x14ac:dyDescent="0.35">
      <c r="B11" s="3" t="s">
        <v>92</v>
      </c>
      <c r="C11" s="4">
        <v>5</v>
      </c>
      <c r="D11" s="4"/>
      <c r="E11" s="4">
        <v>5</v>
      </c>
      <c r="I11" s="5" t="s">
        <v>82</v>
      </c>
      <c r="J11" s="4">
        <v>3</v>
      </c>
    </row>
    <row r="12" spans="2:10" x14ac:dyDescent="0.35">
      <c r="B12" s="3" t="s">
        <v>75</v>
      </c>
      <c r="C12" s="4">
        <v>3</v>
      </c>
      <c r="D12" s="4">
        <v>1</v>
      </c>
      <c r="E12" s="4">
        <v>4</v>
      </c>
      <c r="I12" s="5" t="s">
        <v>97</v>
      </c>
      <c r="J12" s="4">
        <v>2</v>
      </c>
    </row>
    <row r="13" spans="2:10" x14ac:dyDescent="0.35">
      <c r="B13" s="3" t="s">
        <v>106</v>
      </c>
      <c r="C13" s="4">
        <v>1</v>
      </c>
      <c r="D13" s="4">
        <v>3</v>
      </c>
      <c r="E13" s="4">
        <v>4</v>
      </c>
      <c r="I13" s="5" t="s">
        <v>103</v>
      </c>
      <c r="J13" s="4">
        <v>2</v>
      </c>
    </row>
    <row r="14" spans="2:10" x14ac:dyDescent="0.35">
      <c r="B14" s="3" t="s">
        <v>116</v>
      </c>
      <c r="C14" s="4"/>
      <c r="D14" s="4">
        <v>4</v>
      </c>
      <c r="E14" s="4">
        <v>4</v>
      </c>
      <c r="I14" s="5" t="s">
        <v>101</v>
      </c>
      <c r="J14" s="4">
        <v>2</v>
      </c>
    </row>
    <row r="15" spans="2:10" x14ac:dyDescent="0.35">
      <c r="B15" s="3" t="s">
        <v>87</v>
      </c>
      <c r="C15" s="4">
        <v>1</v>
      </c>
      <c r="D15" s="4">
        <v>2</v>
      </c>
      <c r="E15" s="4">
        <v>3</v>
      </c>
      <c r="I15" s="5" t="s">
        <v>100</v>
      </c>
      <c r="J15" s="4">
        <v>2</v>
      </c>
    </row>
    <row r="16" spans="2:10" x14ac:dyDescent="0.35">
      <c r="B16" s="3" t="s">
        <v>109</v>
      </c>
      <c r="C16" s="4"/>
      <c r="D16" s="4">
        <v>2</v>
      </c>
      <c r="E16" s="4">
        <v>2</v>
      </c>
      <c r="I16" s="5" t="s">
        <v>74</v>
      </c>
      <c r="J16" s="4">
        <v>2</v>
      </c>
    </row>
    <row r="17" spans="2:10" x14ac:dyDescent="0.35">
      <c r="B17" s="3" t="s">
        <v>138</v>
      </c>
      <c r="C17" s="4"/>
      <c r="D17" s="4">
        <v>1</v>
      </c>
      <c r="E17" s="4">
        <v>1</v>
      </c>
      <c r="I17" s="5" t="s">
        <v>77</v>
      </c>
      <c r="J17" s="4">
        <v>2</v>
      </c>
    </row>
    <row r="18" spans="2:10" x14ac:dyDescent="0.35">
      <c r="B18" s="3" t="s">
        <v>143</v>
      </c>
      <c r="C18" s="4">
        <v>52</v>
      </c>
      <c r="D18" s="4">
        <v>52</v>
      </c>
      <c r="E18" s="4">
        <v>104</v>
      </c>
      <c r="I18" s="3" t="s">
        <v>110</v>
      </c>
      <c r="J18" s="4">
        <v>37</v>
      </c>
    </row>
    <row r="19" spans="2:10" x14ac:dyDescent="0.35">
      <c r="I19" s="5" t="s">
        <v>135</v>
      </c>
      <c r="J19" s="4">
        <v>4</v>
      </c>
    </row>
    <row r="20" spans="2:10" x14ac:dyDescent="0.35">
      <c r="I20" s="5" t="s">
        <v>113</v>
      </c>
      <c r="J20" s="4">
        <v>4</v>
      </c>
    </row>
    <row r="21" spans="2:10" x14ac:dyDescent="0.35">
      <c r="I21" s="5" t="s">
        <v>125</v>
      </c>
      <c r="J21" s="4">
        <v>3</v>
      </c>
    </row>
    <row r="22" spans="2:10" x14ac:dyDescent="0.35">
      <c r="I22" s="5" t="s">
        <v>124</v>
      </c>
      <c r="J22" s="4">
        <v>3</v>
      </c>
    </row>
    <row r="23" spans="2:10" x14ac:dyDescent="0.35">
      <c r="I23" s="5" t="s">
        <v>131</v>
      </c>
      <c r="J23" s="4">
        <v>3</v>
      </c>
    </row>
    <row r="24" spans="2:10" x14ac:dyDescent="0.35">
      <c r="I24" s="5" t="s">
        <v>108</v>
      </c>
      <c r="J24" s="4">
        <v>2</v>
      </c>
    </row>
    <row r="25" spans="2:10" x14ac:dyDescent="0.35">
      <c r="I25" s="5" t="s">
        <v>122</v>
      </c>
      <c r="J25" s="4">
        <v>2</v>
      </c>
    </row>
    <row r="26" spans="2:10" x14ac:dyDescent="0.35">
      <c r="I26" s="5" t="s">
        <v>118</v>
      </c>
      <c r="J26" s="4">
        <v>2</v>
      </c>
    </row>
    <row r="27" spans="2:10" x14ac:dyDescent="0.35">
      <c r="I27" s="5" t="s">
        <v>114</v>
      </c>
      <c r="J27" s="4">
        <v>2</v>
      </c>
    </row>
    <row r="28" spans="2:10" x14ac:dyDescent="0.35">
      <c r="I28" s="5" t="s">
        <v>141</v>
      </c>
      <c r="J28" s="4">
        <v>2</v>
      </c>
    </row>
    <row r="29" spans="2:10" x14ac:dyDescent="0.35">
      <c r="I29" s="5" t="s">
        <v>133</v>
      </c>
      <c r="J29" s="4">
        <v>2</v>
      </c>
    </row>
    <row r="30" spans="2:10" x14ac:dyDescent="0.35">
      <c r="I30" s="5" t="s">
        <v>120</v>
      </c>
      <c r="J30" s="4">
        <v>2</v>
      </c>
    </row>
    <row r="31" spans="2:10" x14ac:dyDescent="0.35">
      <c r="I31" s="5" t="s">
        <v>139</v>
      </c>
      <c r="J31" s="4">
        <v>2</v>
      </c>
    </row>
    <row r="32" spans="2:10" x14ac:dyDescent="0.35">
      <c r="I32" s="5" t="s">
        <v>123</v>
      </c>
      <c r="J32" s="4">
        <v>2</v>
      </c>
    </row>
    <row r="33" spans="9:10" x14ac:dyDescent="0.35">
      <c r="I33" s="5" t="s">
        <v>127</v>
      </c>
      <c r="J33" s="4">
        <v>2</v>
      </c>
    </row>
    <row r="34" spans="9:10" x14ac:dyDescent="0.35">
      <c r="I34" s="3" t="s">
        <v>66</v>
      </c>
      <c r="J34" s="4">
        <v>79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R o + J W V 8 b T p C k A A A A 9 g A A A B I A H A B D b 2 5 m a W c v U G F j a 2 F n Z S 5 4 b W w g o h g A K K A U A A A A A A A A A A A A A A A A A A A A A A A A A A A A h Y + 9 D o I w G E V f h X S n P 7 A Q 8 l E G J x N J T E i M a 1 M q N E A x t F j e z c F H 8 h X E K O r m e M 8 9 w 7 3 3 6 w 3 y u e + C i x q t H k y G G K Y o U E Y O l T Z 1 h i Z 3 C h O U c 9 g L 2 Y p a B Y t s b D r b K k O N c + e U E O 8 9 9 j E e x p p E l D J y L H a l b F Q v 0 E f W / + V Q G + u E k Q p x O L z G 8 A i z O M E s o Z g C W S E U 2 n y F a N n 7 b H 8 g b K b O T a P i t g v L L Z A 1 A n l / 4 A 9 Q S w M E F A A C A A g A R o +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P i V k o L f U 5 R Q E A A P 8 B A A A T A B w A R m 9 y b X V s Y X M v U 2 V j d G l v b j E u b S C i G A A o o B Q A A A A A A A A A A A A A A A A A A A A A A A A A A A B t j 8 t O A k E Q R f e T 8 A + d c T M k z Q Q S Z C G Z B W E 0 o q K Y Y S X j o u w p o a E f p B 8 E Q v g 1 d / 6 X j W D Q S G 2 6 + t z K r b o W m e N a k e L w t r q 1 q B b Z G R i s i J W e g Z o j y Y h A V 4 t I q E J 7 w / a k b 1 d p r p m X q F x y w w W m f a 1 c + N g k z q / K 0 V P e G 9 8 P y L B 3 V x b O V 3 x O G m Q I D i U 4 v o D S A P M K h O J 2 w R t L A 4 t A v S x x z V C U P 4 t T Z l d x n U 5 y F F x y h y a L a U x J X w s v l c 3 a l F w r p i u u p l n n s t l s U f L s t c P C b Q R m p z Z 9 1 A p f 6 / S Q 4 C I e G S 2 D V p F b h A q N j U O c M b y F w a N y 5 M k h L C W T I + 8 J U T A Q Y G z m j P 9 t 2 Z + B m g b H 8 W a J J 7 u x A W X f t Z G H i / e i T c 7 s p 9 t t / I B O h 2 w D 5 T r t d D + 5 o 2 Q b v 0 i Y 6 h U I Z E F z g R K H a / c t 5 e b z A 1 b w j x d L L f 7 A X b 0 W c X X 2 0 u 4 X U E s B A i 0 A F A A C A A g A R o + J W V 8 b T p C k A A A A 9 g A A A B I A A A A A A A A A A A A A A A A A A A A A A E N v b m Z p Z y 9 Q Y W N r Y W d l L n h t b F B L A Q I t A B Q A A g A I A E a P i V k P y u m r p A A A A O k A A A A T A A A A A A A A A A A A A A A A A P A A A A B b Q 2 9 u d G V u d F 9 U e X B l c 1 0 u e G 1 s U E s B A i 0 A F A A C A A g A R o + J W S g t 9 T l F A Q A A / w E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o A A A A A A A A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Y 4 Z m Z j M j A t Z G M 4 N S 0 0 N T c 4 L T l i M z c t O G F i O W F k Z D k y M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d W N h b m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j o 1 O D o x M i 4 5 O T g 0 O T A 3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d W N h b m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l u Z s C o 1 x F o 0 w s S v E a E / Y A A A A A A g A A A A A A E G Y A A A A B A A A g A A A A V B M k u R + N Y a O l P x 6 B H H u U I i q c n B 1 B v n A j J c u s y 9 W I J H A A A A A A D o A A A A A C A A A g A A A A x V 4 N u + W I m L 9 o S J I t U j M C v H X 9 3 E q Z s 8 R x t x g g P n g c / I N Q A A A A 4 j 5 l 4 K r O b d 3 U D 0 1 r 8 Z z v t t L J 5 j b M J 9 K K j 7 9 M m s Y E B i y p Q j 5 M a p X t T 1 T 8 2 h n h T 3 l 2 3 E 6 4 V P C 0 R 5 3 u P j w V 1 K r H Z w y p l V 7 Y Y P 9 2 a Z n a M M p t i m Z A A A A A 2 k 2 b Q K k e b z e 7 u 6 + 4 / Q e a b w V / D T n Y f Z A P 4 X L s a s w y s W / v l 7 x p m J 8 y C L 6 P E c K P Y 9 g y L 2 e I U a I u V s 9 1 t E B I 0 s / c V A = = < / D a t a M a s h u p > 
</file>

<file path=customXml/itemProps1.xml><?xml version="1.0" encoding="utf-8"?>
<ds:datastoreItem xmlns:ds="http://schemas.openxmlformats.org/officeDocument/2006/customXml" ds:itemID="{10290B76-76A4-4B8F-92DC-58178565D0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Rezultati</vt:lpstr>
      <vt:lpstr>smucanje</vt:lpstr>
      <vt:lpstr>zmage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Bijol, Maj</cp:lastModifiedBy>
  <dcterms:created xsi:type="dcterms:W3CDTF">2007-11-10T02:36:44Z</dcterms:created>
  <dcterms:modified xsi:type="dcterms:W3CDTF">2024-12-09T17:57:07Z</dcterms:modified>
</cp:coreProperties>
</file>