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Timeline" sheetId="1" r:id="rId3"/>
    <sheet state="visible" name="Sheet4" sheetId="2" r:id="rId4"/>
  </sheets>
  <definedNames/>
  <calcPr/>
</workbook>
</file>

<file path=xl/sharedStrings.xml><?xml version="1.0" encoding="utf-8"?>
<sst xmlns="http://schemas.openxmlformats.org/spreadsheetml/2006/main" count="230" uniqueCount="77">
  <si>
    <t>VALORANT PREMIER STAGE E8A1</t>
  </si>
  <si>
    <t>TEAM</t>
  </si>
  <si>
    <t>Train Gang #POG</t>
  </si>
  <si>
    <t>DATE RANGE</t>
  </si>
  <si>
    <t>1/17/24  -  3/3/24</t>
  </si>
  <si>
    <t>TEAM MANAGER</t>
  </si>
  <si>
    <t>MajaSLash</t>
  </si>
  <si>
    <t>DIVISION</t>
  </si>
  <si>
    <t>ADVANCED 3</t>
  </si>
  <si>
    <t>INSTRUCTIONS: Mark an 'x' under the days you are available to play. Agents preferred can be written in 'Additional Notes'.</t>
  </si>
  <si>
    <t>PLAYER</t>
  </si>
  <si>
    <t>Sub?</t>
  </si>
  <si>
    <t>AVAILABILITY %</t>
  </si>
  <si>
    <t>ADDITIONAL NOTES</t>
  </si>
  <si>
    <t>W3 SPLIT</t>
  </si>
  <si>
    <t>W4 ASCENT</t>
  </si>
  <si>
    <t>W5 BREEZE</t>
  </si>
  <si>
    <t>W6 SUNSET</t>
  </si>
  <si>
    <t>W7 ICEBOX</t>
  </si>
  <si>
    <t>W8 BIND</t>
  </si>
  <si>
    <t>W9 LOTUS (PLAYOFFS WEEKEND)</t>
  </si>
  <si>
    <t>1/18/24 @ 7PM EST</t>
  </si>
  <si>
    <t>1/20/24 @ 8PM EST</t>
  </si>
  <si>
    <t>1/21/24 @ 7PM EST</t>
  </si>
  <si>
    <t>1/25/24 @ 7PM EST</t>
  </si>
  <si>
    <t>1/27/24 @ 8PM EST</t>
  </si>
  <si>
    <t>1/28/24 @ 7PM EST</t>
  </si>
  <si>
    <t>2/1/24 @ 7PM EST</t>
  </si>
  <si>
    <t>2/3/24 @ 8PM EST</t>
  </si>
  <si>
    <t>2/4/24 @ 7PM EST</t>
  </si>
  <si>
    <t>2/8/24 @ 7PM EST</t>
  </si>
  <si>
    <t>2/10/24 @ 8PM EST</t>
  </si>
  <si>
    <t>2/11/24 @ 7PM EST</t>
  </si>
  <si>
    <t>2/15/24 @ 7PM EST</t>
  </si>
  <si>
    <t>2/17/24 @ 8PM EST</t>
  </si>
  <si>
    <t>2/18/24 @ 7PM EST</t>
  </si>
  <si>
    <t>2/22/24 @ 7PM EST</t>
  </si>
  <si>
    <t>2/24/24 @ 8PM EST</t>
  </si>
  <si>
    <t>2/25/24 @ 7PM EST</t>
  </si>
  <si>
    <t>2/29/24 @ 7PM EST</t>
  </si>
  <si>
    <t>3/2/24 @ 8PM EST</t>
  </si>
  <si>
    <t>3/3/24 @ 7PM EST</t>
  </si>
  <si>
    <t>Preeti</t>
  </si>
  <si>
    <t>No</t>
  </si>
  <si>
    <t>Viper (Ice Box, Lotus, Bind, Breeze, Split); KJ (Sunset, Split, Ascent, Bind); Fade (Split, Ascent, Bind)</t>
  </si>
  <si>
    <t>X</t>
  </si>
  <si>
    <t>Maja</t>
  </si>
  <si>
    <t>Yes</t>
  </si>
  <si>
    <t>Raze (All), Cypher (Sunset, Bind), Omen (All)</t>
  </si>
  <si>
    <t>x</t>
  </si>
  <si>
    <t>Hobxn</t>
  </si>
  <si>
    <t>All Agents (All Maps)</t>
  </si>
  <si>
    <t>Log</t>
  </si>
  <si>
    <t>Breach (All), Yoru (Icebox, Breeze)</t>
  </si>
  <si>
    <t>Timekeeper</t>
  </si>
  <si>
    <t>Sage (ALL MAPS) Omen (Haven, Ascent)</t>
  </si>
  <si>
    <t>Meeko</t>
  </si>
  <si>
    <t>Omen (Split, Sunset, Lotus), Brim (Ascent, Bind), Viper (Breeze, Icebox) Sova (Breeze), Gekko (Sunset) Cypher (Sunset, Split, Bind), KJ (Lotus, Ascent), Sage (ALL MAPS)</t>
  </si>
  <si>
    <t>Toasty</t>
  </si>
  <si>
    <t xml:space="preserve">Skye (All Maps), Viper (All maps except lotus and sunset), Kj ( Ascent). </t>
  </si>
  <si>
    <t>Ink</t>
  </si>
  <si>
    <t>Sova, Cypher, Omen (All Maps)</t>
  </si>
  <si>
    <t>TOTAL AVAILABLE</t>
  </si>
  <si>
    <t>GAME READY?</t>
  </si>
  <si>
    <t>SUBS AVAILABLE?</t>
  </si>
  <si>
    <t>ROSTER</t>
  </si>
  <si>
    <t>Please DO NOT edit the schedule below. All data is generated from the other tables.</t>
  </si>
  <si>
    <t>NOTE: 'WINS NEEDED' calculator is based on teams playing 2 games every week.</t>
  </si>
  <si>
    <t>SCHEDULE (SUBJECT TO CHANGE BASED ON AVAILABILITY)</t>
  </si>
  <si>
    <t>DATE:</t>
  </si>
  <si>
    <t>ROSTER:</t>
  </si>
  <si>
    <t>PLAYING?</t>
  </si>
  <si>
    <t>RESULT:</t>
  </si>
  <si>
    <t>L</t>
  </si>
  <si>
    <t>QUALIFIED FOR PLAYOFFS:</t>
  </si>
  <si>
    <t>POINTS NEEDED:</t>
  </si>
  <si>
    <t>WINS NEEDED:</t>
  </si>
</sst>
</file>

<file path=xl/styles.xml><?xml version="1.0" encoding="utf-8"?>
<styleSheet xmlns="http://schemas.openxmlformats.org/spreadsheetml/2006/main" xmlns:x14ac="http://schemas.microsoft.com/office/spreadsheetml/2009/9/ac" xmlns:mc="http://schemas.openxmlformats.org/markup-compatibility/2006">
  <fonts count="34">
    <font>
      <sz val="12.0"/>
      <color rgb="FF000000"/>
      <name val="Calibri"/>
    </font>
    <font>
      <b/>
      <sz val="30.0"/>
      <color rgb="FF0B5394"/>
      <name val="Poppins"/>
    </font>
    <font>
      <b/>
      <sz val="11.0"/>
      <color rgb="FF0B5394"/>
      <name val="Poppins"/>
    </font>
    <font>
      <name val="Poppins"/>
    </font>
    <font>
      <sz val="11.0"/>
      <color rgb="FF000000"/>
      <name val="Poppins"/>
    </font>
    <font>
      <sz val="11.0"/>
      <name val="Poppins"/>
    </font>
    <font>
      <sz val="11.0"/>
      <color rgb="FFFFFFFF"/>
      <name val="Poppins"/>
    </font>
    <font>
      <b/>
      <sz val="30.0"/>
      <color rgb="FF0B5394"/>
      <name val="Roboto"/>
    </font>
    <font>
      <b/>
      <sz val="32.0"/>
      <color rgb="FF0B5394"/>
      <name val="Roboto"/>
    </font>
    <font>
      <b/>
      <sz val="12.0"/>
      <color rgb="FF0B5394"/>
      <name val="Roboto"/>
    </font>
    <font/>
    <font>
      <sz val="12.0"/>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color rgb="FF000000"/>
      <name val="Roboto"/>
    </font>
    <font>
      <sz val="11.0"/>
      <name val="Roboto"/>
    </font>
    <font>
      <b/>
      <sz val="11.0"/>
      <color rgb="FF000000"/>
      <name val="Roboto"/>
    </font>
    <font>
      <b/>
      <sz val="8.0"/>
      <color rgb="FF000000"/>
      <name val="Roboto"/>
    </font>
    <font>
      <b/>
      <sz val="10.0"/>
      <color rgb="FF000000"/>
      <name val="Roboto"/>
    </font>
    <font>
      <b/>
      <sz val="9.0"/>
      <color rgb="FFFFFFFF"/>
      <name val="Roboto"/>
    </font>
    <font>
      <sz val="9.0"/>
      <color rgb="FFFFFFFF"/>
      <name val="Roboto"/>
    </font>
    <font>
      <sz val="10.0"/>
      <color rgb="FF434343"/>
      <name val="Roboto"/>
    </font>
    <font>
      <sz val="10.0"/>
      <color rgb="FF000000"/>
      <name val="Roboto"/>
    </font>
    <font>
      <b/>
      <sz val="10.0"/>
      <color rgb="FF434343"/>
      <name val="Roboto"/>
    </font>
    <font>
      <b/>
    </font>
    <font>
      <b/>
      <sz val="15.0"/>
      <color rgb="FFFFFFFF"/>
      <name val="Roboto"/>
    </font>
    <font>
      <b/>
      <sz val="16.0"/>
      <color rgb="FFFFFFFF"/>
      <name val="Roboto"/>
    </font>
    <font>
      <b/>
      <sz val="16.0"/>
      <name val="Roboto"/>
    </font>
    <font>
      <sz val="9.0"/>
      <color rgb="FF000000"/>
      <name val="&quot;Google Sans Mono&quot;"/>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434343"/>
        <bgColor rgb="FF434343"/>
      </patternFill>
    </fill>
    <fill>
      <patternFill patternType="solid">
        <fgColor rgb="FFB7B7B7"/>
        <bgColor rgb="FFB7B7B7"/>
      </patternFill>
    </fill>
  </fills>
  <borders count="38">
    <border/>
    <border>
      <bottom style="thick">
        <color rgb="FF0B5394"/>
      </bottom>
    </border>
    <border>
      <bottom style="thin">
        <color rgb="FFD9D9D9"/>
      </bottom>
    </border>
    <border>
      <right style="thin">
        <color rgb="FF999999"/>
      </right>
    </border>
    <border>
      <left style="thin">
        <color rgb="FF999999"/>
      </left>
    </border>
    <border>
      <bottom style="thin">
        <color rgb="FFB7B7B7"/>
      </bottom>
    </border>
    <border>
      <left style="thin">
        <color rgb="FF999999"/>
      </left>
      <bottom style="thin">
        <color rgb="FFB7B7B7"/>
      </bottom>
    </border>
    <border>
      <right style="thin">
        <color rgb="FF999999"/>
      </right>
      <bottom style="thin">
        <color rgb="FFB7B7B7"/>
      </bottom>
    </border>
    <border>
      <right style="thin">
        <color rgb="FF000000"/>
      </right>
      <bottom style="thin">
        <color rgb="FF000000"/>
      </bottom>
    </border>
    <border>
      <left style="thin">
        <color rgb="FF000000"/>
      </left>
      <bottom style="thin">
        <color rgb="FF000000"/>
      </bottom>
    </border>
    <border>
      <left style="dotted">
        <color rgb="FF000000"/>
      </left>
      <bottom style="dotted">
        <color rgb="FF000000"/>
      </bottom>
    </border>
    <border>
      <bottom style="dotted">
        <color rgb="FF000000"/>
      </bottom>
    </border>
    <border>
      <right style="dotted">
        <color rgb="FF000000"/>
      </right>
      <bottom style="dotted">
        <color rgb="FF000000"/>
      </bottom>
    </border>
    <border>
      <bottom style="hair">
        <color rgb="FF999999"/>
      </bottom>
    </border>
    <border>
      <right style="thin">
        <color rgb="FFD9D9D9"/>
      </right>
      <bottom style="hair">
        <color rgb="FF999999"/>
      </bottom>
    </border>
    <border>
      <right style="thin">
        <color rgb="FF999999"/>
      </right>
      <bottom style="hair">
        <color rgb="FF999999"/>
      </bottom>
    </border>
    <border>
      <left style="thin">
        <color rgb="FF999999"/>
      </left>
      <bottom style="hair">
        <color rgb="FF999999"/>
      </bottom>
    </border>
    <border>
      <right style="thin">
        <color rgb="FF000000"/>
      </right>
      <top style="thin">
        <color rgb="FF000000"/>
      </top>
      <bottom style="thin">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right style="thin">
        <color rgb="FF000000"/>
      </right>
      <top style="thin">
        <color rgb="FF000000"/>
      </top>
    </border>
    <border>
      <left style="thin">
        <color rgb="FF000000"/>
      </left>
      <top style="thin">
        <color rgb="FF000000"/>
      </top>
      <bottom style="thin">
        <color rgb="FF000000"/>
      </bottom>
    </border>
    <border>
      <left style="thin">
        <color rgb="FF000000"/>
      </left>
    </border>
    <border>
      <left style="dotted">
        <color rgb="FF000000"/>
      </left>
      <top style="dotted">
        <color rgb="FF000000"/>
      </top>
    </border>
    <border>
      <top style="dotted">
        <color rgb="FF000000"/>
      </top>
    </border>
    <border>
      <right style="dotted">
        <color rgb="FF000000"/>
      </right>
      <top style="dotted">
        <color rgb="FF000000"/>
      </top>
    </border>
    <border>
      <right style="thin">
        <color rgb="FFD9D9D9"/>
      </right>
    </border>
    <border>
      <left style="thin">
        <color rgb="FF999999"/>
      </left>
      <top style="dotted">
        <color rgb="FF000000"/>
      </top>
    </border>
    <border>
      <right style="thin">
        <color rgb="FFD9D9D9"/>
      </right>
      <top style="dotted">
        <color rgb="FF000000"/>
      </top>
    </border>
    <border>
      <top style="thin">
        <color rgb="FFB7B7B7"/>
      </top>
    </border>
    <border>
      <left style="thin">
        <color rgb="FF000000"/>
      </left>
      <top style="thin">
        <color rgb="FF000000"/>
      </top>
    </border>
    <border>
      <top style="thin">
        <color rgb="FF000000"/>
      </top>
    </border>
    <border>
      <left style="thin">
        <color rgb="FF000000"/>
      </left>
      <top style="thin">
        <color rgb="FF000000"/>
      </top>
      <bottom style="thin">
        <color rgb="FFFFFFFF"/>
      </bottom>
    </border>
    <border>
      <top style="thin">
        <color rgb="FF000000"/>
      </top>
      <bottom style="thin">
        <color rgb="FFFFFFFF"/>
      </bottom>
    </border>
    <border>
      <right style="thin">
        <color rgb="FFFFFFFF"/>
      </right>
      <top style="thin">
        <color rgb="FF000000"/>
      </top>
      <bottom style="thin">
        <color rgb="FFFFFFFF"/>
      </bottom>
    </border>
    <border>
      <bottom style="thin">
        <color rgb="FF000000"/>
      </bottom>
    </border>
    <border>
      <right style="thin">
        <color rgb="FFFFFFFF"/>
      </right>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0"/>
    </xf>
    <xf borderId="0" fillId="2" fontId="2" numFmtId="0" xfId="0" applyAlignment="1" applyFont="1">
      <alignment readingOrder="0" shrinkToFit="0" vertical="center" wrapText="0"/>
    </xf>
    <xf borderId="0" fillId="0" fontId="3" numFmtId="0" xfId="0" applyAlignment="1" applyFont="1">
      <alignment vertical="center"/>
    </xf>
    <xf borderId="0" fillId="2" fontId="2" numFmtId="0" xfId="0" applyAlignment="1" applyFont="1">
      <alignment horizontal="center" readingOrder="0" shrinkToFit="0" vertical="center" wrapText="0"/>
    </xf>
    <xf borderId="0" fillId="2" fontId="4" numFmtId="0" xfId="0" applyAlignment="1" applyFont="1">
      <alignment horizontal="center" shrinkToFit="0" vertical="center" wrapText="0"/>
    </xf>
    <xf borderId="0" fillId="2" fontId="4" numFmtId="0" xfId="0" applyAlignment="1" applyFont="1">
      <alignment readingOrder="0" shrinkToFit="0" vertical="center" wrapText="0"/>
    </xf>
    <xf borderId="0" fillId="0" fontId="4" numFmtId="0" xfId="0" applyAlignment="1" applyFont="1">
      <alignment horizontal="left" shrinkToFit="0" vertical="center" wrapText="0"/>
    </xf>
    <xf borderId="0" fillId="2" fontId="4" numFmtId="0" xfId="0" applyAlignment="1" applyFont="1">
      <alignment shrinkToFit="0" vertical="center" wrapText="0"/>
    </xf>
    <xf borderId="0" fillId="0" fontId="5" numFmtId="0" xfId="0" applyAlignment="1" applyFont="1">
      <alignment vertical="center"/>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2" fontId="8" numFmtId="0" xfId="0" applyAlignment="1" applyBorder="1" applyFont="1">
      <alignment readingOrder="0" shrinkToFit="0" vertical="center" wrapText="0"/>
    </xf>
    <xf borderId="1" fillId="2" fontId="9" numFmtId="0" xfId="0" applyAlignment="1" applyBorder="1" applyFont="1">
      <alignment readingOrder="0" shrinkToFit="0" vertical="center" wrapText="0"/>
    </xf>
    <xf borderId="1" fillId="0" fontId="10" numFmtId="0" xfId="0" applyBorder="1" applyFont="1"/>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10"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3"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0" xfId="0" applyBorder="1" applyFont="1"/>
    <xf borderId="0" fillId="0" fontId="5" numFmtId="0" xfId="0" applyFont="1"/>
    <xf borderId="0" fillId="2" fontId="19" numFmtId="0" xfId="0" applyAlignment="1" applyFont="1">
      <alignment shrinkToFit="0" vertical="center" wrapText="0"/>
    </xf>
    <xf borderId="0" fillId="2" fontId="19" numFmtId="0" xfId="0" applyAlignment="1" applyFont="1">
      <alignment horizontal="center" shrinkToFit="0" vertical="center" wrapText="0"/>
    </xf>
    <xf borderId="0" fillId="0" fontId="20" numFmtId="0" xfId="0" applyAlignment="1" applyFont="1">
      <alignment vertical="center"/>
    </xf>
    <xf borderId="0" fillId="2" fontId="21" numFmtId="0" xfId="0" applyAlignment="1" applyFont="1">
      <alignment readingOrder="0" shrinkToFit="0" vertical="center" wrapText="0"/>
    </xf>
    <xf borderId="0" fillId="3" fontId="22" numFmtId="0" xfId="0" applyAlignment="1" applyFill="1" applyFont="1">
      <alignment horizontal="left" readingOrder="0" shrinkToFit="0" vertical="center" wrapText="1"/>
    </xf>
    <xf borderId="0" fillId="3" fontId="23" numFmtId="0" xfId="0" applyAlignment="1" applyFont="1">
      <alignment horizontal="left" readingOrder="0" shrinkToFit="0" vertical="center" wrapText="1"/>
    </xf>
    <xf borderId="0" fillId="4" fontId="24" numFmtId="0" xfId="0" applyAlignment="1" applyFill="1" applyFont="1">
      <alignment horizontal="center" readingOrder="0" shrinkToFit="0" vertical="center" wrapText="0"/>
    </xf>
    <xf borderId="3" fillId="0" fontId="10" numFmtId="0" xfId="0" applyBorder="1" applyFont="1"/>
    <xf borderId="4" fillId="4" fontId="24" numFmtId="0" xfId="0" applyAlignment="1" applyBorder="1" applyFont="1">
      <alignment horizontal="center" readingOrder="0" shrinkToFit="0" vertical="center" wrapText="0"/>
    </xf>
    <xf borderId="5" fillId="5" fontId="25" numFmtId="0" xfId="0" applyAlignment="1" applyBorder="1" applyFill="1" applyFont="1">
      <alignment horizontal="center" readingOrder="0" shrinkToFit="0" vertical="center" wrapText="0"/>
    </xf>
    <xf borderId="5" fillId="0" fontId="10" numFmtId="0" xfId="0" applyBorder="1" applyFont="1"/>
    <xf borderId="6" fillId="5" fontId="25" numFmtId="0" xfId="0" applyAlignment="1" applyBorder="1" applyFont="1">
      <alignment horizontal="center" readingOrder="0" shrinkToFit="0" vertical="center" wrapText="0"/>
    </xf>
    <xf borderId="7" fillId="0" fontId="10" numFmtId="0" xfId="0" applyBorder="1" applyFont="1"/>
    <xf borderId="0" fillId="5" fontId="25" numFmtId="0" xfId="0" applyAlignment="1" applyFont="1">
      <alignment horizontal="center" readingOrder="0" shrinkToFit="0" vertical="center" wrapText="0"/>
    </xf>
    <xf borderId="8" fillId="2" fontId="26" numFmtId="0" xfId="0" applyAlignment="1" applyBorder="1" applyFont="1">
      <alignment horizontal="left" readingOrder="0" shrinkToFit="0" vertical="center" wrapText="1"/>
    </xf>
    <xf borderId="9" fillId="2" fontId="26" numFmtId="2" xfId="0" applyAlignment="1" applyBorder="1" applyFont="1" applyNumberFormat="1">
      <alignment horizontal="left" readingOrder="0" shrinkToFit="0" vertical="center" wrapText="1"/>
    </xf>
    <xf borderId="10" fillId="2" fontId="26" numFmtId="0" xfId="0" applyAlignment="1" applyBorder="1" applyFont="1">
      <alignment readingOrder="0" shrinkToFit="0" vertical="center" wrapText="1"/>
    </xf>
    <xf borderId="11" fillId="0" fontId="10" numFmtId="0" xfId="0" applyBorder="1" applyFont="1"/>
    <xf borderId="12" fillId="0" fontId="10" numFmtId="0" xfId="0" applyBorder="1" applyFont="1"/>
    <xf borderId="13" fillId="2" fontId="23" numFmtId="0" xfId="0" applyAlignment="1" applyBorder="1" applyFont="1">
      <alignment horizontal="center" readingOrder="0" shrinkToFit="0" vertical="center" wrapText="0"/>
    </xf>
    <xf borderId="13" fillId="0" fontId="10" numFmtId="0" xfId="0" applyBorder="1" applyFont="1"/>
    <xf borderId="14" fillId="0" fontId="10" numFmtId="0" xfId="0" applyBorder="1" applyFont="1"/>
    <xf borderId="13" fillId="0" fontId="23" numFmtId="0" xfId="0" applyAlignment="1" applyBorder="1" applyFont="1">
      <alignment horizontal="center" readingOrder="0" shrinkToFit="0" vertical="center" wrapText="0"/>
    </xf>
    <xf borderId="15" fillId="0" fontId="10" numFmtId="0" xfId="0" applyBorder="1" applyFont="1"/>
    <xf borderId="16" fillId="0" fontId="23" numFmtId="0" xfId="0" applyAlignment="1" applyBorder="1" applyFont="1">
      <alignment horizontal="center" shrinkToFit="0" vertical="center" wrapText="0"/>
    </xf>
    <xf borderId="13" fillId="0" fontId="23" numFmtId="0" xfId="0" applyAlignment="1" applyBorder="1" applyFont="1">
      <alignment horizontal="center" shrinkToFit="0" vertical="center" wrapText="0"/>
    </xf>
    <xf borderId="0" fillId="0" fontId="23" numFmtId="0" xfId="0" applyAlignment="1" applyFont="1">
      <alignment horizontal="center" readingOrder="0" shrinkToFit="0" vertical="center" wrapText="0"/>
    </xf>
    <xf borderId="17" fillId="2" fontId="26" numFmtId="0" xfId="0" applyAlignment="1" applyBorder="1" applyFont="1">
      <alignment horizontal="left" readingOrder="0" shrinkToFit="0" vertical="center" wrapText="1"/>
    </xf>
    <xf borderId="18" fillId="2" fontId="26" numFmtId="0" xfId="0" applyAlignment="1" applyBorder="1" applyFont="1">
      <alignment readingOrder="0" shrinkToFit="0" vertical="center" wrapText="1"/>
    </xf>
    <xf borderId="19" fillId="0" fontId="10" numFmtId="0" xfId="0" applyBorder="1" applyFont="1"/>
    <xf borderId="20" fillId="0" fontId="10" numFmtId="0" xfId="0" applyBorder="1" applyFont="1"/>
    <xf borderId="16" fillId="0" fontId="23" numFmtId="0" xfId="0" applyAlignment="1" applyBorder="1" applyFont="1">
      <alignment horizontal="center" readingOrder="0" shrinkToFit="0" vertical="center" wrapText="0"/>
    </xf>
    <xf borderId="0" fillId="2" fontId="23" numFmtId="0" xfId="0" applyAlignment="1" applyFont="1">
      <alignment horizontal="center" readingOrder="0" shrinkToFit="0" vertical="center" wrapText="0"/>
    </xf>
    <xf borderId="8" fillId="0" fontId="26" numFmtId="0" xfId="0" applyAlignment="1" applyBorder="1" applyFont="1">
      <alignment horizontal="left" readingOrder="0" shrinkToFit="0" vertical="center" wrapText="1"/>
    </xf>
    <xf borderId="0" fillId="0" fontId="23" numFmtId="0" xfId="0" applyAlignment="1" applyFont="1">
      <alignment horizontal="center" shrinkToFit="0" vertical="center" wrapText="0"/>
    </xf>
    <xf borderId="17" fillId="0" fontId="27" numFmtId="0" xfId="0" applyAlignment="1" applyBorder="1" applyFont="1">
      <alignment horizontal="left" readingOrder="0" shrinkToFit="0" vertical="center" wrapText="1"/>
    </xf>
    <xf borderId="18" fillId="2" fontId="27" numFmtId="0" xfId="0" applyAlignment="1" applyBorder="1" applyFont="1">
      <alignment readingOrder="0" shrinkToFit="0" vertical="center" wrapText="1"/>
    </xf>
    <xf borderId="21" fillId="0" fontId="26" numFmtId="0" xfId="0" applyAlignment="1" applyBorder="1" applyFont="1">
      <alignment horizontal="left" readingOrder="0" shrinkToFit="0" vertical="center" wrapText="1"/>
    </xf>
    <xf borderId="22" fillId="2" fontId="26" numFmtId="2" xfId="0" applyAlignment="1" applyBorder="1" applyFont="1" applyNumberFormat="1">
      <alignment horizontal="left" readingOrder="0" shrinkToFit="0" vertical="center" wrapText="1"/>
    </xf>
    <xf borderId="23" fillId="2" fontId="26" numFmtId="2" xfId="0" applyAlignment="1" applyBorder="1" applyFont="1" applyNumberFormat="1">
      <alignment horizontal="left" readingOrder="0" shrinkToFit="0" vertical="center" wrapText="1"/>
    </xf>
    <xf borderId="24" fillId="2" fontId="26" numFmtId="0" xfId="0" applyAlignment="1" applyBorder="1" applyFont="1">
      <alignment readingOrder="0" shrinkToFit="0" vertical="center" wrapText="1"/>
    </xf>
    <xf borderId="25" fillId="0" fontId="10" numFmtId="0" xfId="0" applyBorder="1" applyFont="1"/>
    <xf borderId="26" fillId="0" fontId="10" numFmtId="0" xfId="0" applyBorder="1" applyFont="1"/>
    <xf borderId="0" fillId="3" fontId="28" numFmtId="0" xfId="0" applyAlignment="1" applyFont="1">
      <alignment horizontal="left" readingOrder="0" shrinkToFit="0" vertical="center" wrapText="1"/>
    </xf>
    <xf borderId="0" fillId="3" fontId="26" numFmtId="0" xfId="0" applyAlignment="1" applyFont="1">
      <alignment readingOrder="0" shrinkToFit="0" vertical="center" wrapText="1"/>
    </xf>
    <xf borderId="27" fillId="0" fontId="10" numFmtId="0" xfId="0" applyBorder="1" applyFont="1"/>
    <xf borderId="4" fillId="3" fontId="23" numFmtId="0" xfId="0" applyAlignment="1" applyBorder="1" applyFont="1">
      <alignment horizontal="center" shrinkToFit="0" vertical="center" wrapText="0"/>
    </xf>
    <xf borderId="0" fillId="3" fontId="23" numFmtId="0" xfId="0" applyAlignment="1" applyFont="1">
      <alignment horizontal="center" shrinkToFit="0" vertical="center" wrapText="0"/>
    </xf>
    <xf borderId="24" fillId="3" fontId="28" numFmtId="0" xfId="0" applyAlignment="1" applyBorder="1" applyFont="1">
      <alignment horizontal="left" readingOrder="0" shrinkToFit="0" vertical="center" wrapText="1"/>
    </xf>
    <xf borderId="25" fillId="3" fontId="28" numFmtId="0" xfId="0" applyAlignment="1" applyBorder="1" applyFont="1">
      <alignment horizontal="left" readingOrder="0" shrinkToFit="0" vertical="center" wrapText="1"/>
    </xf>
    <xf borderId="25" fillId="3" fontId="26" numFmtId="0" xfId="0" applyAlignment="1" applyBorder="1" applyFont="1">
      <alignment readingOrder="0" shrinkToFit="0" vertical="center" wrapText="1"/>
    </xf>
    <xf borderId="28" fillId="3" fontId="23" numFmtId="0" xfId="0" applyAlignment="1" applyBorder="1" applyFont="1">
      <alignment horizontal="center" shrinkToFit="0" vertical="center" wrapText="0"/>
    </xf>
    <xf borderId="29" fillId="0" fontId="10" numFmtId="0" xfId="0" applyBorder="1" applyFont="1"/>
    <xf borderId="30" fillId="0" fontId="24" numFmtId="0" xfId="0" applyAlignment="1" applyBorder="1" applyFont="1">
      <alignment horizontal="center"/>
    </xf>
    <xf borderId="30" fillId="0" fontId="10" numFmtId="0" xfId="0" applyBorder="1" applyFont="1"/>
    <xf borderId="0" fillId="0" fontId="24" numFmtId="0" xfId="0" applyAlignment="1" applyFont="1">
      <alignment horizontal="center"/>
    </xf>
    <xf borderId="0" fillId="0" fontId="29" numFmtId="0" xfId="0" applyAlignment="1" applyFont="1">
      <alignment readingOrder="0"/>
    </xf>
    <xf borderId="0" fillId="0" fontId="25" numFmtId="0" xfId="0" applyAlignment="1" applyFont="1">
      <alignment horizontal="center"/>
    </xf>
    <xf borderId="0" fillId="4" fontId="30" numFmtId="0" xfId="0" applyAlignment="1" applyFont="1">
      <alignment horizontal="center" readingOrder="0" shrinkToFit="0" vertical="center" wrapText="1"/>
    </xf>
    <xf borderId="31" fillId="3" fontId="23" numFmtId="0" xfId="0" applyAlignment="1" applyBorder="1" applyFont="1">
      <alignment horizontal="center" readingOrder="0" shrinkToFit="0" vertical="center" wrapText="1"/>
    </xf>
    <xf borderId="32" fillId="3" fontId="23" numFmtId="0" xfId="0" applyAlignment="1" applyBorder="1" applyFont="1">
      <alignment horizontal="center" readingOrder="0" shrinkToFit="0" vertical="center" wrapText="1"/>
    </xf>
    <xf borderId="21" fillId="3" fontId="23" numFmtId="0" xfId="0" applyAlignment="1" applyBorder="1" applyFont="1">
      <alignment horizontal="center" readingOrder="0" shrinkToFit="0" vertical="center" wrapText="1"/>
    </xf>
    <xf borderId="21" fillId="0" fontId="10" numFmtId="0" xfId="0" applyBorder="1" applyFont="1"/>
    <xf borderId="4" fillId="5" fontId="25" numFmtId="0" xfId="0" applyAlignment="1" applyBorder="1" applyFont="1">
      <alignment horizontal="center" readingOrder="0" shrinkToFit="0" vertical="center" wrapText="0"/>
    </xf>
    <xf borderId="18" fillId="0" fontId="23" numFmtId="0" xfId="0" applyAlignment="1" applyBorder="1" applyFont="1">
      <alignment horizontal="center" readingOrder="0" shrinkToFit="0" vertical="center" wrapText="1"/>
    </xf>
    <xf borderId="4" fillId="3" fontId="23" numFmtId="0" xfId="0" applyAlignment="1" applyBorder="1" applyFont="1">
      <alignment horizontal="center" readingOrder="0" shrinkToFit="0" vertical="center" wrapText="0"/>
    </xf>
    <xf borderId="0" fillId="3" fontId="23" numFmtId="0" xfId="0" applyAlignment="1" applyFont="1">
      <alignment horizontal="center" readingOrder="0" shrinkToFit="0" vertical="center" wrapText="0"/>
    </xf>
    <xf borderId="33" fillId="4" fontId="31" numFmtId="0" xfId="0" applyAlignment="1" applyBorder="1" applyFont="1">
      <alignment horizontal="center" readingOrder="0" shrinkToFit="0" vertical="center" wrapText="0"/>
    </xf>
    <xf borderId="34" fillId="0" fontId="10" numFmtId="0" xfId="0" applyBorder="1" applyFont="1"/>
    <xf borderId="35" fillId="0" fontId="10" numFmtId="0" xfId="0" applyBorder="1" applyFont="1"/>
    <xf borderId="19" fillId="3" fontId="32" numFmtId="0" xfId="0" applyAlignment="1" applyBorder="1" applyFont="1">
      <alignment horizontal="center" readingOrder="0" shrinkToFit="0" vertical="center" wrapText="0"/>
    </xf>
    <xf borderId="9" fillId="4" fontId="31" numFmtId="0" xfId="0" applyAlignment="1" applyBorder="1" applyFont="1">
      <alignment horizontal="center" readingOrder="0" shrinkToFit="0" vertical="center" wrapText="0"/>
    </xf>
    <xf borderId="36" fillId="0" fontId="10" numFmtId="0" xfId="0" applyBorder="1" applyFont="1"/>
    <xf borderId="37" fillId="0" fontId="10" numFmtId="0" xfId="0" applyBorder="1" applyFont="1"/>
    <xf borderId="0" fillId="2" fontId="33" numFmtId="0" xfId="0" applyAlignment="1" applyFont="1">
      <alignment readingOrder="0"/>
    </xf>
  </cellXfs>
  <cellStyles count="1">
    <cellStyle xfId="0" name="Normal" builtinId="0"/>
  </cellStyles>
  <dxfs count="4">
    <dxf>
      <font/>
      <fill>
        <patternFill patternType="solid">
          <fgColor rgb="FF00FF00"/>
          <bgColor rgb="FF00FF00"/>
        </patternFill>
      </fill>
      <border/>
    </dxf>
    <dxf>
      <font/>
      <fill>
        <patternFill patternType="solid">
          <fgColor rgb="FFB7E1CD"/>
          <bgColor rgb="FFB7E1CD"/>
        </patternFill>
      </fill>
      <border/>
    </dxf>
    <dxf>
      <font/>
      <fill>
        <patternFill patternType="solid">
          <fgColor rgb="FF9FC5E8"/>
          <bgColor rgb="FF9FC5E8"/>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3.44" defaultRowHeight="15.0"/>
  <cols>
    <col customWidth="1" min="1" max="1" width="14.0"/>
    <col customWidth="1" min="2" max="2" width="9.33"/>
    <col customWidth="1" min="3" max="3" width="15.89"/>
    <col customWidth="1" min="4" max="4" width="10.78"/>
    <col customWidth="1" min="5" max="6" width="9.33"/>
    <col customWidth="1" min="7" max="7" width="7.67"/>
    <col customWidth="1" min="8" max="8" width="7.22"/>
    <col customWidth="1" min="9" max="118" width="3.0"/>
  </cols>
  <sheetData>
    <row r="1" ht="21.0" customHeight="1">
      <c r="A1" s="1"/>
      <c r="B1" s="2"/>
      <c r="C1" s="2"/>
      <c r="D1" s="2"/>
      <c r="E1" s="2"/>
      <c r="F1" s="3"/>
      <c r="G1" s="3"/>
      <c r="H1" s="2"/>
      <c r="I1" s="4"/>
      <c r="J1" s="5"/>
      <c r="K1" s="6"/>
      <c r="L1" s="7"/>
      <c r="M1" s="6"/>
      <c r="N1" s="8"/>
      <c r="O1" s="9"/>
      <c r="P1" s="9"/>
      <c r="Q1" s="9"/>
      <c r="R1" s="9"/>
      <c r="S1" s="9"/>
      <c r="T1" s="9"/>
      <c r="U1" s="9"/>
      <c r="V1" s="9"/>
      <c r="W1" s="9"/>
      <c r="X1" s="9"/>
      <c r="Y1" s="9"/>
      <c r="Z1" s="9"/>
      <c r="AA1" s="9"/>
      <c r="AB1" s="9"/>
      <c r="AC1" s="9"/>
      <c r="AD1" s="10"/>
      <c r="AE1" s="10"/>
      <c r="AF1" s="10"/>
      <c r="AG1" s="10"/>
      <c r="AH1" s="10"/>
      <c r="AI1" s="10"/>
      <c r="AJ1" s="10"/>
      <c r="AK1" s="10"/>
      <c r="AL1" s="10"/>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row>
    <row r="2" ht="21.0" customHeight="1">
      <c r="A2" s="11" t="s">
        <v>0</v>
      </c>
      <c r="B2" s="11"/>
      <c r="C2" s="11"/>
      <c r="D2" s="11"/>
      <c r="E2" s="11"/>
      <c r="F2" s="11"/>
      <c r="G2" s="11"/>
      <c r="H2" s="12"/>
      <c r="I2" s="13"/>
      <c r="J2" s="14"/>
      <c r="K2" s="14"/>
      <c r="L2" s="14"/>
      <c r="M2" s="14"/>
      <c r="N2" s="14"/>
      <c r="O2" s="15"/>
      <c r="P2" s="14"/>
      <c r="Q2" s="14"/>
      <c r="R2" s="14"/>
      <c r="S2" s="14"/>
      <c r="T2" s="14"/>
      <c r="U2" s="14"/>
      <c r="V2" s="14"/>
      <c r="W2" s="14"/>
      <c r="X2" s="14"/>
      <c r="Y2" s="14"/>
      <c r="Z2" s="14"/>
      <c r="AA2" s="14"/>
      <c r="AB2" s="14"/>
      <c r="AC2" s="16"/>
      <c r="AD2" s="16"/>
      <c r="AE2" s="16"/>
      <c r="AF2" s="16"/>
      <c r="AG2" s="16"/>
      <c r="AH2" s="16"/>
      <c r="AI2" s="16"/>
      <c r="AJ2" s="16"/>
      <c r="AK2" s="16"/>
      <c r="AL2" s="16"/>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row>
    <row r="3" ht="21.0" customHeight="1">
      <c r="A3" s="17"/>
      <c r="B3" s="17"/>
      <c r="C3" s="17"/>
      <c r="D3" s="18"/>
      <c r="E3" s="18"/>
      <c r="F3" s="18"/>
      <c r="G3" s="18"/>
      <c r="H3" s="18"/>
      <c r="I3" s="19"/>
      <c r="J3" s="19"/>
      <c r="K3" s="19"/>
      <c r="L3" s="19"/>
      <c r="M3" s="20"/>
      <c r="N3" s="20"/>
      <c r="O3" s="20"/>
      <c r="P3" s="9"/>
      <c r="Q3" s="9"/>
      <c r="R3" s="9"/>
      <c r="S3" s="9"/>
      <c r="T3" s="9"/>
      <c r="U3" s="9"/>
      <c r="V3" s="9"/>
      <c r="W3" s="9"/>
      <c r="X3" s="9"/>
      <c r="Y3" s="9"/>
      <c r="Z3" s="9"/>
      <c r="AA3" s="9"/>
      <c r="AB3" s="9"/>
      <c r="AC3" s="9"/>
      <c r="AD3" s="10"/>
      <c r="AE3" s="10"/>
      <c r="AF3" s="10"/>
      <c r="AG3" s="10"/>
      <c r="AH3" s="10"/>
      <c r="AI3" s="10"/>
      <c r="AJ3" s="10"/>
      <c r="AK3" s="10"/>
      <c r="AL3" s="10"/>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row>
    <row r="4" ht="21.0" customHeight="1">
      <c r="A4" s="21" t="s">
        <v>1</v>
      </c>
      <c r="B4" s="22"/>
      <c r="C4" s="21"/>
      <c r="D4" s="23" t="s">
        <v>2</v>
      </c>
      <c r="E4" s="22"/>
      <c r="F4" s="22"/>
      <c r="G4" s="22"/>
      <c r="H4" s="24"/>
      <c r="I4" s="21" t="s">
        <v>3</v>
      </c>
      <c r="J4" s="22"/>
      <c r="K4" s="22"/>
      <c r="L4" s="22"/>
      <c r="M4" s="22"/>
      <c r="N4" s="22"/>
      <c r="O4" s="22"/>
      <c r="P4" s="25" t="s">
        <v>4</v>
      </c>
      <c r="Q4" s="22"/>
      <c r="R4" s="22"/>
      <c r="S4" s="22"/>
      <c r="T4" s="22"/>
      <c r="U4" s="22"/>
      <c r="V4" s="22"/>
      <c r="W4" s="22"/>
      <c r="X4" s="22"/>
      <c r="Y4" s="22"/>
      <c r="Z4" s="22"/>
      <c r="AA4" s="22"/>
      <c r="AB4" s="22"/>
      <c r="AC4" s="26"/>
      <c r="AD4" s="10"/>
      <c r="AE4" s="10"/>
      <c r="AF4" s="10"/>
      <c r="AG4" s="10"/>
      <c r="AH4" s="10"/>
      <c r="AI4" s="10"/>
      <c r="AJ4" s="10"/>
      <c r="AK4" s="10"/>
      <c r="AL4" s="10"/>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row>
    <row r="5" ht="21.0" customHeight="1">
      <c r="A5" s="21" t="s">
        <v>5</v>
      </c>
      <c r="B5" s="22"/>
      <c r="C5" s="21"/>
      <c r="D5" s="27" t="s">
        <v>6</v>
      </c>
      <c r="E5" s="22"/>
      <c r="F5" s="22"/>
      <c r="G5" s="22"/>
      <c r="H5" s="28"/>
      <c r="I5" s="21" t="s">
        <v>7</v>
      </c>
      <c r="J5" s="22"/>
      <c r="K5" s="22"/>
      <c r="L5" s="22"/>
      <c r="M5" s="22"/>
      <c r="N5" s="22"/>
      <c r="O5" s="22"/>
      <c r="P5" s="25" t="s">
        <v>8</v>
      </c>
      <c r="Q5" s="22"/>
      <c r="R5" s="22"/>
      <c r="S5" s="22"/>
      <c r="T5" s="22"/>
      <c r="U5" s="22"/>
      <c r="V5" s="22"/>
      <c r="W5" s="22"/>
      <c r="X5" s="22"/>
      <c r="Y5" s="22"/>
      <c r="Z5" s="22"/>
      <c r="AA5" s="22"/>
      <c r="AB5" s="29"/>
      <c r="AC5" s="26"/>
      <c r="AD5" s="9"/>
      <c r="AE5" s="9"/>
      <c r="AF5" s="9"/>
      <c r="AG5" s="9"/>
      <c r="AH5" s="9"/>
      <c r="AI5" s="9"/>
      <c r="AJ5" s="9"/>
      <c r="AK5" s="9"/>
      <c r="AL5" s="30"/>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row>
    <row r="6" ht="21.0" customHeight="1">
      <c r="A6" s="31"/>
      <c r="B6" s="31"/>
      <c r="C6" s="31"/>
      <c r="D6" s="31"/>
      <c r="E6" s="31"/>
      <c r="F6" s="31"/>
      <c r="G6" s="32"/>
      <c r="H6" s="32"/>
      <c r="I6" s="31"/>
      <c r="J6" s="31"/>
      <c r="K6" s="31"/>
      <c r="L6" s="31"/>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row>
    <row r="7" ht="21.0" customHeight="1">
      <c r="A7" s="34" t="s">
        <v>9</v>
      </c>
      <c r="B7" s="31"/>
      <c r="C7" s="31"/>
      <c r="D7" s="31"/>
      <c r="E7" s="31"/>
      <c r="F7" s="31"/>
      <c r="G7" s="32"/>
      <c r="H7" s="32"/>
      <c r="I7" s="31"/>
      <c r="J7" s="31"/>
      <c r="K7" s="31"/>
      <c r="L7" s="31"/>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row>
    <row r="8" ht="21.0" customHeight="1">
      <c r="A8" s="35" t="s">
        <v>10</v>
      </c>
      <c r="B8" s="36" t="s">
        <v>11</v>
      </c>
      <c r="C8" s="35" t="s">
        <v>12</v>
      </c>
      <c r="D8" s="35" t="s">
        <v>13</v>
      </c>
      <c r="I8" s="37" t="s">
        <v>14</v>
      </c>
      <c r="W8" s="38"/>
      <c r="X8" s="39" t="s">
        <v>15</v>
      </c>
      <c r="AL8" s="38"/>
      <c r="AM8" s="39" t="s">
        <v>16</v>
      </c>
      <c r="BA8" s="38"/>
      <c r="BB8" s="39" t="s">
        <v>17</v>
      </c>
      <c r="BP8" s="38"/>
      <c r="BQ8" s="39" t="s">
        <v>18</v>
      </c>
      <c r="CE8" s="38"/>
      <c r="CF8" s="39" t="s">
        <v>19</v>
      </c>
      <c r="CT8" s="38"/>
      <c r="CU8" s="39" t="s">
        <v>20</v>
      </c>
      <c r="DI8" s="38"/>
      <c r="DJ8" s="37"/>
      <c r="DK8" s="37"/>
      <c r="DL8" s="37"/>
      <c r="DM8" s="37"/>
      <c r="DN8" s="37"/>
    </row>
    <row r="9" ht="21.0" customHeight="1">
      <c r="I9" s="40" t="s">
        <v>21</v>
      </c>
      <c r="J9" s="41"/>
      <c r="K9" s="41"/>
      <c r="L9" s="41"/>
      <c r="M9" s="41"/>
      <c r="N9" s="42" t="s">
        <v>22</v>
      </c>
      <c r="O9" s="41"/>
      <c r="P9" s="41"/>
      <c r="Q9" s="41"/>
      <c r="R9" s="41"/>
      <c r="S9" s="42" t="s">
        <v>23</v>
      </c>
      <c r="T9" s="41"/>
      <c r="U9" s="41"/>
      <c r="V9" s="41"/>
      <c r="W9" s="43"/>
      <c r="X9" s="42" t="s">
        <v>24</v>
      </c>
      <c r="Y9" s="41"/>
      <c r="Z9" s="41"/>
      <c r="AA9" s="41"/>
      <c r="AB9" s="41"/>
      <c r="AC9" s="42" t="s">
        <v>25</v>
      </c>
      <c r="AD9" s="41"/>
      <c r="AE9" s="41"/>
      <c r="AF9" s="41"/>
      <c r="AG9" s="41"/>
      <c r="AH9" s="42" t="s">
        <v>26</v>
      </c>
      <c r="AI9" s="41"/>
      <c r="AJ9" s="41"/>
      <c r="AK9" s="41"/>
      <c r="AL9" s="43"/>
      <c r="AM9" s="42" t="s">
        <v>27</v>
      </c>
      <c r="AN9" s="41"/>
      <c r="AO9" s="41"/>
      <c r="AP9" s="41"/>
      <c r="AQ9" s="41"/>
      <c r="AR9" s="42" t="s">
        <v>28</v>
      </c>
      <c r="AS9" s="41"/>
      <c r="AT9" s="41"/>
      <c r="AU9" s="41"/>
      <c r="AV9" s="41"/>
      <c r="AW9" s="42" t="s">
        <v>29</v>
      </c>
      <c r="AX9" s="41"/>
      <c r="AY9" s="41"/>
      <c r="AZ9" s="41"/>
      <c r="BA9" s="43"/>
      <c r="BB9" s="42" t="s">
        <v>30</v>
      </c>
      <c r="BC9" s="41"/>
      <c r="BD9" s="41"/>
      <c r="BE9" s="41"/>
      <c r="BF9" s="41"/>
      <c r="BG9" s="42" t="s">
        <v>31</v>
      </c>
      <c r="BH9" s="41"/>
      <c r="BI9" s="41"/>
      <c r="BJ9" s="41"/>
      <c r="BK9" s="41"/>
      <c r="BL9" s="42" t="s">
        <v>32</v>
      </c>
      <c r="BM9" s="41"/>
      <c r="BN9" s="41"/>
      <c r="BO9" s="41"/>
      <c r="BP9" s="43"/>
      <c r="BQ9" s="42" t="s">
        <v>33</v>
      </c>
      <c r="BR9" s="41"/>
      <c r="BS9" s="41"/>
      <c r="BT9" s="41"/>
      <c r="BU9" s="41"/>
      <c r="BV9" s="42" t="s">
        <v>34</v>
      </c>
      <c r="BW9" s="41"/>
      <c r="BX9" s="41"/>
      <c r="BY9" s="41"/>
      <c r="BZ9" s="41"/>
      <c r="CA9" s="42" t="s">
        <v>35</v>
      </c>
      <c r="CB9" s="41"/>
      <c r="CC9" s="41"/>
      <c r="CD9" s="41"/>
      <c r="CE9" s="43"/>
      <c r="CF9" s="42" t="s">
        <v>36</v>
      </c>
      <c r="CG9" s="41"/>
      <c r="CH9" s="41"/>
      <c r="CI9" s="41"/>
      <c r="CJ9" s="41"/>
      <c r="CK9" s="42" t="s">
        <v>37</v>
      </c>
      <c r="CL9" s="41"/>
      <c r="CM9" s="41"/>
      <c r="CN9" s="41"/>
      <c r="CO9" s="41"/>
      <c r="CP9" s="42" t="s">
        <v>38</v>
      </c>
      <c r="CQ9" s="41"/>
      <c r="CR9" s="41"/>
      <c r="CS9" s="41"/>
      <c r="CT9" s="43"/>
      <c r="CU9" s="42" t="s">
        <v>39</v>
      </c>
      <c r="CV9" s="41"/>
      <c r="CW9" s="41"/>
      <c r="CX9" s="41"/>
      <c r="CY9" s="41"/>
      <c r="CZ9" s="42" t="s">
        <v>40</v>
      </c>
      <c r="DA9" s="41"/>
      <c r="DB9" s="41"/>
      <c r="DC9" s="41"/>
      <c r="DD9" s="41"/>
      <c r="DE9" s="42" t="s">
        <v>41</v>
      </c>
      <c r="DF9" s="41"/>
      <c r="DG9" s="41"/>
      <c r="DH9" s="41"/>
      <c r="DI9" s="43"/>
      <c r="DJ9" s="44"/>
      <c r="DK9" s="44"/>
      <c r="DL9" s="44"/>
      <c r="DM9" s="44"/>
      <c r="DN9" s="44"/>
    </row>
    <row r="10" ht="21.0" customHeight="1">
      <c r="A10" s="45" t="s">
        <v>42</v>
      </c>
      <c r="B10" s="45" t="s">
        <v>43</v>
      </c>
      <c r="C10" s="46">
        <f t="shared" ref="C10:C19" si="1">COUNTIF(I10:DI10, "X")/21 * 100</f>
        <v>66.66666667</v>
      </c>
      <c r="D10" s="47" t="s">
        <v>44</v>
      </c>
      <c r="E10" s="48"/>
      <c r="F10" s="48"/>
      <c r="G10" s="48"/>
      <c r="H10" s="49"/>
      <c r="I10" s="50" t="s">
        <v>45</v>
      </c>
      <c r="J10" s="51"/>
      <c r="K10" s="51"/>
      <c r="L10" s="51"/>
      <c r="M10" s="52"/>
      <c r="N10" s="50" t="s">
        <v>45</v>
      </c>
      <c r="O10" s="51"/>
      <c r="P10" s="51"/>
      <c r="Q10" s="51"/>
      <c r="R10" s="52"/>
      <c r="S10" s="53" t="s">
        <v>45</v>
      </c>
      <c r="T10" s="51"/>
      <c r="U10" s="51"/>
      <c r="V10" s="51"/>
      <c r="W10" s="54"/>
      <c r="X10" s="55"/>
      <c r="Y10" s="51"/>
      <c r="Z10" s="51"/>
      <c r="AA10" s="51"/>
      <c r="AB10" s="52"/>
      <c r="AC10" s="56"/>
      <c r="AD10" s="51"/>
      <c r="AE10" s="51"/>
      <c r="AF10" s="51"/>
      <c r="AG10" s="52"/>
      <c r="AH10" s="53" t="s">
        <v>45</v>
      </c>
      <c r="AI10" s="51"/>
      <c r="AJ10" s="51"/>
      <c r="AK10" s="51"/>
      <c r="AL10" s="54"/>
      <c r="AM10" s="56"/>
      <c r="AN10" s="51"/>
      <c r="AO10" s="51"/>
      <c r="AP10" s="51"/>
      <c r="AQ10" s="52"/>
      <c r="AR10" s="53" t="s">
        <v>45</v>
      </c>
      <c r="AS10" s="51"/>
      <c r="AT10" s="51"/>
      <c r="AU10" s="51"/>
      <c r="AV10" s="52"/>
      <c r="AW10" s="53" t="s">
        <v>45</v>
      </c>
      <c r="AX10" s="51"/>
      <c r="AY10" s="51"/>
      <c r="AZ10" s="51"/>
      <c r="BA10" s="54"/>
      <c r="BB10" s="56"/>
      <c r="BC10" s="51"/>
      <c r="BD10" s="51"/>
      <c r="BE10" s="51"/>
      <c r="BF10" s="52"/>
      <c r="BG10" s="53" t="s">
        <v>45</v>
      </c>
      <c r="BH10" s="51"/>
      <c r="BI10" s="51"/>
      <c r="BJ10" s="51"/>
      <c r="BK10" s="52"/>
      <c r="BL10" s="53" t="s">
        <v>45</v>
      </c>
      <c r="BM10" s="51"/>
      <c r="BN10" s="51"/>
      <c r="BO10" s="51"/>
      <c r="BP10" s="54"/>
      <c r="BQ10" s="56"/>
      <c r="BR10" s="51"/>
      <c r="BS10" s="51"/>
      <c r="BT10" s="51"/>
      <c r="BU10" s="52"/>
      <c r="BV10" s="53" t="s">
        <v>45</v>
      </c>
      <c r="BW10" s="51"/>
      <c r="BX10" s="51"/>
      <c r="BY10" s="51"/>
      <c r="BZ10" s="52"/>
      <c r="CA10" s="53" t="s">
        <v>45</v>
      </c>
      <c r="CB10" s="51"/>
      <c r="CC10" s="51"/>
      <c r="CD10" s="51"/>
      <c r="CE10" s="54"/>
      <c r="CF10" s="56"/>
      <c r="CG10" s="51"/>
      <c r="CH10" s="51"/>
      <c r="CI10" s="51"/>
      <c r="CJ10" s="52"/>
      <c r="CK10" s="53" t="s">
        <v>45</v>
      </c>
      <c r="CL10" s="51"/>
      <c r="CM10" s="51"/>
      <c r="CN10" s="51"/>
      <c r="CO10" s="52"/>
      <c r="CP10" s="53" t="s">
        <v>45</v>
      </c>
      <c r="CQ10" s="51"/>
      <c r="CR10" s="51"/>
      <c r="CS10" s="51"/>
      <c r="CT10" s="54"/>
      <c r="CU10" s="56"/>
      <c r="CV10" s="51"/>
      <c r="CW10" s="51"/>
      <c r="CX10" s="51"/>
      <c r="CY10" s="52"/>
      <c r="CZ10" s="53" t="s">
        <v>45</v>
      </c>
      <c r="DA10" s="51"/>
      <c r="DB10" s="51"/>
      <c r="DC10" s="51"/>
      <c r="DD10" s="52"/>
      <c r="DE10" s="53" t="s">
        <v>45</v>
      </c>
      <c r="DF10" s="51"/>
      <c r="DG10" s="51"/>
      <c r="DH10" s="51"/>
      <c r="DI10" s="54"/>
      <c r="DJ10" s="57"/>
      <c r="DK10" s="57"/>
      <c r="DL10" s="57"/>
      <c r="DM10" s="57"/>
      <c r="DN10" s="57"/>
    </row>
    <row r="11" ht="21.0" customHeight="1">
      <c r="A11" s="58" t="s">
        <v>46</v>
      </c>
      <c r="B11" s="45" t="s">
        <v>47</v>
      </c>
      <c r="C11" s="46">
        <f t="shared" si="1"/>
        <v>85.71428571</v>
      </c>
      <c r="D11" s="59" t="s">
        <v>48</v>
      </c>
      <c r="E11" s="60"/>
      <c r="F11" s="60"/>
      <c r="G11" s="60"/>
      <c r="H11" s="61"/>
      <c r="I11" s="53" t="s">
        <v>49</v>
      </c>
      <c r="J11" s="51"/>
      <c r="K11" s="51"/>
      <c r="L11" s="51"/>
      <c r="M11" s="52"/>
      <c r="N11" s="53" t="s">
        <v>49</v>
      </c>
      <c r="O11" s="51"/>
      <c r="P11" s="51"/>
      <c r="Q11" s="51"/>
      <c r="R11" s="52"/>
      <c r="S11" s="53" t="s">
        <v>49</v>
      </c>
      <c r="T11" s="51"/>
      <c r="U11" s="51"/>
      <c r="V11" s="51"/>
      <c r="W11" s="54"/>
      <c r="X11" s="62" t="s">
        <v>49</v>
      </c>
      <c r="Y11" s="51"/>
      <c r="Z11" s="51"/>
      <c r="AA11" s="51"/>
      <c r="AB11" s="52"/>
      <c r="AC11" s="53" t="s">
        <v>49</v>
      </c>
      <c r="AD11" s="51"/>
      <c r="AE11" s="51"/>
      <c r="AF11" s="51"/>
      <c r="AG11" s="52"/>
      <c r="AH11" s="53" t="s">
        <v>49</v>
      </c>
      <c r="AI11" s="51"/>
      <c r="AJ11" s="51"/>
      <c r="AK11" s="51"/>
      <c r="AL11" s="54"/>
      <c r="AM11" s="53" t="s">
        <v>49</v>
      </c>
      <c r="AN11" s="51"/>
      <c r="AO11" s="51"/>
      <c r="AP11" s="51"/>
      <c r="AQ11" s="52"/>
      <c r="AR11" s="53" t="s">
        <v>49</v>
      </c>
      <c r="AS11" s="51"/>
      <c r="AT11" s="51"/>
      <c r="AU11" s="51"/>
      <c r="AV11" s="52"/>
      <c r="AW11" s="53" t="s">
        <v>49</v>
      </c>
      <c r="AX11" s="51"/>
      <c r="AY11" s="51"/>
      <c r="AZ11" s="51"/>
      <c r="BA11" s="54"/>
      <c r="BB11" s="56"/>
      <c r="BC11" s="51"/>
      <c r="BD11" s="51"/>
      <c r="BE11" s="51"/>
      <c r="BF11" s="52"/>
      <c r="BG11" s="56"/>
      <c r="BH11" s="51"/>
      <c r="BI11" s="51"/>
      <c r="BJ11" s="51"/>
      <c r="BK11" s="52"/>
      <c r="BL11" s="56"/>
      <c r="BM11" s="51"/>
      <c r="BN11" s="51"/>
      <c r="BO11" s="51"/>
      <c r="BP11" s="54"/>
      <c r="BQ11" s="53" t="s">
        <v>49</v>
      </c>
      <c r="BR11" s="51"/>
      <c r="BS11" s="51"/>
      <c r="BT11" s="51"/>
      <c r="BU11" s="52"/>
      <c r="BV11" s="53" t="s">
        <v>49</v>
      </c>
      <c r="BW11" s="51"/>
      <c r="BX11" s="51"/>
      <c r="BY11" s="51"/>
      <c r="BZ11" s="52"/>
      <c r="CA11" s="53" t="s">
        <v>49</v>
      </c>
      <c r="CB11" s="51"/>
      <c r="CC11" s="51"/>
      <c r="CD11" s="51"/>
      <c r="CE11" s="54"/>
      <c r="CF11" s="53" t="s">
        <v>49</v>
      </c>
      <c r="CG11" s="51"/>
      <c r="CH11" s="51"/>
      <c r="CI11" s="51"/>
      <c r="CJ11" s="52"/>
      <c r="CK11" s="53" t="s">
        <v>49</v>
      </c>
      <c r="CL11" s="51"/>
      <c r="CM11" s="51"/>
      <c r="CN11" s="51"/>
      <c r="CO11" s="52"/>
      <c r="CP11" s="53" t="s">
        <v>49</v>
      </c>
      <c r="CQ11" s="51"/>
      <c r="CR11" s="51"/>
      <c r="CS11" s="51"/>
      <c r="CT11" s="54"/>
      <c r="CU11" s="53" t="s">
        <v>49</v>
      </c>
      <c r="CV11" s="51"/>
      <c r="CW11" s="51"/>
      <c r="CX11" s="51"/>
      <c r="CY11" s="52"/>
      <c r="CZ11" s="53" t="s">
        <v>49</v>
      </c>
      <c r="DA11" s="51"/>
      <c r="DB11" s="51"/>
      <c r="DC11" s="51"/>
      <c r="DD11" s="52"/>
      <c r="DE11" s="53" t="s">
        <v>49</v>
      </c>
      <c r="DF11" s="51"/>
      <c r="DG11" s="51"/>
      <c r="DH11" s="51"/>
      <c r="DI11" s="54"/>
      <c r="DJ11" s="57"/>
      <c r="DK11" s="57"/>
      <c r="DL11" s="57"/>
      <c r="DM11" s="57"/>
      <c r="DN11" s="57"/>
    </row>
    <row r="12" ht="21.0" customHeight="1">
      <c r="A12" s="58" t="s">
        <v>50</v>
      </c>
      <c r="B12" s="45" t="s">
        <v>43</v>
      </c>
      <c r="C12" s="46">
        <f t="shared" si="1"/>
        <v>100</v>
      </c>
      <c r="D12" s="59" t="s">
        <v>51</v>
      </c>
      <c r="E12" s="60"/>
      <c r="F12" s="60"/>
      <c r="G12" s="60"/>
      <c r="H12" s="61"/>
      <c r="I12" s="50" t="s">
        <v>49</v>
      </c>
      <c r="J12" s="51"/>
      <c r="K12" s="51"/>
      <c r="L12" s="51"/>
      <c r="M12" s="52"/>
      <c r="N12" s="50" t="s">
        <v>49</v>
      </c>
      <c r="O12" s="51"/>
      <c r="P12" s="51"/>
      <c r="Q12" s="51"/>
      <c r="R12" s="52"/>
      <c r="S12" s="50" t="s">
        <v>49</v>
      </c>
      <c r="T12" s="51"/>
      <c r="U12" s="51"/>
      <c r="V12" s="51"/>
      <c r="W12" s="52"/>
      <c r="X12" s="50" t="s">
        <v>49</v>
      </c>
      <c r="Y12" s="51"/>
      <c r="Z12" s="51"/>
      <c r="AA12" s="51"/>
      <c r="AB12" s="52"/>
      <c r="AC12" s="50" t="s">
        <v>49</v>
      </c>
      <c r="AD12" s="51"/>
      <c r="AE12" s="51"/>
      <c r="AF12" s="51"/>
      <c r="AG12" s="52"/>
      <c r="AH12" s="50" t="s">
        <v>49</v>
      </c>
      <c r="AI12" s="51"/>
      <c r="AJ12" s="51"/>
      <c r="AK12" s="51"/>
      <c r="AL12" s="52"/>
      <c r="AM12" s="50" t="s">
        <v>49</v>
      </c>
      <c r="AN12" s="51"/>
      <c r="AO12" s="51"/>
      <c r="AP12" s="51"/>
      <c r="AQ12" s="52"/>
      <c r="AR12" s="50" t="s">
        <v>49</v>
      </c>
      <c r="AS12" s="51"/>
      <c r="AT12" s="51"/>
      <c r="AU12" s="51"/>
      <c r="AV12" s="52"/>
      <c r="AW12" s="50" t="s">
        <v>49</v>
      </c>
      <c r="AX12" s="51"/>
      <c r="AY12" s="51"/>
      <c r="AZ12" s="51"/>
      <c r="BA12" s="52"/>
      <c r="BB12" s="50" t="s">
        <v>49</v>
      </c>
      <c r="BC12" s="51"/>
      <c r="BD12" s="51"/>
      <c r="BE12" s="51"/>
      <c r="BF12" s="52"/>
      <c r="BG12" s="50" t="s">
        <v>49</v>
      </c>
      <c r="BH12" s="51"/>
      <c r="BI12" s="51"/>
      <c r="BJ12" s="51"/>
      <c r="BK12" s="52"/>
      <c r="BL12" s="50" t="s">
        <v>49</v>
      </c>
      <c r="BM12" s="51"/>
      <c r="BN12" s="51"/>
      <c r="BO12" s="51"/>
      <c r="BP12" s="52"/>
      <c r="BQ12" s="50" t="s">
        <v>49</v>
      </c>
      <c r="BR12" s="51"/>
      <c r="BS12" s="51"/>
      <c r="BT12" s="51"/>
      <c r="BU12" s="52"/>
      <c r="BV12" s="50" t="s">
        <v>49</v>
      </c>
      <c r="BW12" s="51"/>
      <c r="BX12" s="51"/>
      <c r="BY12" s="51"/>
      <c r="BZ12" s="52"/>
      <c r="CA12" s="50" t="s">
        <v>49</v>
      </c>
      <c r="CB12" s="51"/>
      <c r="CC12" s="51"/>
      <c r="CD12" s="51"/>
      <c r="CE12" s="52"/>
      <c r="CF12" s="50" t="s">
        <v>49</v>
      </c>
      <c r="CG12" s="51"/>
      <c r="CH12" s="51"/>
      <c r="CI12" s="51"/>
      <c r="CJ12" s="52"/>
      <c r="CK12" s="50" t="s">
        <v>49</v>
      </c>
      <c r="CL12" s="51"/>
      <c r="CM12" s="51"/>
      <c r="CN12" s="51"/>
      <c r="CO12" s="52"/>
      <c r="CP12" s="50" t="s">
        <v>49</v>
      </c>
      <c r="CQ12" s="51"/>
      <c r="CR12" s="51"/>
      <c r="CS12" s="51"/>
      <c r="CT12" s="52"/>
      <c r="CU12" s="50" t="s">
        <v>49</v>
      </c>
      <c r="CV12" s="51"/>
      <c r="CW12" s="51"/>
      <c r="CX12" s="51"/>
      <c r="CY12" s="52"/>
      <c r="CZ12" s="50" t="s">
        <v>49</v>
      </c>
      <c r="DA12" s="51"/>
      <c r="DB12" s="51"/>
      <c r="DC12" s="51"/>
      <c r="DD12" s="52"/>
      <c r="DE12" s="50" t="s">
        <v>49</v>
      </c>
      <c r="DF12" s="51"/>
      <c r="DG12" s="51"/>
      <c r="DH12" s="51"/>
      <c r="DI12" s="52"/>
      <c r="DJ12" s="63"/>
      <c r="DK12" s="63"/>
      <c r="DL12" s="63"/>
      <c r="DM12" s="63"/>
      <c r="DN12" s="63"/>
    </row>
    <row r="13" ht="21.0" customHeight="1">
      <c r="A13" s="64" t="s">
        <v>52</v>
      </c>
      <c r="B13" s="45" t="s">
        <v>43</v>
      </c>
      <c r="C13" s="46">
        <f t="shared" si="1"/>
        <v>66.66666667</v>
      </c>
      <c r="D13" s="59" t="s">
        <v>53</v>
      </c>
      <c r="E13" s="60"/>
      <c r="F13" s="60"/>
      <c r="G13" s="60"/>
      <c r="H13" s="61"/>
      <c r="I13" s="53" t="s">
        <v>45</v>
      </c>
      <c r="J13" s="51"/>
      <c r="K13" s="51"/>
      <c r="L13" s="51"/>
      <c r="M13" s="52"/>
      <c r="N13" s="53" t="s">
        <v>45</v>
      </c>
      <c r="O13" s="51"/>
      <c r="P13" s="51"/>
      <c r="Q13" s="51"/>
      <c r="R13" s="52"/>
      <c r="S13" s="56"/>
      <c r="T13" s="51"/>
      <c r="U13" s="51"/>
      <c r="V13" s="51"/>
      <c r="W13" s="54"/>
      <c r="X13" s="62" t="s">
        <v>45</v>
      </c>
      <c r="Y13" s="51"/>
      <c r="Z13" s="51"/>
      <c r="AA13" s="51"/>
      <c r="AB13" s="52"/>
      <c r="AC13" s="53" t="s">
        <v>45</v>
      </c>
      <c r="AD13" s="51"/>
      <c r="AE13" s="51"/>
      <c r="AF13" s="51"/>
      <c r="AG13" s="52"/>
      <c r="AH13" s="56"/>
      <c r="AI13" s="51"/>
      <c r="AJ13" s="51"/>
      <c r="AK13" s="51"/>
      <c r="AL13" s="54"/>
      <c r="AM13" s="53" t="s">
        <v>45</v>
      </c>
      <c r="AN13" s="51"/>
      <c r="AO13" s="51"/>
      <c r="AP13" s="51"/>
      <c r="AQ13" s="52"/>
      <c r="AR13" s="53" t="s">
        <v>45</v>
      </c>
      <c r="AS13" s="51"/>
      <c r="AT13" s="51"/>
      <c r="AU13" s="51"/>
      <c r="AV13" s="52"/>
      <c r="AW13" s="56"/>
      <c r="AX13" s="51"/>
      <c r="AY13" s="51"/>
      <c r="AZ13" s="51"/>
      <c r="BA13" s="54"/>
      <c r="BB13" s="53" t="s">
        <v>45</v>
      </c>
      <c r="BC13" s="51"/>
      <c r="BD13" s="51"/>
      <c r="BE13" s="51"/>
      <c r="BF13" s="52"/>
      <c r="BG13" s="53" t="s">
        <v>45</v>
      </c>
      <c r="BH13" s="51"/>
      <c r="BI13" s="51"/>
      <c r="BJ13" s="51"/>
      <c r="BK13" s="52"/>
      <c r="BL13" s="56"/>
      <c r="BM13" s="51"/>
      <c r="BN13" s="51"/>
      <c r="BO13" s="51"/>
      <c r="BP13" s="54"/>
      <c r="BQ13" s="53" t="s">
        <v>45</v>
      </c>
      <c r="BR13" s="51"/>
      <c r="BS13" s="51"/>
      <c r="BT13" s="51"/>
      <c r="BU13" s="52"/>
      <c r="BV13" s="53" t="s">
        <v>45</v>
      </c>
      <c r="BW13" s="51"/>
      <c r="BX13" s="51"/>
      <c r="BY13" s="51"/>
      <c r="BZ13" s="52"/>
      <c r="CA13" s="56"/>
      <c r="CB13" s="51"/>
      <c r="CC13" s="51"/>
      <c r="CD13" s="51"/>
      <c r="CE13" s="54"/>
      <c r="CF13" s="53" t="s">
        <v>45</v>
      </c>
      <c r="CG13" s="51"/>
      <c r="CH13" s="51"/>
      <c r="CI13" s="51"/>
      <c r="CJ13" s="52"/>
      <c r="CK13" s="53" t="s">
        <v>45</v>
      </c>
      <c r="CL13" s="51"/>
      <c r="CM13" s="51"/>
      <c r="CN13" s="51"/>
      <c r="CO13" s="52"/>
      <c r="CP13" s="56"/>
      <c r="CQ13" s="51"/>
      <c r="CR13" s="51"/>
      <c r="CS13" s="51"/>
      <c r="CT13" s="54"/>
      <c r="CU13" s="53" t="s">
        <v>45</v>
      </c>
      <c r="CV13" s="51"/>
      <c r="CW13" s="51"/>
      <c r="CX13" s="51"/>
      <c r="CY13" s="52"/>
      <c r="CZ13" s="53" t="s">
        <v>45</v>
      </c>
      <c r="DA13" s="51"/>
      <c r="DB13" s="51"/>
      <c r="DC13" s="51"/>
      <c r="DD13" s="52"/>
      <c r="DE13" s="56"/>
      <c r="DF13" s="51"/>
      <c r="DG13" s="51"/>
      <c r="DH13" s="51"/>
      <c r="DI13" s="54"/>
      <c r="DJ13" s="65"/>
      <c r="DK13" s="65"/>
      <c r="DL13" s="65"/>
      <c r="DM13" s="65"/>
      <c r="DN13" s="65"/>
    </row>
    <row r="14" ht="21.0" customHeight="1">
      <c r="A14" s="64" t="s">
        <v>54</v>
      </c>
      <c r="B14" s="45" t="s">
        <v>43</v>
      </c>
      <c r="C14" s="46">
        <f t="shared" si="1"/>
        <v>61.9047619</v>
      </c>
      <c r="D14" s="59" t="s">
        <v>55</v>
      </c>
      <c r="E14" s="60"/>
      <c r="F14" s="60"/>
      <c r="G14" s="60"/>
      <c r="H14" s="61"/>
      <c r="I14" s="53" t="s">
        <v>49</v>
      </c>
      <c r="J14" s="51"/>
      <c r="K14" s="51"/>
      <c r="L14" s="51"/>
      <c r="M14" s="52"/>
      <c r="N14" s="56"/>
      <c r="O14" s="51"/>
      <c r="P14" s="51"/>
      <c r="Q14" s="51"/>
      <c r="R14" s="52"/>
      <c r="S14" s="53" t="s">
        <v>49</v>
      </c>
      <c r="T14" s="51"/>
      <c r="U14" s="51"/>
      <c r="V14" s="51"/>
      <c r="W14" s="54"/>
      <c r="X14" s="62" t="s">
        <v>49</v>
      </c>
      <c r="Y14" s="51"/>
      <c r="Z14" s="51"/>
      <c r="AA14" s="51"/>
      <c r="AB14" s="52"/>
      <c r="AC14" s="56"/>
      <c r="AD14" s="51"/>
      <c r="AE14" s="51"/>
      <c r="AF14" s="51"/>
      <c r="AG14" s="52"/>
      <c r="AH14" s="53" t="s">
        <v>49</v>
      </c>
      <c r="AI14" s="51"/>
      <c r="AJ14" s="51"/>
      <c r="AK14" s="51"/>
      <c r="AL14" s="54"/>
      <c r="AM14" s="53" t="s">
        <v>49</v>
      </c>
      <c r="AN14" s="51"/>
      <c r="AO14" s="51"/>
      <c r="AP14" s="51"/>
      <c r="AQ14" s="52"/>
      <c r="AR14" s="56"/>
      <c r="AS14" s="51"/>
      <c r="AT14" s="51"/>
      <c r="AU14" s="51"/>
      <c r="AV14" s="52"/>
      <c r="AW14" s="53" t="s">
        <v>49</v>
      </c>
      <c r="AX14" s="51"/>
      <c r="AY14" s="51"/>
      <c r="AZ14" s="51"/>
      <c r="BA14" s="54"/>
      <c r="BB14" s="53" t="s">
        <v>49</v>
      </c>
      <c r="BC14" s="51"/>
      <c r="BD14" s="51"/>
      <c r="BE14" s="51"/>
      <c r="BF14" s="52"/>
      <c r="BG14" s="56"/>
      <c r="BH14" s="51"/>
      <c r="BI14" s="51"/>
      <c r="BJ14" s="51"/>
      <c r="BK14" s="52"/>
      <c r="BL14" s="56"/>
      <c r="BM14" s="51"/>
      <c r="BN14" s="51"/>
      <c r="BO14" s="51"/>
      <c r="BP14" s="54"/>
      <c r="BQ14" s="56"/>
      <c r="BR14" s="51"/>
      <c r="BS14" s="51"/>
      <c r="BT14" s="51"/>
      <c r="BU14" s="52"/>
      <c r="BV14" s="56"/>
      <c r="BW14" s="51"/>
      <c r="BX14" s="51"/>
      <c r="BY14" s="51"/>
      <c r="BZ14" s="52"/>
      <c r="CA14" s="53" t="s">
        <v>49</v>
      </c>
      <c r="CB14" s="51"/>
      <c r="CC14" s="51"/>
      <c r="CD14" s="51"/>
      <c r="CE14" s="54"/>
      <c r="CF14" s="53" t="s">
        <v>49</v>
      </c>
      <c r="CG14" s="51"/>
      <c r="CH14" s="51"/>
      <c r="CI14" s="51"/>
      <c r="CJ14" s="52"/>
      <c r="CK14" s="56"/>
      <c r="CL14" s="51"/>
      <c r="CM14" s="51"/>
      <c r="CN14" s="51"/>
      <c r="CO14" s="52"/>
      <c r="CP14" s="53" t="s">
        <v>49</v>
      </c>
      <c r="CQ14" s="51"/>
      <c r="CR14" s="51"/>
      <c r="CS14" s="51"/>
      <c r="CT14" s="54"/>
      <c r="CU14" s="53" t="s">
        <v>49</v>
      </c>
      <c r="CV14" s="51"/>
      <c r="CW14" s="51"/>
      <c r="CX14" s="51"/>
      <c r="CY14" s="52"/>
      <c r="CZ14" s="53" t="s">
        <v>49</v>
      </c>
      <c r="DA14" s="51"/>
      <c r="DB14" s="51"/>
      <c r="DC14" s="51"/>
      <c r="DD14" s="52"/>
      <c r="DE14" s="53" t="s">
        <v>49</v>
      </c>
      <c r="DF14" s="51"/>
      <c r="DG14" s="51"/>
      <c r="DH14" s="51"/>
      <c r="DI14" s="54"/>
      <c r="DJ14" s="57"/>
      <c r="DK14" s="57"/>
      <c r="DL14" s="57"/>
      <c r="DM14" s="57"/>
      <c r="DN14" s="57"/>
    </row>
    <row r="15" ht="21.0" customHeight="1">
      <c r="A15" s="64" t="s">
        <v>56</v>
      </c>
      <c r="B15" s="45" t="s">
        <v>43</v>
      </c>
      <c r="C15" s="46">
        <f t="shared" si="1"/>
        <v>85.71428571</v>
      </c>
      <c r="D15" s="59" t="s">
        <v>57</v>
      </c>
      <c r="E15" s="60"/>
      <c r="F15" s="60"/>
      <c r="G15" s="60"/>
      <c r="H15" s="61"/>
      <c r="I15" s="53" t="s">
        <v>49</v>
      </c>
      <c r="J15" s="51"/>
      <c r="K15" s="51"/>
      <c r="L15" s="51"/>
      <c r="M15" s="52"/>
      <c r="N15" s="53" t="s">
        <v>49</v>
      </c>
      <c r="O15" s="51"/>
      <c r="P15" s="51"/>
      <c r="Q15" s="51"/>
      <c r="R15" s="52"/>
      <c r="S15" s="53" t="s">
        <v>49</v>
      </c>
      <c r="T15" s="51"/>
      <c r="U15" s="51"/>
      <c r="V15" s="51"/>
      <c r="W15" s="54"/>
      <c r="X15" s="62" t="s">
        <v>49</v>
      </c>
      <c r="Y15" s="51"/>
      <c r="Z15" s="51"/>
      <c r="AA15" s="51"/>
      <c r="AB15" s="52"/>
      <c r="AC15" s="53" t="s">
        <v>49</v>
      </c>
      <c r="AD15" s="51"/>
      <c r="AE15" s="51"/>
      <c r="AF15" s="51"/>
      <c r="AG15" s="52"/>
      <c r="AH15" s="53" t="s">
        <v>49</v>
      </c>
      <c r="AI15" s="51"/>
      <c r="AJ15" s="51"/>
      <c r="AK15" s="51"/>
      <c r="AL15" s="54"/>
      <c r="AM15" s="53" t="s">
        <v>49</v>
      </c>
      <c r="AN15" s="51"/>
      <c r="AO15" s="51"/>
      <c r="AP15" s="51"/>
      <c r="AQ15" s="52"/>
      <c r="AR15" s="53" t="s">
        <v>49</v>
      </c>
      <c r="AS15" s="51"/>
      <c r="AT15" s="51"/>
      <c r="AU15" s="51"/>
      <c r="AV15" s="52"/>
      <c r="AW15" s="53" t="s">
        <v>49</v>
      </c>
      <c r="AX15" s="51"/>
      <c r="AY15" s="51"/>
      <c r="AZ15" s="51"/>
      <c r="BA15" s="54"/>
      <c r="BB15" s="53"/>
      <c r="BC15" s="51"/>
      <c r="BD15" s="51"/>
      <c r="BE15" s="51"/>
      <c r="BF15" s="52"/>
      <c r="BG15" s="53"/>
      <c r="BH15" s="51"/>
      <c r="BI15" s="51"/>
      <c r="BJ15" s="51"/>
      <c r="BK15" s="52"/>
      <c r="BL15" s="53"/>
      <c r="BM15" s="51"/>
      <c r="BN15" s="51"/>
      <c r="BO15" s="51"/>
      <c r="BP15" s="54"/>
      <c r="BQ15" s="53" t="s">
        <v>49</v>
      </c>
      <c r="BR15" s="51"/>
      <c r="BS15" s="51"/>
      <c r="BT15" s="51"/>
      <c r="BU15" s="52"/>
      <c r="BV15" s="53" t="s">
        <v>49</v>
      </c>
      <c r="BW15" s="51"/>
      <c r="BX15" s="51"/>
      <c r="BY15" s="51"/>
      <c r="BZ15" s="52"/>
      <c r="CA15" s="53" t="s">
        <v>49</v>
      </c>
      <c r="CB15" s="51"/>
      <c r="CC15" s="51"/>
      <c r="CD15" s="51"/>
      <c r="CE15" s="54"/>
      <c r="CF15" s="53" t="s">
        <v>49</v>
      </c>
      <c r="CG15" s="51"/>
      <c r="CH15" s="51"/>
      <c r="CI15" s="51"/>
      <c r="CJ15" s="52"/>
      <c r="CK15" s="53" t="s">
        <v>49</v>
      </c>
      <c r="CL15" s="51"/>
      <c r="CM15" s="51"/>
      <c r="CN15" s="51"/>
      <c r="CO15" s="52"/>
      <c r="CP15" s="53" t="s">
        <v>49</v>
      </c>
      <c r="CQ15" s="51"/>
      <c r="CR15" s="51"/>
      <c r="CS15" s="51"/>
      <c r="CT15" s="54"/>
      <c r="CU15" s="53" t="s">
        <v>49</v>
      </c>
      <c r="CV15" s="51"/>
      <c r="CW15" s="51"/>
      <c r="CX15" s="51"/>
      <c r="CY15" s="52"/>
      <c r="CZ15" s="53" t="s">
        <v>49</v>
      </c>
      <c r="DA15" s="51"/>
      <c r="DB15" s="51"/>
      <c r="DC15" s="51"/>
      <c r="DD15" s="52"/>
      <c r="DE15" s="53" t="s">
        <v>49</v>
      </c>
      <c r="DF15" s="51"/>
      <c r="DG15" s="51"/>
      <c r="DH15" s="51"/>
      <c r="DI15" s="54"/>
      <c r="DJ15" s="57"/>
      <c r="DK15" s="57"/>
      <c r="DL15" s="57"/>
      <c r="DM15" s="57"/>
      <c r="DN15" s="57"/>
    </row>
    <row r="16" ht="21.0" customHeight="1">
      <c r="A16" s="66" t="s">
        <v>58</v>
      </c>
      <c r="B16" s="45"/>
      <c r="C16" s="46">
        <f t="shared" si="1"/>
        <v>85.71428571</v>
      </c>
      <c r="D16" s="67" t="s">
        <v>59</v>
      </c>
      <c r="E16" s="60"/>
      <c r="F16" s="60"/>
      <c r="G16" s="60"/>
      <c r="H16" s="61"/>
      <c r="I16" s="53"/>
      <c r="J16" s="51"/>
      <c r="K16" s="51"/>
      <c r="L16" s="51"/>
      <c r="M16" s="52"/>
      <c r="N16" s="53"/>
      <c r="O16" s="51"/>
      <c r="P16" s="51"/>
      <c r="Q16" s="51"/>
      <c r="R16" s="52"/>
      <c r="S16" s="53"/>
      <c r="T16" s="51"/>
      <c r="U16" s="51"/>
      <c r="V16" s="51"/>
      <c r="W16" s="54"/>
      <c r="X16" s="62" t="s">
        <v>49</v>
      </c>
      <c r="Y16" s="51"/>
      <c r="Z16" s="51"/>
      <c r="AA16" s="51"/>
      <c r="AB16" s="52"/>
      <c r="AC16" s="53" t="s">
        <v>49</v>
      </c>
      <c r="AD16" s="51"/>
      <c r="AE16" s="51"/>
      <c r="AF16" s="51"/>
      <c r="AG16" s="52"/>
      <c r="AH16" s="53" t="s">
        <v>49</v>
      </c>
      <c r="AI16" s="51"/>
      <c r="AJ16" s="51"/>
      <c r="AK16" s="51"/>
      <c r="AL16" s="54"/>
      <c r="AM16" s="53" t="s">
        <v>49</v>
      </c>
      <c r="AN16" s="51"/>
      <c r="AO16" s="51"/>
      <c r="AP16" s="51"/>
      <c r="AQ16" s="52"/>
      <c r="AR16" s="53" t="s">
        <v>49</v>
      </c>
      <c r="AS16" s="51"/>
      <c r="AT16" s="51"/>
      <c r="AU16" s="51"/>
      <c r="AV16" s="52"/>
      <c r="AW16" s="53" t="s">
        <v>49</v>
      </c>
      <c r="AX16" s="51"/>
      <c r="AY16" s="51"/>
      <c r="AZ16" s="51"/>
      <c r="BA16" s="54"/>
      <c r="BB16" s="53" t="s">
        <v>49</v>
      </c>
      <c r="BC16" s="51"/>
      <c r="BD16" s="51"/>
      <c r="BE16" s="51"/>
      <c r="BF16" s="52"/>
      <c r="BG16" s="53" t="s">
        <v>49</v>
      </c>
      <c r="BH16" s="51"/>
      <c r="BI16" s="51"/>
      <c r="BJ16" s="51"/>
      <c r="BK16" s="52"/>
      <c r="BL16" s="53" t="s">
        <v>49</v>
      </c>
      <c r="BM16" s="51"/>
      <c r="BN16" s="51"/>
      <c r="BO16" s="51"/>
      <c r="BP16" s="54"/>
      <c r="BQ16" s="53" t="s">
        <v>49</v>
      </c>
      <c r="BR16" s="51"/>
      <c r="BS16" s="51"/>
      <c r="BT16" s="51"/>
      <c r="BU16" s="52"/>
      <c r="BV16" s="53" t="s">
        <v>49</v>
      </c>
      <c r="BW16" s="51"/>
      <c r="BX16" s="51"/>
      <c r="BY16" s="51"/>
      <c r="BZ16" s="52"/>
      <c r="CA16" s="53" t="s">
        <v>49</v>
      </c>
      <c r="CB16" s="51"/>
      <c r="CC16" s="51"/>
      <c r="CD16" s="51"/>
      <c r="CE16" s="54"/>
      <c r="CF16" s="53" t="s">
        <v>49</v>
      </c>
      <c r="CG16" s="51"/>
      <c r="CH16" s="51"/>
      <c r="CI16" s="51"/>
      <c r="CJ16" s="52"/>
      <c r="CK16" s="53" t="s">
        <v>49</v>
      </c>
      <c r="CL16" s="51"/>
      <c r="CM16" s="51"/>
      <c r="CN16" s="51"/>
      <c r="CO16" s="52"/>
      <c r="CP16" s="53" t="s">
        <v>49</v>
      </c>
      <c r="CQ16" s="51"/>
      <c r="CR16" s="51"/>
      <c r="CS16" s="51"/>
      <c r="CT16" s="54"/>
      <c r="CU16" s="53" t="s">
        <v>49</v>
      </c>
      <c r="CV16" s="51"/>
      <c r="CW16" s="51"/>
      <c r="CX16" s="51"/>
      <c r="CY16" s="52"/>
      <c r="CZ16" s="53" t="s">
        <v>49</v>
      </c>
      <c r="DA16" s="51"/>
      <c r="DB16" s="51"/>
      <c r="DC16" s="51"/>
      <c r="DD16" s="52"/>
      <c r="DE16" s="53" t="s">
        <v>49</v>
      </c>
      <c r="DF16" s="51"/>
      <c r="DG16" s="51"/>
      <c r="DH16" s="51"/>
      <c r="DI16" s="54"/>
      <c r="DJ16" s="57"/>
      <c r="DK16" s="57"/>
      <c r="DL16" s="57"/>
      <c r="DM16" s="57"/>
      <c r="DN16" s="57"/>
    </row>
    <row r="17" ht="21.0" customHeight="1">
      <c r="A17" s="68" t="s">
        <v>60</v>
      </c>
      <c r="B17" s="45" t="s">
        <v>47</v>
      </c>
      <c r="C17" s="46">
        <f t="shared" si="1"/>
        <v>28.57142857</v>
      </c>
      <c r="D17" s="59" t="s">
        <v>61</v>
      </c>
      <c r="E17" s="60"/>
      <c r="F17" s="60"/>
      <c r="G17" s="60"/>
      <c r="H17" s="61"/>
      <c r="I17" s="53" t="s">
        <v>49</v>
      </c>
      <c r="J17" s="51"/>
      <c r="K17" s="51"/>
      <c r="L17" s="51"/>
      <c r="M17" s="52"/>
      <c r="N17" s="53" t="s">
        <v>49</v>
      </c>
      <c r="O17" s="51"/>
      <c r="P17" s="51"/>
      <c r="Q17" s="51"/>
      <c r="R17" s="52"/>
      <c r="S17" s="53" t="s">
        <v>49</v>
      </c>
      <c r="T17" s="51"/>
      <c r="U17" s="51"/>
      <c r="V17" s="51"/>
      <c r="W17" s="54"/>
      <c r="X17" s="62"/>
      <c r="Y17" s="51"/>
      <c r="Z17" s="51"/>
      <c r="AA17" s="51"/>
      <c r="AB17" s="52"/>
      <c r="AC17" s="56"/>
      <c r="AD17" s="51"/>
      <c r="AE17" s="51"/>
      <c r="AF17" s="51"/>
      <c r="AG17" s="52"/>
      <c r="AH17" s="56"/>
      <c r="AI17" s="51"/>
      <c r="AJ17" s="51"/>
      <c r="AK17" s="51"/>
      <c r="AL17" s="54"/>
      <c r="AM17" s="53" t="s">
        <v>49</v>
      </c>
      <c r="AN17" s="51"/>
      <c r="AO17" s="51"/>
      <c r="AP17" s="51"/>
      <c r="AQ17" s="52"/>
      <c r="AR17" s="56"/>
      <c r="AS17" s="51"/>
      <c r="AT17" s="51"/>
      <c r="AU17" s="51"/>
      <c r="AV17" s="52"/>
      <c r="AW17" s="56"/>
      <c r="AX17" s="51"/>
      <c r="AY17" s="51"/>
      <c r="AZ17" s="51"/>
      <c r="BA17" s="54"/>
      <c r="BB17" s="53" t="s">
        <v>49</v>
      </c>
      <c r="BC17" s="51"/>
      <c r="BD17" s="51"/>
      <c r="BE17" s="51"/>
      <c r="BF17" s="52"/>
      <c r="BG17" s="56"/>
      <c r="BH17" s="51"/>
      <c r="BI17" s="51"/>
      <c r="BJ17" s="51"/>
      <c r="BK17" s="52"/>
      <c r="BL17" s="56"/>
      <c r="BM17" s="51"/>
      <c r="BN17" s="51"/>
      <c r="BO17" s="51"/>
      <c r="BP17" s="54"/>
      <c r="BQ17" s="56"/>
      <c r="BR17" s="51"/>
      <c r="BS17" s="51"/>
      <c r="BT17" s="51"/>
      <c r="BU17" s="52"/>
      <c r="BV17" s="56"/>
      <c r="BW17" s="51"/>
      <c r="BX17" s="51"/>
      <c r="BY17" s="51"/>
      <c r="BZ17" s="52"/>
      <c r="CA17" s="56"/>
      <c r="CB17" s="51"/>
      <c r="CC17" s="51"/>
      <c r="CD17" s="51"/>
      <c r="CE17" s="54"/>
      <c r="CF17" s="56"/>
      <c r="CG17" s="51"/>
      <c r="CH17" s="51"/>
      <c r="CI17" s="51"/>
      <c r="CJ17" s="52"/>
      <c r="CK17" s="56"/>
      <c r="CL17" s="51"/>
      <c r="CM17" s="51"/>
      <c r="CN17" s="51"/>
      <c r="CO17" s="52"/>
      <c r="CP17" s="56"/>
      <c r="CQ17" s="51"/>
      <c r="CR17" s="51"/>
      <c r="CS17" s="51"/>
      <c r="CT17" s="54"/>
      <c r="CU17" s="53" t="s">
        <v>49</v>
      </c>
      <c r="CV17" s="51"/>
      <c r="CW17" s="51"/>
      <c r="CX17" s="51"/>
      <c r="CY17" s="52"/>
      <c r="CZ17" s="56"/>
      <c r="DA17" s="51"/>
      <c r="DB17" s="51"/>
      <c r="DC17" s="51"/>
      <c r="DD17" s="52"/>
      <c r="DE17" s="56"/>
      <c r="DF17" s="51"/>
      <c r="DG17" s="51"/>
      <c r="DH17" s="51"/>
      <c r="DI17" s="54"/>
      <c r="DJ17" s="65"/>
      <c r="DK17" s="65"/>
      <c r="DL17" s="65"/>
      <c r="DM17" s="65"/>
      <c r="DN17" s="65"/>
    </row>
    <row r="18" ht="21.0" customHeight="1">
      <c r="A18" s="68"/>
      <c r="B18" s="45"/>
      <c r="C18" s="69">
        <f t="shared" si="1"/>
        <v>0</v>
      </c>
      <c r="D18" s="59"/>
      <c r="E18" s="60"/>
      <c r="F18" s="60"/>
      <c r="G18" s="60"/>
      <c r="H18" s="61"/>
      <c r="I18" s="56"/>
      <c r="J18" s="51"/>
      <c r="K18" s="51"/>
      <c r="L18" s="51"/>
      <c r="M18" s="52"/>
      <c r="N18" s="56"/>
      <c r="O18" s="51"/>
      <c r="P18" s="51"/>
      <c r="Q18" s="51"/>
      <c r="R18" s="52"/>
      <c r="S18" s="56"/>
      <c r="T18" s="51"/>
      <c r="U18" s="51"/>
      <c r="V18" s="51"/>
      <c r="W18" s="54"/>
      <c r="X18" s="55"/>
      <c r="Y18" s="51"/>
      <c r="Z18" s="51"/>
      <c r="AA18" s="51"/>
      <c r="AB18" s="52"/>
      <c r="AC18" s="56"/>
      <c r="AD18" s="51"/>
      <c r="AE18" s="51"/>
      <c r="AF18" s="51"/>
      <c r="AG18" s="52"/>
      <c r="AH18" s="56"/>
      <c r="AI18" s="51"/>
      <c r="AJ18" s="51"/>
      <c r="AK18" s="51"/>
      <c r="AL18" s="54"/>
      <c r="AM18" s="56"/>
      <c r="AN18" s="51"/>
      <c r="AO18" s="51"/>
      <c r="AP18" s="51"/>
      <c r="AQ18" s="52"/>
      <c r="AR18" s="56"/>
      <c r="AS18" s="51"/>
      <c r="AT18" s="51"/>
      <c r="AU18" s="51"/>
      <c r="AV18" s="52"/>
      <c r="AW18" s="56"/>
      <c r="AX18" s="51"/>
      <c r="AY18" s="51"/>
      <c r="AZ18" s="51"/>
      <c r="BA18" s="54"/>
      <c r="BB18" s="56"/>
      <c r="BC18" s="51"/>
      <c r="BD18" s="51"/>
      <c r="BE18" s="51"/>
      <c r="BF18" s="52"/>
      <c r="BG18" s="56"/>
      <c r="BH18" s="51"/>
      <c r="BI18" s="51"/>
      <c r="BJ18" s="51"/>
      <c r="BK18" s="52"/>
      <c r="BL18" s="56"/>
      <c r="BM18" s="51"/>
      <c r="BN18" s="51"/>
      <c r="BO18" s="51"/>
      <c r="BP18" s="54"/>
      <c r="BQ18" s="56"/>
      <c r="BR18" s="51"/>
      <c r="BS18" s="51"/>
      <c r="BT18" s="51"/>
      <c r="BU18" s="52"/>
      <c r="BV18" s="56"/>
      <c r="BW18" s="51"/>
      <c r="BX18" s="51"/>
      <c r="BY18" s="51"/>
      <c r="BZ18" s="52"/>
      <c r="CA18" s="56"/>
      <c r="CB18" s="51"/>
      <c r="CC18" s="51"/>
      <c r="CD18" s="51"/>
      <c r="CE18" s="54"/>
      <c r="CF18" s="56"/>
      <c r="CG18" s="51"/>
      <c r="CH18" s="51"/>
      <c r="CI18" s="51"/>
      <c r="CJ18" s="52"/>
      <c r="CK18" s="56"/>
      <c r="CL18" s="51"/>
      <c r="CM18" s="51"/>
      <c r="CN18" s="51"/>
      <c r="CO18" s="52"/>
      <c r="CP18" s="56"/>
      <c r="CQ18" s="51"/>
      <c r="CR18" s="51"/>
      <c r="CS18" s="51"/>
      <c r="CT18" s="54"/>
      <c r="CU18" s="56"/>
      <c r="CV18" s="51"/>
      <c r="CW18" s="51"/>
      <c r="CX18" s="51"/>
      <c r="CY18" s="52"/>
      <c r="CZ18" s="56"/>
      <c r="DA18" s="51"/>
      <c r="DB18" s="51"/>
      <c r="DC18" s="51"/>
      <c r="DD18" s="52"/>
      <c r="DE18" s="56"/>
      <c r="DF18" s="51"/>
      <c r="DG18" s="51"/>
      <c r="DH18" s="51"/>
      <c r="DI18" s="54"/>
      <c r="DJ18" s="65"/>
      <c r="DK18" s="65"/>
      <c r="DL18" s="65"/>
      <c r="DM18" s="65"/>
      <c r="DN18" s="65"/>
    </row>
    <row r="19" ht="21.0" customHeight="1">
      <c r="A19" s="68"/>
      <c r="B19" s="45"/>
      <c r="C19" s="70">
        <f t="shared" si="1"/>
        <v>0</v>
      </c>
      <c r="D19" s="71"/>
      <c r="E19" s="72"/>
      <c r="F19" s="72"/>
      <c r="G19" s="72"/>
      <c r="H19" s="73"/>
      <c r="I19" s="56"/>
      <c r="J19" s="51"/>
      <c r="K19" s="51"/>
      <c r="L19" s="51"/>
      <c r="M19" s="52"/>
      <c r="N19" s="56"/>
      <c r="O19" s="51"/>
      <c r="P19" s="51"/>
      <c r="Q19" s="51"/>
      <c r="R19" s="52"/>
      <c r="S19" s="56"/>
      <c r="T19" s="51"/>
      <c r="U19" s="51"/>
      <c r="V19" s="51"/>
      <c r="W19" s="54"/>
      <c r="X19" s="55"/>
      <c r="Y19" s="51"/>
      <c r="Z19" s="51"/>
      <c r="AA19" s="51"/>
      <c r="AB19" s="52"/>
      <c r="AC19" s="56"/>
      <c r="AD19" s="51"/>
      <c r="AE19" s="51"/>
      <c r="AF19" s="51"/>
      <c r="AG19" s="52"/>
      <c r="AH19" s="56"/>
      <c r="AI19" s="51"/>
      <c r="AJ19" s="51"/>
      <c r="AK19" s="51"/>
      <c r="AL19" s="54"/>
      <c r="AM19" s="56"/>
      <c r="AN19" s="51"/>
      <c r="AO19" s="51"/>
      <c r="AP19" s="51"/>
      <c r="AQ19" s="52"/>
      <c r="AR19" s="56"/>
      <c r="AS19" s="51"/>
      <c r="AT19" s="51"/>
      <c r="AU19" s="51"/>
      <c r="AV19" s="52"/>
      <c r="AW19" s="56"/>
      <c r="AX19" s="51"/>
      <c r="AY19" s="51"/>
      <c r="AZ19" s="51"/>
      <c r="BA19" s="54"/>
      <c r="BB19" s="56"/>
      <c r="BC19" s="51"/>
      <c r="BD19" s="51"/>
      <c r="BE19" s="51"/>
      <c r="BF19" s="52"/>
      <c r="BG19" s="56"/>
      <c r="BH19" s="51"/>
      <c r="BI19" s="51"/>
      <c r="BJ19" s="51"/>
      <c r="BK19" s="52"/>
      <c r="BL19" s="56"/>
      <c r="BM19" s="51"/>
      <c r="BN19" s="51"/>
      <c r="BO19" s="51"/>
      <c r="BP19" s="54"/>
      <c r="BQ19" s="56"/>
      <c r="BR19" s="51"/>
      <c r="BS19" s="51"/>
      <c r="BT19" s="51"/>
      <c r="BU19" s="52"/>
      <c r="BV19" s="56"/>
      <c r="BW19" s="51"/>
      <c r="BX19" s="51"/>
      <c r="BY19" s="51"/>
      <c r="BZ19" s="52"/>
      <c r="CA19" s="56"/>
      <c r="CB19" s="51"/>
      <c r="CC19" s="51"/>
      <c r="CD19" s="51"/>
      <c r="CE19" s="54"/>
      <c r="CF19" s="56"/>
      <c r="CG19" s="51"/>
      <c r="CH19" s="51"/>
      <c r="CI19" s="51"/>
      <c r="CJ19" s="52"/>
      <c r="CK19" s="56"/>
      <c r="CL19" s="51"/>
      <c r="CM19" s="51"/>
      <c r="CN19" s="51"/>
      <c r="CO19" s="52"/>
      <c r="CP19" s="56"/>
      <c r="CQ19" s="51"/>
      <c r="CR19" s="51"/>
      <c r="CS19" s="51"/>
      <c r="CT19" s="54"/>
      <c r="CU19" s="56"/>
      <c r="CV19" s="51"/>
      <c r="CW19" s="51"/>
      <c r="CX19" s="51"/>
      <c r="CY19" s="52"/>
      <c r="CZ19" s="56"/>
      <c r="DA19" s="51"/>
      <c r="DB19" s="51"/>
      <c r="DC19" s="51"/>
      <c r="DD19" s="52"/>
      <c r="DE19" s="56"/>
      <c r="DF19" s="51"/>
      <c r="DG19" s="51"/>
      <c r="DH19" s="51"/>
      <c r="DI19" s="54"/>
      <c r="DJ19" s="65"/>
      <c r="DK19" s="65"/>
      <c r="DL19" s="65"/>
      <c r="DM19" s="65"/>
      <c r="DN19" s="65"/>
    </row>
    <row r="20" ht="21.0" customHeight="1">
      <c r="A20" s="74" t="s">
        <v>62</v>
      </c>
      <c r="C20" s="74"/>
      <c r="D20" s="75"/>
      <c r="H20" s="76"/>
      <c r="I20" s="77">
        <f>COUNTIF(I10:M19, "X")</f>
        <v>7</v>
      </c>
      <c r="M20" s="76"/>
      <c r="N20" s="77">
        <f>COUNTIF(N10:R19, "X")</f>
        <v>6</v>
      </c>
      <c r="R20" s="76"/>
      <c r="S20" s="77">
        <f>COUNTIF(S10:W19, "X")</f>
        <v>6</v>
      </c>
      <c r="W20" s="76"/>
      <c r="X20" s="77">
        <f>COUNTIF(X10:AB19, "X")</f>
        <v>6</v>
      </c>
      <c r="AB20" s="76"/>
      <c r="AC20" s="77">
        <f>COUNTIF(AC10:AG19, "X")</f>
        <v>5</v>
      </c>
      <c r="AG20" s="76"/>
      <c r="AH20" s="77">
        <f>COUNTIF(AH10:AL19, "X")</f>
        <v>6</v>
      </c>
      <c r="AL20" s="76"/>
      <c r="AM20" s="77">
        <f>COUNTIF(AM10:AQ19, "X")</f>
        <v>7</v>
      </c>
      <c r="AQ20" s="76"/>
      <c r="AR20" s="77">
        <f>COUNTIF(AR10:AV19, "X")</f>
        <v>6</v>
      </c>
      <c r="AV20" s="76"/>
      <c r="AW20" s="77">
        <f>COUNTIF(AW10:BA19, "X")</f>
        <v>6</v>
      </c>
      <c r="BA20" s="76"/>
      <c r="BB20" s="77">
        <f>COUNTIF(BB10:BF19, "X")</f>
        <v>5</v>
      </c>
      <c r="BF20" s="76"/>
      <c r="BG20" s="77">
        <f>COUNTIF(BG10:BK19, "X")</f>
        <v>4</v>
      </c>
      <c r="BK20" s="76"/>
      <c r="BL20" s="77">
        <f>COUNTIF(BL10:BP19, "X")</f>
        <v>3</v>
      </c>
      <c r="BP20" s="76"/>
      <c r="BQ20" s="77">
        <f>COUNTIF(BQ10:BU19, "X")</f>
        <v>5</v>
      </c>
      <c r="BU20" s="76"/>
      <c r="BV20" s="77">
        <f>COUNTIF(BV10:BZ19, "X")</f>
        <v>6</v>
      </c>
      <c r="BZ20" s="76"/>
      <c r="CA20" s="77">
        <f>COUNTIF(CA10:CE19, "X")</f>
        <v>6</v>
      </c>
      <c r="CE20" s="76"/>
      <c r="CF20" s="77">
        <f>COUNTIF(CF10:CJ19, "X")</f>
        <v>6</v>
      </c>
      <c r="CJ20" s="76"/>
      <c r="CK20" s="77">
        <f>COUNTIF(CK10:CO19, "X")</f>
        <v>6</v>
      </c>
      <c r="CO20" s="76"/>
      <c r="CP20" s="77">
        <f>COUNTIF(CP10:CT19, "X")</f>
        <v>6</v>
      </c>
      <c r="CT20" s="76"/>
      <c r="CU20" s="77">
        <f>COUNTIF(CU10:CY19, "X")</f>
        <v>7</v>
      </c>
      <c r="CY20" s="76"/>
      <c r="CZ20" s="77">
        <f>COUNTIF(CZ10:DD19, "X")</f>
        <v>7</v>
      </c>
      <c r="DD20" s="76"/>
      <c r="DE20" s="77">
        <f>COUNTIF(DE10:DI19, "X")</f>
        <v>6</v>
      </c>
      <c r="DI20" s="76"/>
      <c r="DJ20" s="78"/>
      <c r="DK20" s="78"/>
      <c r="DL20" s="78"/>
      <c r="DM20" s="78"/>
      <c r="DN20" s="78"/>
    </row>
    <row r="21" ht="21.0" customHeight="1">
      <c r="A21" s="79" t="s">
        <v>63</v>
      </c>
      <c r="B21" s="72"/>
      <c r="C21" s="80"/>
      <c r="D21" s="81"/>
      <c r="E21" s="81"/>
      <c r="F21" s="81"/>
      <c r="G21" s="81"/>
      <c r="H21" s="81"/>
      <c r="I21" s="82" t="b">
        <f>AND(I20 &gt;=5)</f>
        <v>1</v>
      </c>
      <c r="J21" s="72"/>
      <c r="K21" s="72"/>
      <c r="L21" s="72"/>
      <c r="M21" s="83"/>
      <c r="N21" s="82" t="b">
        <f>AND(N20 &gt;=5)</f>
        <v>1</v>
      </c>
      <c r="O21" s="72"/>
      <c r="P21" s="72"/>
      <c r="Q21" s="72"/>
      <c r="R21" s="83"/>
      <c r="S21" s="82" t="b">
        <f>AND(S20 &gt;=5)</f>
        <v>1</v>
      </c>
      <c r="T21" s="72"/>
      <c r="U21" s="72"/>
      <c r="V21" s="72"/>
      <c r="W21" s="83"/>
      <c r="X21" s="82" t="b">
        <f>AND(X20 &gt;=5)</f>
        <v>1</v>
      </c>
      <c r="Y21" s="72"/>
      <c r="Z21" s="72"/>
      <c r="AA21" s="72"/>
      <c r="AB21" s="83"/>
      <c r="AC21" s="82" t="b">
        <f>AND(AC20 &gt;=5)</f>
        <v>1</v>
      </c>
      <c r="AD21" s="72"/>
      <c r="AE21" s="72"/>
      <c r="AF21" s="72"/>
      <c r="AG21" s="83"/>
      <c r="AH21" s="82" t="b">
        <f>AND(AH20 &gt;=5)</f>
        <v>1</v>
      </c>
      <c r="AI21" s="72"/>
      <c r="AJ21" s="72"/>
      <c r="AK21" s="72"/>
      <c r="AL21" s="83"/>
      <c r="AM21" s="82" t="b">
        <f>AND(AM20 &gt;=5)</f>
        <v>1</v>
      </c>
      <c r="AN21" s="72"/>
      <c r="AO21" s="72"/>
      <c r="AP21" s="72"/>
      <c r="AQ21" s="83"/>
      <c r="AR21" s="82" t="b">
        <f>AND(AR20 &gt;=5)</f>
        <v>1</v>
      </c>
      <c r="AS21" s="72"/>
      <c r="AT21" s="72"/>
      <c r="AU21" s="72"/>
      <c r="AV21" s="83"/>
      <c r="AW21" s="82" t="b">
        <f>AND(AW20 &gt;=5)</f>
        <v>1</v>
      </c>
      <c r="AX21" s="72"/>
      <c r="AY21" s="72"/>
      <c r="AZ21" s="72"/>
      <c r="BA21" s="83"/>
      <c r="BB21" s="82" t="b">
        <f>AND(BB20 &gt;=5)</f>
        <v>1</v>
      </c>
      <c r="BC21" s="72"/>
      <c r="BD21" s="72"/>
      <c r="BE21" s="72"/>
      <c r="BF21" s="83"/>
      <c r="BG21" s="82" t="b">
        <f>AND(BG20 &gt;=5)</f>
        <v>0</v>
      </c>
      <c r="BH21" s="72"/>
      <c r="BI21" s="72"/>
      <c r="BJ21" s="72"/>
      <c r="BK21" s="83"/>
      <c r="BL21" s="82" t="b">
        <f>AND(BL20 &gt;=5)</f>
        <v>0</v>
      </c>
      <c r="BM21" s="72"/>
      <c r="BN21" s="72"/>
      <c r="BO21" s="72"/>
      <c r="BP21" s="83"/>
      <c r="BQ21" s="82" t="b">
        <f>AND(BQ20 &gt;=5)</f>
        <v>1</v>
      </c>
      <c r="BR21" s="72"/>
      <c r="BS21" s="72"/>
      <c r="BT21" s="72"/>
      <c r="BU21" s="83"/>
      <c r="BV21" s="82" t="b">
        <f>AND(BV20 &gt;=5)</f>
        <v>1</v>
      </c>
      <c r="BW21" s="72"/>
      <c r="BX21" s="72"/>
      <c r="BY21" s="72"/>
      <c r="BZ21" s="83"/>
      <c r="CA21" s="82" t="b">
        <f>AND(CA20 &gt;=5)</f>
        <v>1</v>
      </c>
      <c r="CB21" s="72"/>
      <c r="CC21" s="72"/>
      <c r="CD21" s="72"/>
      <c r="CE21" s="83"/>
      <c r="CF21" s="82" t="b">
        <f>AND(CF20 &gt;=5)</f>
        <v>1</v>
      </c>
      <c r="CG21" s="72"/>
      <c r="CH21" s="72"/>
      <c r="CI21" s="72"/>
      <c r="CJ21" s="83"/>
      <c r="CK21" s="82" t="b">
        <f>AND(CK20 &gt;=5)</f>
        <v>1</v>
      </c>
      <c r="CL21" s="72"/>
      <c r="CM21" s="72"/>
      <c r="CN21" s="72"/>
      <c r="CO21" s="83"/>
      <c r="CP21" s="82" t="b">
        <f>AND(CP20 &gt;=5)</f>
        <v>1</v>
      </c>
      <c r="CQ21" s="72"/>
      <c r="CR21" s="72"/>
      <c r="CS21" s="72"/>
      <c r="CT21" s="83"/>
      <c r="CU21" s="82" t="b">
        <f>AND(CU20 &gt;=5)</f>
        <v>1</v>
      </c>
      <c r="CV21" s="72"/>
      <c r="CW21" s="72"/>
      <c r="CX21" s="72"/>
      <c r="CY21" s="83"/>
      <c r="CZ21" s="82" t="b">
        <f>AND(CZ20 &gt;=5)</f>
        <v>1</v>
      </c>
      <c r="DA21" s="72"/>
      <c r="DB21" s="72"/>
      <c r="DC21" s="72"/>
      <c r="DD21" s="83"/>
      <c r="DE21" s="82" t="b">
        <f>AND(DE20 &gt;=5)</f>
        <v>1</v>
      </c>
      <c r="DF21" s="72"/>
      <c r="DG21" s="72"/>
      <c r="DH21" s="72"/>
      <c r="DI21" s="83"/>
      <c r="DJ21" s="78"/>
      <c r="DK21" s="78"/>
      <c r="DL21" s="78"/>
      <c r="DM21" s="78"/>
      <c r="DN21" s="78"/>
    </row>
    <row r="22" ht="21.0" customHeight="1">
      <c r="A22" s="79" t="s">
        <v>64</v>
      </c>
      <c r="B22" s="72"/>
      <c r="C22" s="80"/>
      <c r="D22" s="81"/>
      <c r="E22" s="81"/>
      <c r="F22" s="81"/>
      <c r="G22" s="81"/>
      <c r="H22" s="81"/>
      <c r="I22" s="82" t="b">
        <f>AND(I20 &gt;5)</f>
        <v>1</v>
      </c>
      <c r="J22" s="72"/>
      <c r="K22" s="72"/>
      <c r="L22" s="72"/>
      <c r="M22" s="83"/>
      <c r="N22" s="82" t="b">
        <f>AND(N20 &gt;5)</f>
        <v>1</v>
      </c>
      <c r="O22" s="72"/>
      <c r="P22" s="72"/>
      <c r="Q22" s="72"/>
      <c r="R22" s="83"/>
      <c r="S22" s="82" t="b">
        <f>AND(S20 &gt;5)</f>
        <v>1</v>
      </c>
      <c r="T22" s="72"/>
      <c r="U22" s="72"/>
      <c r="V22" s="72"/>
      <c r="W22" s="83"/>
      <c r="X22" s="82" t="b">
        <f>AND(X20 &gt;5)</f>
        <v>1</v>
      </c>
      <c r="Y22" s="72"/>
      <c r="Z22" s="72"/>
      <c r="AA22" s="72"/>
      <c r="AB22" s="83"/>
      <c r="AC22" s="82" t="b">
        <f>AND(AC20 &gt;5)</f>
        <v>0</v>
      </c>
      <c r="AD22" s="72"/>
      <c r="AE22" s="72"/>
      <c r="AF22" s="72"/>
      <c r="AG22" s="83"/>
      <c r="AH22" s="82" t="b">
        <f>AND(AH20 &gt;5)</f>
        <v>1</v>
      </c>
      <c r="AI22" s="72"/>
      <c r="AJ22" s="72"/>
      <c r="AK22" s="72"/>
      <c r="AL22" s="83"/>
      <c r="AM22" s="82" t="b">
        <f>AND(AM20 &gt;5)</f>
        <v>1</v>
      </c>
      <c r="AN22" s="72"/>
      <c r="AO22" s="72"/>
      <c r="AP22" s="72"/>
      <c r="AQ22" s="83"/>
      <c r="AR22" s="82" t="b">
        <f>AND(AR20 &gt;5)</f>
        <v>1</v>
      </c>
      <c r="AS22" s="72"/>
      <c r="AT22" s="72"/>
      <c r="AU22" s="72"/>
      <c r="AV22" s="83"/>
      <c r="AW22" s="82" t="b">
        <f>AND(AW20 &gt;5)</f>
        <v>1</v>
      </c>
      <c r="AX22" s="72"/>
      <c r="AY22" s="72"/>
      <c r="AZ22" s="72"/>
      <c r="BA22" s="83"/>
      <c r="BB22" s="82" t="b">
        <f>AND(BB20 &gt;5)</f>
        <v>0</v>
      </c>
      <c r="BC22" s="72"/>
      <c r="BD22" s="72"/>
      <c r="BE22" s="72"/>
      <c r="BF22" s="83"/>
      <c r="BG22" s="82" t="b">
        <f>AND(BG20 &gt;5)</f>
        <v>0</v>
      </c>
      <c r="BH22" s="72"/>
      <c r="BI22" s="72"/>
      <c r="BJ22" s="72"/>
      <c r="BK22" s="83"/>
      <c r="BL22" s="82" t="b">
        <f>AND(BL20 &gt;5)</f>
        <v>0</v>
      </c>
      <c r="BM22" s="72"/>
      <c r="BN22" s="72"/>
      <c r="BO22" s="72"/>
      <c r="BP22" s="83"/>
      <c r="BQ22" s="82" t="b">
        <f>AND(BQ20 &gt;5)</f>
        <v>0</v>
      </c>
      <c r="BR22" s="72"/>
      <c r="BS22" s="72"/>
      <c r="BT22" s="72"/>
      <c r="BU22" s="83"/>
      <c r="BV22" s="82" t="b">
        <f>AND(BV20 &gt;5)</f>
        <v>1</v>
      </c>
      <c r="BW22" s="72"/>
      <c r="BX22" s="72"/>
      <c r="BY22" s="72"/>
      <c r="BZ22" s="83"/>
      <c r="CA22" s="82" t="b">
        <f>AND(CA20 &gt;5)</f>
        <v>1</v>
      </c>
      <c r="CB22" s="72"/>
      <c r="CC22" s="72"/>
      <c r="CD22" s="72"/>
      <c r="CE22" s="83"/>
      <c r="CF22" s="82" t="b">
        <f>AND(CF20 &gt;5)</f>
        <v>1</v>
      </c>
      <c r="CG22" s="72"/>
      <c r="CH22" s="72"/>
      <c r="CI22" s="72"/>
      <c r="CJ22" s="83"/>
      <c r="CK22" s="82" t="b">
        <f>AND(CK20 &gt;5)</f>
        <v>1</v>
      </c>
      <c r="CL22" s="72"/>
      <c r="CM22" s="72"/>
      <c r="CN22" s="72"/>
      <c r="CO22" s="83"/>
      <c r="CP22" s="82" t="b">
        <f>AND(CP20 &gt;5)</f>
        <v>1</v>
      </c>
      <c r="CQ22" s="72"/>
      <c r="CR22" s="72"/>
      <c r="CS22" s="72"/>
      <c r="CT22" s="83"/>
      <c r="CU22" s="82" t="b">
        <f>AND(CU20 &gt;5)</f>
        <v>1</v>
      </c>
      <c r="CV22" s="72"/>
      <c r="CW22" s="72"/>
      <c r="CX22" s="72"/>
      <c r="CY22" s="83"/>
      <c r="CZ22" s="82" t="b">
        <f>AND(CZ20 &gt;5)</f>
        <v>1</v>
      </c>
      <c r="DA22" s="72"/>
      <c r="DB22" s="72"/>
      <c r="DC22" s="72"/>
      <c r="DD22" s="83"/>
      <c r="DE22" s="82" t="b">
        <f>AND(DE20 &gt;5)</f>
        <v>1</v>
      </c>
      <c r="DF22" s="72"/>
      <c r="DG22" s="72"/>
      <c r="DH22" s="72"/>
      <c r="DI22" s="83"/>
      <c r="DJ22" s="78"/>
      <c r="DK22" s="78"/>
      <c r="DL22" s="78"/>
      <c r="DM22" s="78"/>
      <c r="DN22" s="78"/>
    </row>
    <row r="23" ht="91.5" customHeight="1">
      <c r="A23" s="79" t="s">
        <v>65</v>
      </c>
      <c r="B23" s="72"/>
      <c r="C23" s="80"/>
      <c r="D23" s="81"/>
      <c r="E23" s="81"/>
      <c r="F23" s="81"/>
      <c r="G23" s="81"/>
      <c r="H23" s="81"/>
      <c r="I23" s="82" t="str">
        <f>IF(I10="X", A10 &amp; CHAR(10), "") &amp; IF(I11="X", A11 &amp; CHAR(10), "") &amp; IF(I12="X", A12 &amp; CHAR(10), "") &amp; IF(I13="X", A13 &amp; CHAR(10), "") &amp; IF(I14="X", A14 &amp; CHAR(10), "") &amp; IF(I15="X", A15 &amp; CHAR(10), "") &amp; IF(I16="X", A16 &amp; CHAR(10), "") &amp; IF(I17="X", A17 &amp; CHAR(10), "") &amp; IF(I18="X", A18 &amp; CHAR(10), "") &amp; IF(I19="X", A19 &amp; CHAR(10), "")</f>
        <v>Preeti
Maja
Hobxn
Log
Timekeeper
Meeko
Ink
</v>
      </c>
      <c r="J23" s="72"/>
      <c r="K23" s="72"/>
      <c r="L23" s="72"/>
      <c r="M23" s="83"/>
      <c r="N23" s="82" t="str">
        <f>IF(N10="X", A10 &amp; CHAR(10), "") &amp; IF(N11="X", A11 &amp; CHAR(10), "") &amp; IF(N12="X", A12 &amp; CHAR(10), "") &amp; IF(N13="X", A13 &amp; CHAR(10), "") &amp; IF(N14="X", A14 &amp; CHAR(10), "") &amp; IF(N15="X", A15 &amp; CHAR(10), "") &amp; IF(N16="X", A16 &amp; CHAR(10), "") &amp; IF(N17="X", A17 &amp; CHAR(10), "") &amp; IF(N18="X", A18 &amp; CHAR(10), "") &amp; IF(N19="X", A19 &amp; CHAR(10), "")</f>
        <v>Preeti
Maja
Hobxn
Log
Meeko
Ink
</v>
      </c>
      <c r="O23" s="72"/>
      <c r="P23" s="72"/>
      <c r="Q23" s="72"/>
      <c r="R23" s="83"/>
      <c r="S23" s="82" t="str">
        <f>IF(S10="X", A10 &amp; CHAR(10), "") &amp; IF(S11="X", A11 &amp; CHAR(10), "") &amp; IF(S12="X", A12 &amp; CHAR(10), "") &amp; IF(S13="X", A13 &amp; CHAR(10), "") &amp; IF(S14="X", A14 &amp; CHAR(10), "") &amp; IF(S15="X", A15 &amp; CHAR(10), "") &amp; IF(S16="X", A16 &amp; CHAR(10), "") &amp; IF(S17="X", A17 &amp; CHAR(10), "") &amp; IF(S18="X", A18 &amp; CHAR(10), "") &amp; IF(S19="X", A19 &amp; CHAR(10), "")</f>
        <v>Preeti
Maja
Hobxn
Timekeeper
Meeko
Ink
</v>
      </c>
      <c r="T23" s="72"/>
      <c r="U23" s="72"/>
      <c r="V23" s="72"/>
      <c r="W23" s="83"/>
      <c r="X23" s="82" t="str">
        <f>IF(X10="X", A10 &amp; CHAR(10), "") &amp; IF(X11="X", A11 &amp; CHAR(10), "") &amp; IF(X12="X", A12 &amp; CHAR(10), "") &amp; IF(X13="X", A13 &amp; CHAR(10), "") &amp; IF(X14="X", A14 &amp; CHAR(10), "") &amp; IF(X15="X", A15 &amp; CHAR(10), "") &amp; IF(X16="X", A16 &amp; CHAR(10), "") &amp; IF(X17="X", A17 &amp; CHAR(10), "") &amp; IF(X18="X", A18 &amp; CHAR(10), "") &amp; IF(X19="X", A19 &amp; CHAR(10), "")</f>
        <v>Maja
Hobxn
Log
Timekeeper
Meeko
Toasty
</v>
      </c>
      <c r="Y23" s="72"/>
      <c r="Z23" s="72"/>
      <c r="AA23" s="72"/>
      <c r="AB23" s="83"/>
      <c r="AC23" s="82" t="str">
        <f>IF(AC10="X", A10 &amp; CHAR(10), "") &amp; IF(AC11="X", A11 &amp; CHAR(10), "") &amp; IF(AC12="X", A12 &amp; CHAR(10), "") &amp; IF(AC13="X", A13 &amp; CHAR(10), "") &amp; IF(AC14="X", A14 &amp; CHAR(10), "") &amp; IF(AC15="X", A15 &amp; CHAR(10), "") &amp; IF(AC16="X", A16 &amp; CHAR(10), "") &amp; IF(AC17="X", A17 &amp; CHAR(10), "") &amp; IF(AC18="X", A18 &amp; CHAR(10), "") &amp; IF(AC19="X", A19 &amp; CHAR(10), "")</f>
        <v>Maja
Hobxn
Log
Meeko
Toasty
</v>
      </c>
      <c r="AD23" s="72"/>
      <c r="AE23" s="72"/>
      <c r="AF23" s="72"/>
      <c r="AG23" s="83"/>
      <c r="AH23" s="82" t="str">
        <f>IF(AH10="X", A10 &amp; CHAR(10), "") &amp; IF(AH11="X", A11 &amp; CHAR(10), "") &amp; IF(AH12="X", A12 &amp; CHAR(10), "") &amp; IF(AH13="X", A13 &amp; CHAR(10), "") &amp; IF(AH14="X", A14 &amp; CHAR(10), "") &amp; IF(AH15="X", A15 &amp; CHAR(10), "") &amp; IF(AH16="X", A16 &amp; CHAR(10), "") &amp; IF(AH17="X", A17 &amp; CHAR(10), "") &amp; IF(AH18="X", A18 &amp; CHAR(10), "") &amp; IF(AH19="X", A19 &amp; CHAR(10), "")</f>
        <v>Preeti
Maja
Hobxn
Timekeeper
Meeko
Toasty
</v>
      </c>
      <c r="AI23" s="72"/>
      <c r="AJ23" s="72"/>
      <c r="AK23" s="72"/>
      <c r="AL23" s="83"/>
      <c r="AM23" s="82" t="str">
        <f>IF(AM10="X", A10 &amp; CHAR(10), "") &amp; IF(AM11="X", A11 &amp; CHAR(10), "") &amp; IF(AM12="X", A12 &amp; CHAR(10), "") &amp; IF(AM13="X", A13 &amp; CHAR(10), "") &amp; IF(AM14="X", A14 &amp; CHAR(10), "") &amp; IF(AM15="X", A15 &amp; CHAR(10), "") &amp; IF(AM16="X", A16 &amp; CHAR(10), "") &amp; IF(AM17="X", A17 &amp; CHAR(10), "") &amp; IF(AM18="X", A18 &amp; CHAR(10), "") &amp; IF(AH19="X", A19 &amp; CHAR(10), "")</f>
        <v>Maja
Hobxn
Log
Timekeeper
Meeko
Toasty
Ink
</v>
      </c>
      <c r="AN23" s="72"/>
      <c r="AO23" s="72"/>
      <c r="AP23" s="72"/>
      <c r="AQ23" s="83"/>
      <c r="AR23" s="82" t="str">
        <f>IF(AR10="X", A10 &amp; CHAR(10), "") &amp; IF(AR11="X", A11 &amp; CHAR(10), "") &amp; IF(AR12="X", A12 &amp; CHAR(10), "") &amp; IF(AR13="X", A13 &amp; CHAR(10), "") &amp; IF(AR14="X", A14 &amp; CHAR(10), "") &amp; IF(AR15="X", A15 &amp; CHAR(10), "") &amp; IF(AR16="X", A16 &amp; CHAR(10), "") &amp; IF(AR17="X", A17 &amp; CHAR(10), "") &amp; IF(AR18="X", A18 &amp; CHAR(10), "") &amp; IF(AR19="X", A19 &amp; CHAR(10), "")</f>
        <v>Preeti
Maja
Hobxn
Log
Meeko
Toasty
</v>
      </c>
      <c r="AS23" s="72"/>
      <c r="AT23" s="72"/>
      <c r="AU23" s="72"/>
      <c r="AV23" s="83"/>
      <c r="AW23" s="82" t="str">
        <f>IF(AW10="X", A10 &amp; CHAR(10), "") &amp; IF(AW11="X", A11 &amp; CHAR(10), "") &amp; IF(AW12="X", A12 &amp; CHAR(10), "") &amp; IF(AW13="X", A13 &amp; CHAR(10), "") &amp; IF(AW14="X", A14 &amp; CHAR(10), "") &amp; IF(AW15="X", A15 &amp; CHAR(10), "") &amp; IF(AW16="X", A16 &amp; CHAR(10), "") &amp; IF(AW17="X", A17 &amp; CHAR(10), "") &amp; IF(AW18="X", A18 &amp; CHAR(10), "") &amp; IF(AW19="X", A19 &amp; CHAR(10), "")</f>
        <v>Preeti
Maja
Hobxn
Timekeeper
Meeko
Toasty
</v>
      </c>
      <c r="AX23" s="72"/>
      <c r="AY23" s="72"/>
      <c r="AZ23" s="72"/>
      <c r="BA23" s="83"/>
      <c r="BB23" s="82" t="str">
        <f>IF(BB10="X", A10 &amp; CHAR(10), "") &amp; IF(BB11="X", A11 &amp; CHAR(10), "") &amp; IF(BB12="X", A12 &amp; CHAR(10), "") &amp; IF(BB13="X", A13 &amp; CHAR(10), "") &amp; IF(BB14="X", A14 &amp; CHAR(10), "") &amp; IF(BB15="X", A15 &amp; CHAR(10), "") &amp; IF(BB16="X", A16 &amp; CHAR(10), "") &amp; IF(BB17="X", A17 &amp; CHAR(10), "") &amp; IF(BB18="X", A18 &amp; CHAR(10), "") &amp; IF(BB19="X", A19 &amp; CHAR(10), "")</f>
        <v>Hobxn
Log
Timekeeper
Toasty
Ink
</v>
      </c>
      <c r="BC23" s="72"/>
      <c r="BD23" s="72"/>
      <c r="BE23" s="72"/>
      <c r="BF23" s="83"/>
      <c r="BG23" s="82" t="str">
        <f>IF(BG10="X", A10 &amp; CHAR(10), "") &amp; IF(BG11="X", A11 &amp; CHAR(10), "") &amp; IF(BG12="X", A12 &amp; CHAR(10), "") &amp; IF(BG13="X", A13 &amp; CHAR(10), "") &amp; IF(BG14="X", A14 &amp; CHAR(10), "") &amp; IF(BG15="X", A15 &amp; CHAR(10), "") &amp; IF(BG16="X", A16 &amp; CHAR(10), "") &amp; IF(BG17="X", A17 &amp; CHAR(10), "") &amp; IF(BG18="X", A18 &amp; CHAR(10), "") &amp; IF(BG19="X", A19 &amp; CHAR(10), "")</f>
        <v>Preeti
Hobxn
Log
Toasty
</v>
      </c>
      <c r="BH23" s="72"/>
      <c r="BI23" s="72"/>
      <c r="BJ23" s="72"/>
      <c r="BK23" s="83"/>
      <c r="BL23" s="82" t="str">
        <f>IF(BL10="X", A10 &amp; CHAR(10), "") &amp; IF(BL11="X", A11 &amp; CHAR(10), "") &amp; IF(BL12="X", A12 &amp; CHAR(10), "") &amp; IF(BL13="X", A13 &amp; CHAR(10), "") &amp; IF(BL14="X", A14 &amp; CHAR(10), "") &amp; IF(BL15="X", A15 &amp; CHAR(10), "") &amp; IF(BL16="X", A16 &amp; CHAR(10), "") &amp; IF(BL17="X", A17 &amp; CHAR(10), "") &amp; IF(BL18="X", A18 &amp; CHAR(10), "") &amp; IF(BL19="X", A19 &amp; CHAR(10), "")</f>
        <v>Preeti
Hobxn
Toasty
</v>
      </c>
      <c r="BM23" s="72"/>
      <c r="BN23" s="72"/>
      <c r="BO23" s="72"/>
      <c r="BP23" s="83"/>
      <c r="BQ23" s="82" t="str">
        <f>IF(BQ10="X", A10 &amp; CHAR(10), "") &amp; IF(BQ11="X", A11 &amp; CHAR(10), "") &amp; IF(BQ12="X", A12 &amp; CHAR(10), "") &amp; IF(BQ13="X", A13 &amp; CHAR(10), "") &amp; IF(BQ14="X", A14 &amp; CHAR(10), "") &amp; IF(BQ15="X", A15 &amp; CHAR(10), "") &amp; IF(BQ16="X", A16 &amp; CHAR(10), "") &amp; IF(BQ17="X", A17 &amp; CHAR(10), "") &amp; IF(BQ18="X", A18 &amp; CHAR(10), "") &amp; IF(BQ19="X", A19 &amp; CHAR(10), "")</f>
        <v>Maja
Hobxn
Log
Meeko
Toasty
</v>
      </c>
      <c r="BR23" s="72"/>
      <c r="BS23" s="72"/>
      <c r="BT23" s="72"/>
      <c r="BU23" s="83"/>
      <c r="BV23" s="82" t="str">
        <f>IF(BV10="X", A10 &amp; CHAR(10), "") &amp; IF(BV11="X", A11 &amp; CHAR(10), "") &amp; IF(BV12="X", A12 &amp; CHAR(10), "") &amp; IF(BV13="X", A13 &amp; CHAR(10), "") &amp; IF(BV14="X", A14 &amp; CHAR(10), "") &amp; IF(BV15="X", A15 &amp; CHAR(10), "") &amp; IF(BV16="X", A16 &amp; CHAR(10), "") &amp; IF(BV17="X", A17 &amp; CHAR(10), "") &amp; IF(BV18="X", A18 &amp; CHAR(10), "") &amp; IF(BV19="X", A19 &amp; CHAR(10), "")</f>
        <v>Preeti
Maja
Hobxn
Log
Meeko
Toasty
</v>
      </c>
      <c r="BW23" s="72"/>
      <c r="BX23" s="72"/>
      <c r="BY23" s="72"/>
      <c r="BZ23" s="83"/>
      <c r="CA23" s="82" t="str">
        <f>IF(CA10="X", A10 &amp; CHAR(10), "") &amp; IF(CA11="X", A11 &amp; CHAR(10), "") &amp; IF(CA12="X", A12 &amp; CHAR(10), "") &amp; IF(CA13="X", A13 &amp; CHAR(10), "") &amp; IF(CA14="X", A14 &amp; CHAR(10), "") &amp; IF(CA15="X", A15 &amp; CHAR(10), "") &amp; IF(CA16="X", A16 &amp; CHAR(10), "") &amp; IF(CA17="X", A17 &amp; CHAR(10), "") &amp; IF(CA18="X", A18 &amp; CHAR(10), "") &amp; IF(CA19="X", A19 &amp; CHAR(10), "")</f>
        <v>Preeti
Maja
Hobxn
Timekeeper
Meeko
Toasty
</v>
      </c>
      <c r="CB23" s="72"/>
      <c r="CC23" s="72"/>
      <c r="CD23" s="72"/>
      <c r="CE23" s="83"/>
      <c r="CF23" s="82" t="str">
        <f>IF(CF10="X", A10 &amp; CHAR(10), "") &amp; IF(CF11="X", A11 &amp; CHAR(10), "") &amp; IF(CF12="X", A12 &amp; CHAR(10), "") &amp; IF(CF13="X", A13 &amp; CHAR(10), "") &amp; IF(CF14="X", A14 &amp; CHAR(10), "") &amp; IF(CF15="X", A15 &amp; CHAR(10), "") &amp; IF(CF16="X", A16 &amp; CHAR(10), "") &amp; IF(CF17="X", A17 &amp; CHAR(10), "") &amp; IF(CF18="X", A18 &amp; CHAR(10), "") &amp; IF(CF19="X", A19 &amp; CHAR(10), "")</f>
        <v>Maja
Hobxn
Log
Timekeeper
Meeko
Toasty
</v>
      </c>
      <c r="CG23" s="72"/>
      <c r="CH23" s="72"/>
      <c r="CI23" s="72"/>
      <c r="CJ23" s="83"/>
      <c r="CK23" s="82" t="str">
        <f>IF(CK10="X", A10 &amp; CHAR(10), "") &amp; IF(CK11="X", A11 &amp; CHAR(10), "") &amp; IF(CK12="X", A12 &amp; CHAR(10), "") &amp; IF(CK13="X", A13 &amp; CHAR(10), "") &amp; IF(CK14="X", A14 &amp; CHAR(10), "") &amp; IF(CK15="X", A15 &amp; CHAR(10), "") &amp; IF(CK16="X", A16 &amp; CHAR(10), "") &amp; IF(CK17="X", A17 &amp; CHAR(10), "") &amp; IF(CK18="X", A18 &amp; CHAR(10), "") &amp; IF(CK19="X", A19 &amp; CHAR(10), "")</f>
        <v>Preeti
Maja
Hobxn
Log
Meeko
Toasty
</v>
      </c>
      <c r="CL23" s="72"/>
      <c r="CM23" s="72"/>
      <c r="CN23" s="72"/>
      <c r="CO23" s="83"/>
      <c r="CP23" s="82" t="str">
        <f>IF(CP10="X", A10 &amp; CHAR(10), "") &amp; IF(CP11="X", A11 &amp; CHAR(10), "") &amp; IF(CP12="X", A12 &amp; CHAR(10), "") &amp; IF(CP13="X", A13 &amp; CHAR(10), "") &amp; IF(CP14="X", A14 &amp; CHAR(10), "") &amp; IF(CP15="X", A15 &amp; CHAR(10), "") &amp; IF(CP16="X", A16 &amp; CHAR(10), "") &amp; IF(CP17="X", A17 &amp; CHAR(10), "") &amp; IF(CP18="X", A18 &amp; CHAR(10), "") &amp; IF(CP19="X", A19 &amp; CHAR(10), "")</f>
        <v>Preeti
Maja
Hobxn
Timekeeper
Meeko
Toasty
</v>
      </c>
      <c r="CQ23" s="72"/>
      <c r="CR23" s="72"/>
      <c r="CS23" s="72"/>
      <c r="CT23" s="83"/>
      <c r="CU23" s="82" t="str">
        <f>IF(CU10="X", A10 &amp; CHAR(10), "") &amp; IF(CU11="X", A11 &amp; CHAR(10), "") &amp; IF(CU12="X", A12 &amp; CHAR(10), "") &amp; IF(CU13="X", A13 &amp; CHAR(10), "") &amp; IF(CU14="X", A14 &amp; CHAR(10), "") &amp; IF(CU15="X", A15 &amp; CHAR(10), "") &amp; IF(CU16="X", A16 &amp; CHAR(10), "") &amp; IF(CU17="X", A17 &amp; CHAR(10), "") &amp; IF(CU18="X", A18 &amp; CHAR(10), "") &amp; IF(CU19="X", A19 &amp; CHAR(10), "")</f>
        <v>Maja
Hobxn
Log
Timekeeper
Meeko
Toasty
Ink
</v>
      </c>
      <c r="CV23" s="72"/>
      <c r="CW23" s="72"/>
      <c r="CX23" s="72"/>
      <c r="CY23" s="83"/>
      <c r="CZ23" s="82" t="str">
        <f>IF(CZ10="X", A10 &amp; CHAR(10), "") &amp; IF(CZ11="X", A11 &amp; CHAR(10), "") &amp; IF(CZ12="X", A12 &amp; CHAR(10), "") &amp; IF(CZ13="X", A13 &amp; CHAR(10), "") &amp; IF(CZ14="X", A14 &amp; CHAR(10), "") &amp; IF(CZ15="X", A15 &amp; CHAR(10), "") &amp; IF(CZ16="X", A16 &amp; CHAR(10), "") &amp; IF(CZ17="X", A17 &amp; CHAR(10), "") &amp; IF(CZ18="X", A18 &amp; CHAR(10), "") &amp; IF(CZ19="X", A19 &amp; CHAR(10), "")</f>
        <v>Preeti
Maja
Hobxn
Log
Timekeeper
Meeko
Toasty
</v>
      </c>
      <c r="DA23" s="72"/>
      <c r="DB23" s="72"/>
      <c r="DC23" s="72"/>
      <c r="DD23" s="83"/>
      <c r="DE23" s="82" t="str">
        <f>IF(DE10="X", A10 &amp; CHAR(10), "") &amp; IF(DE11="X", A11 &amp; CHAR(10), "") &amp; IF(DE12="X", A12 &amp; CHAR(10), "") &amp; IF(DE13="X", A13 &amp; CHAR(10), "") &amp; IF(DE14="X", A14 &amp; CHAR(10), "") &amp; IF(DE15="X", A15 &amp; CHAR(10), "") &amp; IF(DE16="X", A16 &amp; CHAR(10), "") &amp; IF(DE17="X", A17 &amp; CHAR(10), "") &amp; IF(DE18="X", A18 &amp; CHAR(10), "") &amp; IF(DE19="X", A19 &amp; CHAR(10), "")</f>
        <v>Preeti
Maja
Hobxn
Timekeeper
Meeko
Toasty
</v>
      </c>
      <c r="DF23" s="72"/>
      <c r="DG23" s="72"/>
      <c r="DH23" s="72"/>
      <c r="DI23" s="83"/>
      <c r="DJ23" s="78"/>
      <c r="DK23" s="78"/>
      <c r="DL23" s="78"/>
      <c r="DM23" s="78"/>
      <c r="DN23" s="78"/>
    </row>
    <row r="24" ht="91.5" customHeight="1">
      <c r="I24" s="84"/>
      <c r="J24" s="85"/>
      <c r="K24" s="85"/>
      <c r="L24" s="85"/>
      <c r="M24" s="85"/>
      <c r="N24" s="85"/>
      <c r="O24" s="85"/>
      <c r="P24" s="85"/>
      <c r="Q24" s="85"/>
      <c r="R24" s="85"/>
      <c r="S24" s="85"/>
      <c r="T24" s="85"/>
      <c r="U24" s="85"/>
      <c r="V24" s="85"/>
      <c r="W24" s="85"/>
      <c r="X24" s="84"/>
      <c r="Y24" s="85"/>
      <c r="Z24" s="85"/>
      <c r="AA24" s="85"/>
      <c r="AB24" s="85"/>
      <c r="AC24" s="85"/>
      <c r="AD24" s="85"/>
      <c r="AE24" s="85"/>
      <c r="AF24" s="85"/>
      <c r="AG24" s="85"/>
      <c r="AH24" s="85"/>
      <c r="AI24" s="85"/>
      <c r="AJ24" s="85"/>
      <c r="AK24" s="85"/>
      <c r="AL24" s="85"/>
      <c r="AM24" s="84"/>
      <c r="AN24" s="85"/>
      <c r="AO24" s="85"/>
      <c r="AP24" s="85"/>
      <c r="AQ24" s="85"/>
      <c r="AR24" s="85"/>
      <c r="AS24" s="85"/>
      <c r="AT24" s="85"/>
      <c r="AU24" s="85"/>
      <c r="AV24" s="85"/>
      <c r="AW24" s="85"/>
      <c r="AX24" s="85"/>
      <c r="AY24" s="85"/>
      <c r="AZ24" s="85"/>
      <c r="BA24" s="85"/>
      <c r="BB24" s="84"/>
      <c r="BC24" s="85"/>
      <c r="BD24" s="85"/>
      <c r="BE24" s="85"/>
      <c r="BF24" s="85"/>
      <c r="BG24" s="85"/>
      <c r="BH24" s="85"/>
      <c r="BI24" s="85"/>
      <c r="BJ24" s="85"/>
      <c r="BK24" s="85"/>
      <c r="BL24" s="85"/>
      <c r="BM24" s="85"/>
      <c r="BN24" s="85"/>
      <c r="BO24" s="85"/>
      <c r="BP24" s="85"/>
      <c r="BQ24" s="84"/>
      <c r="BR24" s="85"/>
      <c r="BS24" s="85"/>
      <c r="BT24" s="85"/>
      <c r="BU24" s="85"/>
      <c r="BV24" s="85"/>
      <c r="BW24" s="85"/>
      <c r="BX24" s="85"/>
      <c r="BY24" s="85"/>
      <c r="BZ24" s="85"/>
      <c r="CA24" s="85"/>
      <c r="CB24" s="85"/>
      <c r="CC24" s="85"/>
      <c r="CD24" s="85"/>
      <c r="CE24" s="85"/>
      <c r="CF24" s="84"/>
      <c r="CG24" s="85"/>
      <c r="CH24" s="85"/>
      <c r="CI24" s="85"/>
      <c r="CJ24" s="85"/>
      <c r="CK24" s="85"/>
      <c r="CL24" s="85"/>
      <c r="CM24" s="85"/>
      <c r="CN24" s="85"/>
      <c r="CO24" s="85"/>
      <c r="CP24" s="85"/>
      <c r="CQ24" s="85"/>
      <c r="CR24" s="85"/>
      <c r="CS24" s="85"/>
      <c r="CT24" s="85"/>
      <c r="CU24" s="84"/>
      <c r="CV24" s="85"/>
      <c r="CW24" s="85"/>
      <c r="CX24" s="85"/>
      <c r="CY24" s="85"/>
      <c r="CZ24" s="85"/>
      <c r="DA24" s="85"/>
      <c r="DB24" s="85"/>
      <c r="DC24" s="85"/>
      <c r="DD24" s="85"/>
      <c r="DE24" s="85"/>
      <c r="DF24" s="85"/>
      <c r="DG24" s="85"/>
      <c r="DH24" s="85"/>
      <c r="DI24" s="85"/>
      <c r="DJ24" s="86"/>
      <c r="DK24" s="86"/>
      <c r="DL24" s="86"/>
      <c r="DM24" s="86"/>
      <c r="DN24" s="86"/>
    </row>
    <row r="25" ht="54.75" customHeight="1">
      <c r="A25" s="87" t="s">
        <v>66</v>
      </c>
      <c r="I25" s="88"/>
      <c r="N25" s="87" t="s">
        <v>67</v>
      </c>
    </row>
    <row r="26" ht="91.5" customHeight="1">
      <c r="A26" s="89" t="s">
        <v>68</v>
      </c>
      <c r="I26" s="65"/>
      <c r="N26" s="37" t="s">
        <v>14</v>
      </c>
      <c r="AB26" s="38"/>
      <c r="AC26" s="39" t="s">
        <v>15</v>
      </c>
      <c r="AQ26" s="38"/>
      <c r="AR26" s="39" t="s">
        <v>16</v>
      </c>
      <c r="BF26" s="38"/>
      <c r="BG26" s="39" t="s">
        <v>17</v>
      </c>
      <c r="BU26" s="38"/>
      <c r="BV26" s="39" t="s">
        <v>18</v>
      </c>
      <c r="CJ26" s="38"/>
      <c r="CK26" s="39" t="s">
        <v>19</v>
      </c>
      <c r="CY26" s="38"/>
      <c r="CZ26" s="39" t="s">
        <v>20</v>
      </c>
      <c r="DN26" s="38"/>
    </row>
    <row r="27" ht="91.5" customHeight="1">
      <c r="A27" s="90" t="s">
        <v>69</v>
      </c>
      <c r="B27" s="91"/>
      <c r="C27" s="90" t="s">
        <v>70</v>
      </c>
      <c r="D27" s="91"/>
      <c r="E27" s="90" t="s">
        <v>71</v>
      </c>
      <c r="F27" s="92"/>
      <c r="G27" s="90" t="s">
        <v>72</v>
      </c>
      <c r="H27" s="93"/>
      <c r="I27" s="65"/>
      <c r="J27" s="65"/>
      <c r="K27" s="65"/>
      <c r="L27" s="65"/>
      <c r="M27" s="65"/>
      <c r="N27" s="44" t="s">
        <v>21</v>
      </c>
      <c r="S27" s="94" t="s">
        <v>22</v>
      </c>
      <c r="X27" s="94" t="s">
        <v>23</v>
      </c>
      <c r="AB27" s="38"/>
      <c r="AC27" s="94" t="s">
        <v>24</v>
      </c>
      <c r="AH27" s="94" t="s">
        <v>25</v>
      </c>
      <c r="AM27" s="94" t="s">
        <v>26</v>
      </c>
      <c r="AQ27" s="38"/>
      <c r="AR27" s="94" t="s">
        <v>27</v>
      </c>
      <c r="AW27" s="94" t="s">
        <v>28</v>
      </c>
      <c r="BB27" s="94" t="s">
        <v>29</v>
      </c>
      <c r="BF27" s="38"/>
      <c r="BG27" s="94" t="s">
        <v>30</v>
      </c>
      <c r="BL27" s="94" t="s">
        <v>31</v>
      </c>
      <c r="BQ27" s="94" t="s">
        <v>32</v>
      </c>
      <c r="BU27" s="38"/>
      <c r="BV27" s="94" t="s">
        <v>33</v>
      </c>
      <c r="CA27" s="94" t="s">
        <v>34</v>
      </c>
      <c r="CF27" s="94" t="s">
        <v>35</v>
      </c>
      <c r="CJ27" s="38"/>
      <c r="CK27" s="94" t="s">
        <v>36</v>
      </c>
      <c r="CP27" s="94" t="s">
        <v>37</v>
      </c>
      <c r="CU27" s="94" t="s">
        <v>38</v>
      </c>
      <c r="CY27" s="38"/>
      <c r="CZ27" s="94" t="s">
        <v>39</v>
      </c>
      <c r="DE27" s="94" t="s">
        <v>40</v>
      </c>
      <c r="DJ27" s="94" t="s">
        <v>41</v>
      </c>
      <c r="DN27" s="38"/>
    </row>
    <row r="28" ht="91.5" customHeight="1">
      <c r="A28" s="95" t="str">
        <f>I9</f>
        <v>1/18/24 @ 7PM EST</v>
      </c>
      <c r="B28" s="61"/>
      <c r="C28" s="95" t="str">
        <f>I23</f>
        <v>Preeti
Maja
Hobxn
Log
Timekeeper
Meeko
Ink
</v>
      </c>
      <c r="D28" s="61"/>
      <c r="E28" s="95" t="str">
        <f>IF(I21=TRUE, "YES", "NO")</f>
        <v>YES</v>
      </c>
      <c r="F28" s="61"/>
      <c r="G28" s="95" t="str">
        <f>N28</f>
        <v>L</v>
      </c>
      <c r="H28" s="61"/>
      <c r="I28" s="65"/>
      <c r="J28" s="65"/>
      <c r="K28" s="65"/>
      <c r="L28" s="65"/>
      <c r="M28" s="65"/>
      <c r="N28" s="96" t="s">
        <v>73</v>
      </c>
      <c r="R28" s="76"/>
      <c r="S28" s="97"/>
      <c r="W28" s="76"/>
      <c r="X28" s="97"/>
      <c r="AB28" s="76"/>
      <c r="AC28" s="97"/>
      <c r="AG28" s="76"/>
      <c r="AH28" s="97"/>
      <c r="AL28" s="76"/>
      <c r="AM28" s="97"/>
      <c r="AQ28" s="76"/>
      <c r="AR28" s="97"/>
      <c r="AV28" s="76"/>
      <c r="AW28" s="97"/>
      <c r="BA28" s="76"/>
      <c r="BB28" s="97"/>
      <c r="BF28" s="76"/>
      <c r="BG28" s="78"/>
      <c r="BK28" s="76"/>
      <c r="BL28" s="78"/>
      <c r="BP28" s="76"/>
      <c r="BQ28" s="78"/>
      <c r="BU28" s="76"/>
      <c r="BV28" s="78"/>
      <c r="BZ28" s="76"/>
      <c r="CA28" s="78"/>
      <c r="CE28" s="76"/>
      <c r="CF28" s="78"/>
      <c r="CJ28" s="76"/>
      <c r="CK28" s="78"/>
      <c r="CO28" s="76"/>
      <c r="CP28" s="78"/>
      <c r="CT28" s="76"/>
      <c r="CU28" s="78"/>
      <c r="CY28" s="76"/>
      <c r="CZ28" s="78"/>
      <c r="DD28" s="76"/>
      <c r="DE28" s="78"/>
      <c r="DI28" s="76"/>
      <c r="DJ28" s="78"/>
      <c r="DN28" s="76"/>
    </row>
    <row r="29" ht="91.5" customHeight="1">
      <c r="A29" s="95" t="str">
        <f>N9</f>
        <v>1/20/24 @ 8PM EST</v>
      </c>
      <c r="B29" s="61"/>
      <c r="C29" s="95" t="str">
        <f>N23</f>
        <v>Preeti
Maja
Hobxn
Log
Meeko
Ink
</v>
      </c>
      <c r="D29" s="61"/>
      <c r="E29" s="95" t="str">
        <f>IF(N21=TRUE, "YES", "NO")</f>
        <v>YES</v>
      </c>
      <c r="F29" s="61"/>
      <c r="G29" s="95" t="str">
        <f>S28</f>
        <v/>
      </c>
      <c r="H29" s="61"/>
      <c r="I29" s="65"/>
      <c r="J29" s="65"/>
      <c r="K29" s="65"/>
      <c r="L29" s="65"/>
      <c r="M29" s="65"/>
      <c r="N29" s="82">
        <f>IF(N28="L", 25, IF(N28="", 0, 100))</f>
        <v>25</v>
      </c>
      <c r="O29" s="72"/>
      <c r="P29" s="72"/>
      <c r="Q29" s="72"/>
      <c r="R29" s="83"/>
      <c r="S29" s="82">
        <f>IF(S28="L", 25, IF(S28="", 0, 100))</f>
        <v>0</v>
      </c>
      <c r="T29" s="72"/>
      <c r="U29" s="72"/>
      <c r="V29" s="72"/>
      <c r="W29" s="83"/>
      <c r="X29" s="82">
        <f>IF(X28="L", 25, IF(X28="", 0, 100))</f>
        <v>0</v>
      </c>
      <c r="Y29" s="72"/>
      <c r="Z29" s="72"/>
      <c r="AA29" s="72"/>
      <c r="AB29" s="83"/>
      <c r="AC29" s="82">
        <f>IF(AC28="L", 25, IF(AC28="", 0, 100))</f>
        <v>0</v>
      </c>
      <c r="AD29" s="72"/>
      <c r="AE29" s="72"/>
      <c r="AF29" s="72"/>
      <c r="AG29" s="83"/>
      <c r="AH29" s="82">
        <f>IF(AH28="L", 25, IF(AH28="", 0, 100))</f>
        <v>0</v>
      </c>
      <c r="AI29" s="72"/>
      <c r="AJ29" s="72"/>
      <c r="AK29" s="72"/>
      <c r="AL29" s="83"/>
      <c r="AM29" s="82">
        <f>IF(AM28="L", 25, IF(AM28="", 0, 100))</f>
        <v>0</v>
      </c>
      <c r="AN29" s="72"/>
      <c r="AO29" s="72"/>
      <c r="AP29" s="72"/>
      <c r="AQ29" s="83"/>
      <c r="AR29" s="82">
        <f>IF(AR28="L", 25, IF(AR28="", 0, 100))</f>
        <v>0</v>
      </c>
      <c r="AS29" s="72"/>
      <c r="AT29" s="72"/>
      <c r="AU29" s="72"/>
      <c r="AV29" s="83"/>
      <c r="AW29" s="82">
        <f>IF(AW28="L", 25, IF(AW28="", 0, 100))</f>
        <v>0</v>
      </c>
      <c r="AX29" s="72"/>
      <c r="AY29" s="72"/>
      <c r="AZ29" s="72"/>
      <c r="BA29" s="83"/>
      <c r="BB29" s="82">
        <f>IF(BB28="L", 25, IF(BB28="", 0, 100))</f>
        <v>0</v>
      </c>
      <c r="BC29" s="72"/>
      <c r="BD29" s="72"/>
      <c r="BE29" s="72"/>
      <c r="BF29" s="83"/>
      <c r="BG29" s="82">
        <f>IF(BG28="L", 25, IF(BG28="", 0, 100))</f>
        <v>0</v>
      </c>
      <c r="BH29" s="72"/>
      <c r="BI29" s="72"/>
      <c r="BJ29" s="72"/>
      <c r="BK29" s="83"/>
      <c r="BL29" s="82">
        <f>IF(BL28="L", 25, IF(BL28="", 0, 100))</f>
        <v>0</v>
      </c>
      <c r="BM29" s="72"/>
      <c r="BN29" s="72"/>
      <c r="BO29" s="72"/>
      <c r="BP29" s="83"/>
      <c r="BQ29" s="82">
        <f>IF(BQ28="L", 25, IF(BQ28="", 0, 100))</f>
        <v>0</v>
      </c>
      <c r="BR29" s="72"/>
      <c r="BS29" s="72"/>
      <c r="BT29" s="72"/>
      <c r="BU29" s="83"/>
      <c r="BV29" s="82">
        <f>IF(BV28="L", 25, IF(BV28="", 0, 100))</f>
        <v>0</v>
      </c>
      <c r="BW29" s="72"/>
      <c r="BX29" s="72"/>
      <c r="BY29" s="72"/>
      <c r="BZ29" s="83"/>
      <c r="CA29" s="82">
        <f>IF(CA28="L", 25, IF(CA28="", 0, 100))</f>
        <v>0</v>
      </c>
      <c r="CB29" s="72"/>
      <c r="CC29" s="72"/>
      <c r="CD29" s="72"/>
      <c r="CE29" s="83"/>
      <c r="CF29" s="82">
        <f>IF(CF28="L", 25, IF(CF28="", 0, 100))</f>
        <v>0</v>
      </c>
      <c r="CG29" s="72"/>
      <c r="CH29" s="72"/>
      <c r="CI29" s="72"/>
      <c r="CJ29" s="83"/>
      <c r="CK29" s="82">
        <f>IF(CK28="L", 25, IF(CK28="", 0, 100))</f>
        <v>0</v>
      </c>
      <c r="CL29" s="72"/>
      <c r="CM29" s="72"/>
      <c r="CN29" s="72"/>
      <c r="CO29" s="83"/>
      <c r="CP29" s="82">
        <f>IF(CP28="L", 25, IF(CP28="", 0, 100))</f>
        <v>0</v>
      </c>
      <c r="CQ29" s="72"/>
      <c r="CR29" s="72"/>
      <c r="CS29" s="72"/>
      <c r="CT29" s="83"/>
      <c r="CU29" s="82">
        <f>IF(CU28="L", 25, IF(CU28="", 0, 100))</f>
        <v>0</v>
      </c>
      <c r="CV29" s="72"/>
      <c r="CW29" s="72"/>
      <c r="CX29" s="72"/>
      <c r="CY29" s="83"/>
      <c r="CZ29" s="82">
        <f>IF(CZ28="L", 25, IF(CZ28="", 0, 100))</f>
        <v>0</v>
      </c>
      <c r="DA29" s="72"/>
      <c r="DB29" s="72"/>
      <c r="DC29" s="72"/>
      <c r="DD29" s="83"/>
      <c r="DE29" s="82">
        <f>IF(DE28="L", 25, IF(DE28="", 0, 100))</f>
        <v>0</v>
      </c>
      <c r="DF29" s="72"/>
      <c r="DG29" s="72"/>
      <c r="DH29" s="72"/>
      <c r="DI29" s="83"/>
      <c r="DJ29" s="82">
        <f>IF(DJ28="L", 25, IF(DJ28="", 0, 100))</f>
        <v>0</v>
      </c>
      <c r="DK29" s="72"/>
      <c r="DL29" s="72"/>
      <c r="DM29" s="72"/>
      <c r="DN29" s="83"/>
    </row>
    <row r="30" ht="91.5" customHeight="1">
      <c r="A30" s="95" t="str">
        <f>S9</f>
        <v>1/21/24 @ 7PM EST</v>
      </c>
      <c r="B30" s="61"/>
      <c r="C30" s="95" t="str">
        <f>S23</f>
        <v>Preeti
Maja
Hobxn
Timekeeper
Meeko
Ink
</v>
      </c>
      <c r="D30" s="61"/>
      <c r="E30" s="95" t="str">
        <f>IF(S21=TRUE, "YES", "NO")</f>
        <v>YES</v>
      </c>
      <c r="F30" s="61"/>
      <c r="G30" s="95" t="str">
        <f>X28</f>
        <v/>
      </c>
      <c r="H30" s="61"/>
      <c r="I30" s="65"/>
      <c r="J30" s="65"/>
      <c r="K30" s="65"/>
      <c r="L30" s="65"/>
      <c r="N30" s="98" t="s">
        <v>74</v>
      </c>
      <c r="O30" s="99"/>
      <c r="P30" s="99"/>
      <c r="Q30" s="99"/>
      <c r="R30" s="99"/>
      <c r="S30" s="99"/>
      <c r="T30" s="99"/>
      <c r="U30" s="99"/>
      <c r="V30" s="99"/>
      <c r="W30" s="99"/>
      <c r="X30" s="99"/>
      <c r="Y30" s="99"/>
      <c r="Z30" s="99"/>
      <c r="AA30" s="99"/>
      <c r="AB30" s="100"/>
      <c r="AC30" s="101" t="str">
        <f>IF(AC31&lt;=0, "YES", "NO")</f>
        <v>NO</v>
      </c>
      <c r="AD30" s="60"/>
      <c r="AE30" s="60"/>
      <c r="AF30" s="60"/>
      <c r="AG30" s="60"/>
      <c r="AH30" s="60"/>
      <c r="AI30" s="60"/>
      <c r="AJ30" s="60"/>
      <c r="AK30" s="60"/>
      <c r="AL30" s="60"/>
      <c r="AM30" s="60"/>
      <c r="AN30" s="60"/>
      <c r="AO30" s="60"/>
      <c r="AP30" s="60"/>
      <c r="AQ30" s="61"/>
      <c r="DN30" s="65"/>
    </row>
    <row r="31" ht="91.5" customHeight="1">
      <c r="A31" s="95" t="str">
        <f>X9</f>
        <v>1/25/24 @ 7PM EST</v>
      </c>
      <c r="B31" s="61"/>
      <c r="C31" s="95" t="str">
        <f>X23</f>
        <v>Maja
Hobxn
Log
Timekeeper
Meeko
Toasty
</v>
      </c>
      <c r="D31" s="61"/>
      <c r="E31" s="95" t="str">
        <f>IF(X21=TRUE, "YES", "NO")</f>
        <v>YES</v>
      </c>
      <c r="F31" s="61"/>
      <c r="G31" s="95" t="str">
        <f>AC28</f>
        <v/>
      </c>
      <c r="H31" s="61"/>
      <c r="I31" s="65"/>
      <c r="J31" s="65"/>
      <c r="K31" s="65"/>
      <c r="L31" s="65"/>
      <c r="N31" s="102" t="s">
        <v>75</v>
      </c>
      <c r="O31" s="103"/>
      <c r="P31" s="103"/>
      <c r="Q31" s="103"/>
      <c r="R31" s="103"/>
      <c r="S31" s="103"/>
      <c r="T31" s="103"/>
      <c r="U31" s="103"/>
      <c r="V31" s="103"/>
      <c r="W31" s="103"/>
      <c r="X31" s="103"/>
      <c r="Y31" s="103"/>
      <c r="Z31" s="103"/>
      <c r="AA31" s="103"/>
      <c r="AB31" s="104"/>
      <c r="AC31" s="101">
        <f>IF(650 - SUM(N29:DN29)&lt;0, 0, 650 - SUM(N29:DN29))</f>
        <v>625</v>
      </c>
      <c r="AD31" s="60"/>
      <c r="AE31" s="60"/>
      <c r="AF31" s="60"/>
      <c r="AG31" s="60"/>
      <c r="AH31" s="60"/>
      <c r="AI31" s="60"/>
      <c r="AJ31" s="60"/>
      <c r="AK31" s="60"/>
      <c r="AL31" s="60"/>
      <c r="AM31" s="60"/>
      <c r="AN31" s="60"/>
      <c r="AO31" s="60"/>
      <c r="AP31" s="60"/>
      <c r="AQ31" s="61"/>
      <c r="DN31" s="57"/>
    </row>
    <row r="32" ht="91.5" customHeight="1">
      <c r="A32" s="95" t="str">
        <f>AC9</f>
        <v>1/27/24 @ 8PM EST</v>
      </c>
      <c r="B32" s="61"/>
      <c r="C32" s="95" t="str">
        <f>AC23</f>
        <v>Maja
Hobxn
Log
Meeko
Toasty
</v>
      </c>
      <c r="D32" s="61"/>
      <c r="E32" s="95" t="str">
        <f>IF(AC21=TRUE, "YES", "NO")</f>
        <v>YES</v>
      </c>
      <c r="F32" s="61"/>
      <c r="G32" s="95" t="str">
        <f>AH28</f>
        <v/>
      </c>
      <c r="H32" s="61"/>
      <c r="I32" s="65"/>
      <c r="J32" s="65"/>
      <c r="K32" s="65"/>
      <c r="L32" s="65"/>
      <c r="M32" s="65"/>
      <c r="N32" s="102" t="s">
        <v>76</v>
      </c>
      <c r="O32" s="103"/>
      <c r="P32" s="103"/>
      <c r="Q32" s="103"/>
      <c r="R32" s="103"/>
      <c r="S32" s="103"/>
      <c r="T32" s="103"/>
      <c r="U32" s="103"/>
      <c r="V32" s="103"/>
      <c r="W32" s="103"/>
      <c r="X32" s="103"/>
      <c r="Y32" s="103"/>
      <c r="Z32" s="103"/>
      <c r="AA32" s="103"/>
      <c r="AB32" s="104"/>
      <c r="AC32" s="101">
        <f>IF(3-(COUNTIF(N28:DN28, "W"))&lt;0, 0, 3-(COUNTIF(N28:DN28, "W")))</f>
        <v>3</v>
      </c>
      <c r="AD32" s="60"/>
      <c r="AE32" s="60"/>
      <c r="AF32" s="60"/>
      <c r="AG32" s="60"/>
      <c r="AH32" s="60"/>
      <c r="AI32" s="60"/>
      <c r="AJ32" s="60"/>
      <c r="AK32" s="60"/>
      <c r="AL32" s="60"/>
      <c r="AM32" s="60"/>
      <c r="AN32" s="60"/>
      <c r="AO32" s="60"/>
      <c r="AP32" s="60"/>
      <c r="AQ32" s="61"/>
      <c r="AR32" s="57"/>
      <c r="AW32" s="57"/>
      <c r="BB32" s="57"/>
      <c r="BG32" s="57"/>
      <c r="BL32" s="57"/>
      <c r="BQ32" s="57"/>
      <c r="BV32" s="57"/>
      <c r="CA32" s="57"/>
      <c r="CF32" s="57"/>
      <c r="CK32" s="57"/>
      <c r="CP32" s="57"/>
      <c r="CU32" s="57"/>
      <c r="CZ32" s="57"/>
      <c r="DE32" s="57"/>
      <c r="DJ32" s="57"/>
    </row>
    <row r="33" ht="91.5" customHeight="1">
      <c r="A33" s="95" t="str">
        <f>AH9</f>
        <v>1/28/24 @ 7PM EST</v>
      </c>
      <c r="B33" s="61"/>
      <c r="C33" s="95" t="str">
        <f>AH23</f>
        <v>Preeti
Maja
Hobxn
Timekeeper
Meeko
Toasty
</v>
      </c>
      <c r="D33" s="61"/>
      <c r="E33" s="95" t="str">
        <f>IF(AH21=TRUE, "YES", "NO")</f>
        <v>YES</v>
      </c>
      <c r="F33" s="61"/>
      <c r="G33" s="95" t="str">
        <f>AM28</f>
        <v/>
      </c>
      <c r="H33" s="61"/>
      <c r="I33" s="65"/>
      <c r="J33" s="65"/>
      <c r="K33" s="65"/>
      <c r="L33" s="65"/>
      <c r="M33" s="65"/>
      <c r="N33" s="105"/>
      <c r="O33" s="57"/>
      <c r="P33" s="57"/>
      <c r="Q33" s="57"/>
      <c r="R33" s="57"/>
      <c r="S33" s="57"/>
      <c r="X33" s="57"/>
      <c r="AC33" s="57"/>
      <c r="AH33" s="57"/>
      <c r="AM33" s="57"/>
      <c r="AR33" s="57"/>
      <c r="AW33" s="57"/>
      <c r="BB33" s="57"/>
      <c r="BG33" s="57"/>
      <c r="BL33" s="57"/>
      <c r="BQ33" s="57"/>
      <c r="BV33" s="57"/>
      <c r="CA33" s="57"/>
      <c r="CF33" s="57"/>
      <c r="CK33" s="57"/>
      <c r="CP33" s="57"/>
      <c r="CU33" s="57"/>
      <c r="CZ33" s="57"/>
      <c r="DE33" s="57"/>
      <c r="DJ33" s="57"/>
    </row>
    <row r="34" ht="91.5" customHeight="1">
      <c r="A34" s="95" t="str">
        <f>AM9</f>
        <v>2/1/24 @ 7PM EST</v>
      </c>
      <c r="B34" s="61"/>
      <c r="C34" s="95" t="str">
        <f>AM23</f>
        <v>Maja
Hobxn
Log
Timekeeper
Meeko
Toasty
Ink
</v>
      </c>
      <c r="D34" s="61"/>
      <c r="E34" s="95" t="str">
        <f>IF(AM21=TRUE, "YES", "NO")</f>
        <v>YES</v>
      </c>
      <c r="F34" s="61"/>
      <c r="G34" s="95" t="str">
        <f>AR28</f>
        <v/>
      </c>
      <c r="H34" s="61"/>
      <c r="I34" s="65"/>
      <c r="J34" s="65"/>
      <c r="K34" s="65"/>
      <c r="L34" s="65"/>
      <c r="M34" s="65"/>
      <c r="N34" s="57"/>
      <c r="S34" s="57"/>
      <c r="X34" s="57"/>
      <c r="AC34" s="57"/>
      <c r="AH34" s="65"/>
      <c r="AM34" s="65"/>
      <c r="AR34" s="57"/>
      <c r="AW34" s="65"/>
      <c r="BB34" s="65"/>
      <c r="BG34" s="57"/>
      <c r="BL34" s="65"/>
      <c r="BQ34" s="65"/>
      <c r="BV34" s="65"/>
      <c r="CA34" s="65"/>
      <c r="CF34" s="65"/>
      <c r="CK34" s="65"/>
      <c r="CP34" s="65"/>
      <c r="CU34" s="65"/>
      <c r="CZ34" s="57"/>
      <c r="DE34" s="65"/>
      <c r="DJ34" s="65"/>
    </row>
    <row r="35" ht="91.5" customHeight="1">
      <c r="A35" s="95" t="str">
        <f>AR9</f>
        <v>2/3/24 @ 8PM EST</v>
      </c>
      <c r="B35" s="61"/>
      <c r="C35" s="95" t="str">
        <f>AR23</f>
        <v>Preeti
Maja
Hobxn
Log
Meeko
Toasty
</v>
      </c>
      <c r="D35" s="61"/>
      <c r="E35" s="95" t="str">
        <f>IF(AR21=TRUE, "YES", "NO")</f>
        <v>YES</v>
      </c>
      <c r="F35" s="61"/>
      <c r="G35" s="95" t="str">
        <f>AW28</f>
        <v/>
      </c>
      <c r="H35" s="61"/>
      <c r="I35" s="65"/>
      <c r="J35" s="65"/>
      <c r="K35" s="65"/>
      <c r="L35" s="65"/>
      <c r="DN35" s="65"/>
    </row>
    <row r="36" ht="91.5" customHeight="1">
      <c r="A36" s="95" t="str">
        <f>AW9</f>
        <v>2/4/24 @ 7PM EST</v>
      </c>
      <c r="B36" s="61"/>
      <c r="C36" s="95" t="str">
        <f>AW23</f>
        <v>Preeti
Maja
Hobxn
Timekeeper
Meeko
Toasty
</v>
      </c>
      <c r="D36" s="61"/>
      <c r="E36" s="95" t="str">
        <f>IF(AW21=TRUE, "YES", "NO")</f>
        <v>YES</v>
      </c>
      <c r="F36" s="61"/>
      <c r="G36" s="95" t="str">
        <f>BB28</f>
        <v/>
      </c>
      <c r="H36" s="61"/>
      <c r="I36" s="65"/>
      <c r="J36" s="65"/>
      <c r="K36" s="65"/>
      <c r="L36" s="65"/>
      <c r="DN36" s="65"/>
    </row>
    <row r="37" ht="91.5" customHeight="1">
      <c r="A37" s="95" t="str">
        <f>BB9</f>
        <v>2/8/24 @ 7PM EST</v>
      </c>
      <c r="B37" s="61"/>
      <c r="C37" s="95" t="str">
        <f>BB23</f>
        <v>Hobxn
Log
Timekeeper
Toasty
Ink
</v>
      </c>
      <c r="D37" s="61"/>
      <c r="E37" s="95" t="str">
        <f>IF(BB21=TRUE, "YES", "NO")</f>
        <v>YES</v>
      </c>
      <c r="F37" s="61"/>
      <c r="G37" s="95" t="str">
        <f>BG28</f>
        <v/>
      </c>
      <c r="H37" s="61"/>
      <c r="I37" s="65"/>
      <c r="J37" s="65"/>
      <c r="K37" s="65"/>
      <c r="L37" s="65"/>
      <c r="M37" s="65"/>
      <c r="N37" s="65"/>
      <c r="S37" s="65"/>
      <c r="X37" s="65"/>
      <c r="AC37" s="65"/>
      <c r="AH37" s="65"/>
      <c r="AM37" s="65"/>
      <c r="AR37" s="65"/>
      <c r="AW37" s="65"/>
      <c r="BB37" s="65"/>
      <c r="BG37" s="65"/>
      <c r="BL37" s="65"/>
      <c r="BQ37" s="65"/>
      <c r="BV37" s="65"/>
      <c r="CA37" s="65"/>
      <c r="CF37" s="65"/>
      <c r="CK37" s="65"/>
      <c r="CP37" s="65"/>
      <c r="CU37" s="65"/>
      <c r="CZ37" s="65"/>
      <c r="DE37" s="65"/>
      <c r="DJ37" s="65"/>
    </row>
    <row r="38" ht="91.5" customHeight="1">
      <c r="A38" s="95" t="str">
        <f>BG9</f>
        <v>2/10/24 @ 8PM EST</v>
      </c>
      <c r="B38" s="61"/>
      <c r="C38" s="95" t="str">
        <f>BG23</f>
        <v>Preeti
Hobxn
Log
Toasty
</v>
      </c>
      <c r="D38" s="61"/>
      <c r="E38" s="95" t="str">
        <f>IF(BG21=TRUE, "YES", "NO")</f>
        <v>NO</v>
      </c>
      <c r="F38" s="61"/>
      <c r="G38" s="95" t="str">
        <f>BL28</f>
        <v/>
      </c>
      <c r="H38" s="61"/>
      <c r="I38" s="65"/>
      <c r="J38" s="65"/>
      <c r="K38" s="65"/>
      <c r="L38" s="65"/>
      <c r="M38" s="65"/>
      <c r="N38" s="65"/>
      <c r="S38" s="65"/>
      <c r="X38" s="65"/>
      <c r="AC38" s="65"/>
      <c r="AH38" s="65"/>
      <c r="AM38" s="65"/>
      <c r="AR38" s="65"/>
      <c r="AW38" s="65"/>
      <c r="BB38" s="65"/>
      <c r="BG38" s="65"/>
      <c r="BL38" s="65"/>
      <c r="BQ38" s="65"/>
      <c r="BV38" s="65"/>
      <c r="CA38" s="65"/>
      <c r="CF38" s="65"/>
      <c r="CK38" s="65"/>
      <c r="CP38" s="65"/>
      <c r="CU38" s="65"/>
      <c r="CZ38" s="65"/>
      <c r="DE38" s="65"/>
      <c r="DJ38" s="65"/>
    </row>
    <row r="39" ht="91.5" customHeight="1">
      <c r="A39" s="95" t="str">
        <f>BL9</f>
        <v>2/11/24 @ 7PM EST</v>
      </c>
      <c r="B39" s="61"/>
      <c r="C39" s="95" t="str">
        <f>BL23</f>
        <v>Preeti
Hobxn
Toasty
</v>
      </c>
      <c r="D39" s="61"/>
      <c r="E39" s="95" t="str">
        <f>IF(BL21=TRUE, "YES", "NO")</f>
        <v>NO</v>
      </c>
      <c r="F39" s="61"/>
      <c r="G39" s="95" t="str">
        <f>BQ28</f>
        <v/>
      </c>
      <c r="H39" s="61"/>
      <c r="I39" s="65"/>
      <c r="J39" s="65"/>
      <c r="K39" s="65"/>
      <c r="L39" s="65"/>
      <c r="M39" s="65"/>
    </row>
    <row r="40" ht="91.5" customHeight="1">
      <c r="A40" s="95" t="str">
        <f>BQ9</f>
        <v>2/15/24 @ 7PM EST</v>
      </c>
      <c r="B40" s="61"/>
      <c r="C40" s="95" t="str">
        <f>BQ23</f>
        <v>Maja
Hobxn
Log
Meeko
Toasty
</v>
      </c>
      <c r="D40" s="61"/>
      <c r="E40" s="95" t="str">
        <f>IF(BQ21=TRUE, "YES", "NO")</f>
        <v>YES</v>
      </c>
      <c r="F40" s="61"/>
      <c r="G40" s="95" t="str">
        <f>BV28</f>
        <v/>
      </c>
      <c r="H40" s="61"/>
      <c r="I40" s="65"/>
      <c r="J40" s="65"/>
      <c r="K40" s="65"/>
      <c r="L40" s="65"/>
      <c r="M40" s="65"/>
    </row>
    <row r="41" ht="91.5" customHeight="1">
      <c r="A41" s="95" t="str">
        <f>BV9</f>
        <v>2/17/24 @ 8PM EST</v>
      </c>
      <c r="B41" s="61"/>
      <c r="C41" s="95" t="str">
        <f>BV23</f>
        <v>Preeti
Maja
Hobxn
Log
Meeko
Toasty
</v>
      </c>
      <c r="D41" s="61"/>
      <c r="E41" s="95" t="str">
        <f>IF(BV21=TRUE, "YES", "NO")</f>
        <v>YES</v>
      </c>
      <c r="F41" s="61"/>
      <c r="G41" s="95" t="str">
        <f>CA28</f>
        <v/>
      </c>
      <c r="H41" s="61"/>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row>
    <row r="42" ht="91.5" customHeight="1">
      <c r="A42" s="95" t="str">
        <f>CA9</f>
        <v>2/18/24 @ 7PM EST</v>
      </c>
      <c r="B42" s="61"/>
      <c r="C42" s="95" t="str">
        <f>CA23</f>
        <v>Preeti
Maja
Hobxn
Timekeeper
Meeko
Toasty
</v>
      </c>
      <c r="D42" s="61"/>
      <c r="E42" s="95" t="str">
        <f>IF(CA21=TRUE, "YES", "NO")</f>
        <v>YES</v>
      </c>
      <c r="F42" s="61"/>
      <c r="G42" s="95" t="str">
        <f>CF28</f>
        <v/>
      </c>
      <c r="H42" s="61"/>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65"/>
      <c r="CA42" s="65"/>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65"/>
      <c r="CZ42" s="65"/>
      <c r="DA42" s="65"/>
      <c r="DB42" s="65"/>
      <c r="DC42" s="65"/>
      <c r="DD42" s="65"/>
      <c r="DE42" s="65"/>
      <c r="DF42" s="65"/>
      <c r="DG42" s="65"/>
      <c r="DH42" s="65"/>
      <c r="DI42" s="65"/>
      <c r="DJ42" s="65"/>
      <c r="DK42" s="65"/>
      <c r="DL42" s="65"/>
      <c r="DM42" s="65"/>
      <c r="DN42" s="65"/>
    </row>
    <row r="43" ht="91.5" customHeight="1">
      <c r="A43" s="95" t="str">
        <f>CF9</f>
        <v>2/22/24 @ 7PM EST</v>
      </c>
      <c r="B43" s="61"/>
      <c r="C43" s="95" t="str">
        <f>CF23</f>
        <v>Maja
Hobxn
Log
Timekeeper
Meeko
Toasty
</v>
      </c>
      <c r="D43" s="61"/>
      <c r="E43" s="95" t="str">
        <f>IF(CF21=TRUE, "YES", "NO")</f>
        <v>YES</v>
      </c>
      <c r="F43" s="61"/>
      <c r="G43" s="95" t="str">
        <f>CK28</f>
        <v/>
      </c>
      <c r="H43" s="61"/>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65"/>
      <c r="CZ43" s="65"/>
      <c r="DA43" s="65"/>
      <c r="DB43" s="65"/>
      <c r="DC43" s="65"/>
      <c r="DD43" s="65"/>
      <c r="DE43" s="65"/>
      <c r="DF43" s="65"/>
      <c r="DG43" s="65"/>
      <c r="DH43" s="65"/>
      <c r="DI43" s="65"/>
      <c r="DJ43" s="65"/>
      <c r="DK43" s="65"/>
      <c r="DL43" s="65"/>
      <c r="DM43" s="65"/>
      <c r="DN43" s="65"/>
    </row>
    <row r="44" ht="91.5" customHeight="1">
      <c r="A44" s="95" t="str">
        <f>CK9</f>
        <v>2/24/24 @ 8PM EST</v>
      </c>
      <c r="B44" s="61"/>
      <c r="C44" s="95" t="str">
        <f>CK23</f>
        <v>Preeti
Maja
Hobxn
Log
Meeko
Toasty
</v>
      </c>
      <c r="D44" s="61"/>
      <c r="E44" s="95" t="str">
        <f>IF(CK21=TRUE, "YES", "NO")</f>
        <v>YES</v>
      </c>
      <c r="F44" s="61"/>
      <c r="G44" s="95" t="str">
        <f>CP28</f>
        <v/>
      </c>
      <c r="H44" s="61"/>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65"/>
      <c r="CA44" s="65"/>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65"/>
      <c r="CZ44" s="65"/>
      <c r="DA44" s="65"/>
      <c r="DB44" s="65"/>
      <c r="DC44" s="65"/>
      <c r="DD44" s="65"/>
      <c r="DE44" s="65"/>
      <c r="DF44" s="65"/>
      <c r="DG44" s="65"/>
      <c r="DH44" s="65"/>
      <c r="DI44" s="65"/>
      <c r="DJ44" s="65"/>
      <c r="DK44" s="65"/>
      <c r="DL44" s="65"/>
      <c r="DM44" s="65"/>
      <c r="DN44" s="65"/>
    </row>
    <row r="45" ht="91.5" customHeight="1">
      <c r="A45" s="95" t="str">
        <f>CP9</f>
        <v>2/25/24 @ 7PM EST</v>
      </c>
      <c r="B45" s="61"/>
      <c r="C45" s="95" t="str">
        <f>CP23</f>
        <v>Preeti
Maja
Hobxn
Timekeeper
Meeko
Toasty
</v>
      </c>
      <c r="D45" s="61"/>
      <c r="E45" s="95" t="str">
        <f>IF(CP21=TRUE, "YES", "NO")</f>
        <v>YES</v>
      </c>
      <c r="F45" s="61"/>
      <c r="G45" s="95" t="str">
        <f>CU28</f>
        <v/>
      </c>
      <c r="H45" s="61"/>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5"/>
      <c r="CH45" s="65"/>
      <c r="CI45" s="65"/>
      <c r="CJ45" s="65"/>
      <c r="CK45" s="65"/>
      <c r="CL45" s="65"/>
      <c r="CM45" s="65"/>
      <c r="CN45" s="65"/>
      <c r="CO45" s="65"/>
      <c r="CP45" s="65"/>
      <c r="CQ45" s="65"/>
      <c r="CR45" s="65"/>
      <c r="CS45" s="65"/>
      <c r="CT45" s="65"/>
      <c r="CU45" s="65"/>
      <c r="CV45" s="65"/>
      <c r="CW45" s="65"/>
      <c r="CX45" s="65"/>
      <c r="CY45" s="65"/>
      <c r="CZ45" s="65"/>
      <c r="DA45" s="65"/>
      <c r="DB45" s="65"/>
      <c r="DC45" s="65"/>
      <c r="DD45" s="65"/>
      <c r="DE45" s="65"/>
      <c r="DF45" s="65"/>
      <c r="DG45" s="65"/>
      <c r="DH45" s="65"/>
      <c r="DI45" s="65"/>
      <c r="DJ45" s="65"/>
      <c r="DK45" s="65"/>
      <c r="DL45" s="65"/>
      <c r="DM45" s="65"/>
      <c r="DN45" s="65"/>
    </row>
    <row r="46" ht="91.5" customHeight="1">
      <c r="A46" s="95" t="str">
        <f>CU9</f>
        <v>2/29/24 @ 7PM EST</v>
      </c>
      <c r="B46" s="61"/>
      <c r="C46" s="95" t="str">
        <f>CU23</f>
        <v>Maja
Hobxn
Log
Timekeeper
Meeko
Toasty
Ink
</v>
      </c>
      <c r="D46" s="61"/>
      <c r="E46" s="95" t="str">
        <f>IF(CU21=TRUE, "YES", "NO")</f>
        <v>YES</v>
      </c>
      <c r="F46" s="61"/>
      <c r="G46" s="95" t="str">
        <f>CZ28</f>
        <v/>
      </c>
      <c r="H46" s="61"/>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c r="BH46" s="65"/>
      <c r="BI46" s="65"/>
      <c r="BJ46" s="65"/>
      <c r="BK46" s="65"/>
      <c r="BL46" s="65"/>
      <c r="BM46" s="65"/>
      <c r="BN46" s="65"/>
      <c r="BO46" s="65"/>
      <c r="BP46" s="65"/>
      <c r="BQ46" s="65"/>
      <c r="BR46" s="65"/>
      <c r="BS46" s="65"/>
      <c r="BT46" s="65"/>
      <c r="BU46" s="65"/>
      <c r="BV46" s="65"/>
      <c r="BW46" s="65"/>
      <c r="BX46" s="65"/>
      <c r="BY46" s="65"/>
      <c r="BZ46" s="65"/>
      <c r="CA46" s="65"/>
      <c r="CB46" s="65"/>
      <c r="CC46" s="65"/>
      <c r="CD46" s="65"/>
      <c r="CE46" s="65"/>
      <c r="CF46" s="65"/>
      <c r="CG46" s="65"/>
      <c r="CH46" s="65"/>
      <c r="CI46" s="65"/>
      <c r="CJ46" s="65"/>
      <c r="CK46" s="65"/>
      <c r="CL46" s="65"/>
      <c r="CM46" s="65"/>
      <c r="CN46" s="65"/>
      <c r="CO46" s="65"/>
      <c r="CP46" s="65"/>
      <c r="CQ46" s="65"/>
      <c r="CR46" s="65"/>
      <c r="CS46" s="65"/>
      <c r="CT46" s="65"/>
      <c r="CU46" s="65"/>
      <c r="CV46" s="65"/>
      <c r="CW46" s="65"/>
      <c r="CX46" s="65"/>
      <c r="CY46" s="65"/>
      <c r="CZ46" s="65"/>
      <c r="DA46" s="65"/>
      <c r="DB46" s="65"/>
      <c r="DC46" s="65"/>
      <c r="DD46" s="65"/>
      <c r="DE46" s="65"/>
      <c r="DF46" s="65"/>
      <c r="DG46" s="65"/>
      <c r="DH46" s="65"/>
      <c r="DI46" s="65"/>
      <c r="DJ46" s="65"/>
      <c r="DK46" s="65"/>
      <c r="DL46" s="65"/>
      <c r="DM46" s="65"/>
      <c r="DN46" s="65"/>
    </row>
    <row r="47" ht="91.5" customHeight="1">
      <c r="A47" s="95" t="str">
        <f>CZ9</f>
        <v>3/2/24 @ 8PM EST</v>
      </c>
      <c r="B47" s="61"/>
      <c r="C47" s="95" t="str">
        <f>CZ23</f>
        <v>Preeti
Maja
Hobxn
Log
Timekeeper
Meeko
Toasty
</v>
      </c>
      <c r="D47" s="61"/>
      <c r="E47" s="95" t="str">
        <f>IF(CZ21=TRUE, "YES", "NO")</f>
        <v>YES</v>
      </c>
      <c r="F47" s="61"/>
      <c r="G47" s="95" t="str">
        <f>DE28</f>
        <v/>
      </c>
      <c r="H47" s="61"/>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5"/>
      <c r="BN47" s="65"/>
      <c r="BO47" s="65"/>
      <c r="BP47" s="65"/>
      <c r="BQ47" s="65"/>
      <c r="BR47" s="65"/>
      <c r="BS47" s="65"/>
      <c r="BT47" s="65"/>
      <c r="BU47" s="65"/>
      <c r="BV47" s="65"/>
      <c r="BW47" s="65"/>
      <c r="BX47" s="65"/>
      <c r="BY47" s="65"/>
      <c r="BZ47" s="65"/>
      <c r="CA47" s="65"/>
      <c r="CB47" s="65"/>
      <c r="CC47" s="65"/>
      <c r="CD47" s="65"/>
      <c r="CE47" s="65"/>
      <c r="CF47" s="65"/>
      <c r="CG47" s="65"/>
      <c r="CH47" s="65"/>
      <c r="CI47" s="65"/>
      <c r="CJ47" s="65"/>
      <c r="CK47" s="65"/>
      <c r="CL47" s="65"/>
      <c r="CM47" s="65"/>
      <c r="CN47" s="65"/>
      <c r="CO47" s="65"/>
      <c r="CP47" s="65"/>
      <c r="CQ47" s="65"/>
      <c r="CR47" s="65"/>
      <c r="CS47" s="65"/>
      <c r="CT47" s="65"/>
      <c r="CU47" s="65"/>
      <c r="CV47" s="65"/>
      <c r="CW47" s="65"/>
      <c r="CX47" s="65"/>
      <c r="CY47" s="65"/>
      <c r="CZ47" s="65"/>
      <c r="DA47" s="65"/>
      <c r="DB47" s="65"/>
      <c r="DC47" s="65"/>
      <c r="DD47" s="65"/>
      <c r="DE47" s="65"/>
      <c r="DF47" s="65"/>
      <c r="DG47" s="65"/>
      <c r="DH47" s="65"/>
      <c r="DI47" s="65"/>
      <c r="DJ47" s="65"/>
      <c r="DK47" s="65"/>
      <c r="DL47" s="65"/>
      <c r="DM47" s="65"/>
      <c r="DN47" s="65"/>
    </row>
    <row r="48" ht="91.5" customHeight="1">
      <c r="A48" s="95" t="str">
        <f>DE9</f>
        <v>3/3/24 @ 7PM EST</v>
      </c>
      <c r="B48" s="61"/>
      <c r="C48" s="95" t="str">
        <f>DE23</f>
        <v>Preeti
Maja
Hobxn
Timekeeper
Meeko
Toasty
</v>
      </c>
      <c r="D48" s="61"/>
      <c r="E48" s="95" t="str">
        <f>IF(DE21=TRUE, "YES", "NO")</f>
        <v>YES</v>
      </c>
      <c r="F48" s="61"/>
      <c r="G48" s="95" t="str">
        <f>DJ28</f>
        <v/>
      </c>
      <c r="H48" s="61"/>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c r="CW48" s="65"/>
      <c r="CX48" s="65"/>
      <c r="CY48" s="65"/>
      <c r="CZ48" s="65"/>
      <c r="DA48" s="65"/>
      <c r="DB48" s="65"/>
      <c r="DC48" s="65"/>
      <c r="DD48" s="65"/>
      <c r="DE48" s="65"/>
      <c r="DF48" s="65"/>
      <c r="DG48" s="65"/>
      <c r="DH48" s="65"/>
      <c r="DI48" s="65"/>
      <c r="DJ48" s="65"/>
      <c r="DK48" s="65"/>
      <c r="DL48" s="65"/>
      <c r="DM48" s="65"/>
      <c r="DN48" s="65"/>
    </row>
  </sheetData>
  <mergeCells count="620">
    <mergeCell ref="D17:H17"/>
    <mergeCell ref="I17:M17"/>
    <mergeCell ref="N17:R17"/>
    <mergeCell ref="S17:W17"/>
    <mergeCell ref="X17:AB17"/>
    <mergeCell ref="AC17:AG17"/>
    <mergeCell ref="AH17:AL17"/>
    <mergeCell ref="D18:H18"/>
    <mergeCell ref="I18:M18"/>
    <mergeCell ref="N18:R18"/>
    <mergeCell ref="S18:W18"/>
    <mergeCell ref="X18:AB18"/>
    <mergeCell ref="AC18:AG18"/>
    <mergeCell ref="AH18:AL18"/>
    <mergeCell ref="BV16:BZ16"/>
    <mergeCell ref="CA16:CE16"/>
    <mergeCell ref="CF16:CJ16"/>
    <mergeCell ref="CK16:CO16"/>
    <mergeCell ref="CP16:CT16"/>
    <mergeCell ref="CU16:CY16"/>
    <mergeCell ref="CZ16:DD16"/>
    <mergeCell ref="DE16:DI16"/>
    <mergeCell ref="AM16:AQ16"/>
    <mergeCell ref="AR16:AV16"/>
    <mergeCell ref="AW16:BA16"/>
    <mergeCell ref="BB16:BF16"/>
    <mergeCell ref="BG16:BK16"/>
    <mergeCell ref="BL16:BP16"/>
    <mergeCell ref="BQ16:BU16"/>
    <mergeCell ref="D16:H16"/>
    <mergeCell ref="I16:M16"/>
    <mergeCell ref="N16:R16"/>
    <mergeCell ref="S16:W16"/>
    <mergeCell ref="X16:AB16"/>
    <mergeCell ref="AC16:AG16"/>
    <mergeCell ref="AH16:AL16"/>
    <mergeCell ref="AM17:AQ17"/>
    <mergeCell ref="AR17:AV17"/>
    <mergeCell ref="AW17:BA17"/>
    <mergeCell ref="BB17:BF17"/>
    <mergeCell ref="BG17:BK17"/>
    <mergeCell ref="BL17:BP17"/>
    <mergeCell ref="BQ17:BU17"/>
    <mergeCell ref="BV17:BZ17"/>
    <mergeCell ref="CA17:CE17"/>
    <mergeCell ref="CK17:CO17"/>
    <mergeCell ref="CP17:CT17"/>
    <mergeCell ref="CU17:CY17"/>
    <mergeCell ref="CZ17:DD17"/>
    <mergeCell ref="DE17:DI17"/>
    <mergeCell ref="D19:H19"/>
    <mergeCell ref="I19:M19"/>
    <mergeCell ref="N19:R19"/>
    <mergeCell ref="S19:W19"/>
    <mergeCell ref="X19:AB19"/>
    <mergeCell ref="AC19:AG19"/>
    <mergeCell ref="AH19:AL19"/>
    <mergeCell ref="CF19:CJ19"/>
    <mergeCell ref="CK19:CO19"/>
    <mergeCell ref="CP19:CT19"/>
    <mergeCell ref="CU19:CY19"/>
    <mergeCell ref="CZ19:DD19"/>
    <mergeCell ref="DE19:DI19"/>
    <mergeCell ref="CF17:CJ17"/>
    <mergeCell ref="CF18:CJ18"/>
    <mergeCell ref="CK18:CO18"/>
    <mergeCell ref="CP18:CT18"/>
    <mergeCell ref="CU18:CY18"/>
    <mergeCell ref="CZ18:DD18"/>
    <mergeCell ref="DE18:DI18"/>
    <mergeCell ref="CP21:CT21"/>
    <mergeCell ref="CU21:CY21"/>
    <mergeCell ref="BG21:BK21"/>
    <mergeCell ref="BL21:BP21"/>
    <mergeCell ref="BQ21:BU21"/>
    <mergeCell ref="BV21:BZ21"/>
    <mergeCell ref="CA21:CE21"/>
    <mergeCell ref="CF21:CJ21"/>
    <mergeCell ref="CK21:CO21"/>
    <mergeCell ref="BV19:BZ19"/>
    <mergeCell ref="CA19:CE19"/>
    <mergeCell ref="AM19:AQ19"/>
    <mergeCell ref="AR19:AV19"/>
    <mergeCell ref="AW19:BA19"/>
    <mergeCell ref="BB19:BF19"/>
    <mergeCell ref="BG19:BK19"/>
    <mergeCell ref="BL19:BP19"/>
    <mergeCell ref="BQ19:BU19"/>
    <mergeCell ref="AH20:AL20"/>
    <mergeCell ref="AM20:AQ20"/>
    <mergeCell ref="AR20:AV20"/>
    <mergeCell ref="AW20:BA20"/>
    <mergeCell ref="BB20:BF20"/>
    <mergeCell ref="BG20:BK20"/>
    <mergeCell ref="BL20:BP20"/>
    <mergeCell ref="CZ20:DD20"/>
    <mergeCell ref="DE20:DI20"/>
    <mergeCell ref="CZ21:DD21"/>
    <mergeCell ref="DE21:DI21"/>
    <mergeCell ref="BQ20:BU20"/>
    <mergeCell ref="BV20:BZ20"/>
    <mergeCell ref="CA20:CE20"/>
    <mergeCell ref="CF20:CJ20"/>
    <mergeCell ref="CK20:CO20"/>
    <mergeCell ref="CP20:CT20"/>
    <mergeCell ref="CU20:CY20"/>
    <mergeCell ref="I20:M20"/>
    <mergeCell ref="I21:M21"/>
    <mergeCell ref="N21:R21"/>
    <mergeCell ref="S21:W21"/>
    <mergeCell ref="AH21:AL21"/>
    <mergeCell ref="AM21:AQ21"/>
    <mergeCell ref="AR21:AV21"/>
    <mergeCell ref="AW21:BA21"/>
    <mergeCell ref="BB21:BF21"/>
    <mergeCell ref="X23:AB23"/>
    <mergeCell ref="AC23:AG23"/>
    <mergeCell ref="A22:B22"/>
    <mergeCell ref="N22:R22"/>
    <mergeCell ref="S22:W22"/>
    <mergeCell ref="X22:AB22"/>
    <mergeCell ref="AC22:AG22"/>
    <mergeCell ref="AH22:AL22"/>
    <mergeCell ref="A23:B23"/>
    <mergeCell ref="X21:AB21"/>
    <mergeCell ref="AC21:AG21"/>
    <mergeCell ref="A20:B20"/>
    <mergeCell ref="D20:H20"/>
    <mergeCell ref="N20:R20"/>
    <mergeCell ref="S20:W20"/>
    <mergeCell ref="X20:AB20"/>
    <mergeCell ref="AC20:AG20"/>
    <mergeCell ref="A21:B21"/>
    <mergeCell ref="BV22:BZ22"/>
    <mergeCell ref="CA22:CE22"/>
    <mergeCell ref="CF22:CJ22"/>
    <mergeCell ref="CK22:CO22"/>
    <mergeCell ref="CP22:CT22"/>
    <mergeCell ref="CU22:CY22"/>
    <mergeCell ref="CZ22:DD22"/>
    <mergeCell ref="DE22:DI22"/>
    <mergeCell ref="AM22:AQ22"/>
    <mergeCell ref="AR22:AV22"/>
    <mergeCell ref="AW22:BA22"/>
    <mergeCell ref="BB22:BF22"/>
    <mergeCell ref="BG22:BK22"/>
    <mergeCell ref="BL22:BP22"/>
    <mergeCell ref="BQ22:BU22"/>
    <mergeCell ref="I22:M22"/>
    <mergeCell ref="I23:M23"/>
    <mergeCell ref="N23:R23"/>
    <mergeCell ref="S23:W23"/>
    <mergeCell ref="AH23:AL23"/>
    <mergeCell ref="AM23:AQ23"/>
    <mergeCell ref="AR23:AV23"/>
    <mergeCell ref="AW23:BA23"/>
    <mergeCell ref="BB23:BF23"/>
    <mergeCell ref="BG23:BK23"/>
    <mergeCell ref="BL23:BP23"/>
    <mergeCell ref="AR27:AV27"/>
    <mergeCell ref="AW27:BA27"/>
    <mergeCell ref="BB27:BF27"/>
    <mergeCell ref="BG27:BK27"/>
    <mergeCell ref="BL27:BP27"/>
    <mergeCell ref="BQ27:BU27"/>
    <mergeCell ref="BV27:BZ27"/>
    <mergeCell ref="G27:H27"/>
    <mergeCell ref="N27:R27"/>
    <mergeCell ref="S27:W27"/>
    <mergeCell ref="X27:AB27"/>
    <mergeCell ref="AC27:AG27"/>
    <mergeCell ref="AH27:AL27"/>
    <mergeCell ref="AM27:AQ27"/>
    <mergeCell ref="DE28:DI28"/>
    <mergeCell ref="DJ28:DN28"/>
    <mergeCell ref="DJ29:DN29"/>
    <mergeCell ref="BV28:BZ28"/>
    <mergeCell ref="CA28:CE28"/>
    <mergeCell ref="CF28:CJ28"/>
    <mergeCell ref="CK28:CO28"/>
    <mergeCell ref="CP28:CT28"/>
    <mergeCell ref="CU28:CY28"/>
    <mergeCell ref="CZ28:DD28"/>
    <mergeCell ref="CZ23:DD23"/>
    <mergeCell ref="DE23:DI23"/>
    <mergeCell ref="BQ23:BU23"/>
    <mergeCell ref="BV23:BZ23"/>
    <mergeCell ref="CA23:CE23"/>
    <mergeCell ref="CF23:CJ23"/>
    <mergeCell ref="CK23:CO23"/>
    <mergeCell ref="CP23:CT23"/>
    <mergeCell ref="CU23:CY23"/>
    <mergeCell ref="I24:W24"/>
    <mergeCell ref="X24:AL24"/>
    <mergeCell ref="AM24:BA24"/>
    <mergeCell ref="BB24:BP24"/>
    <mergeCell ref="BQ24:CE24"/>
    <mergeCell ref="CF24:CT24"/>
    <mergeCell ref="CU24:DI24"/>
    <mergeCell ref="BV26:CJ26"/>
    <mergeCell ref="CK26:CY26"/>
    <mergeCell ref="CZ26:DN26"/>
    <mergeCell ref="I25:M25"/>
    <mergeCell ref="A26:H26"/>
    <mergeCell ref="I26:M26"/>
    <mergeCell ref="N26:AB26"/>
    <mergeCell ref="AC26:AQ26"/>
    <mergeCell ref="AR26:BF26"/>
    <mergeCell ref="BG26:BU26"/>
    <mergeCell ref="CA27:CE27"/>
    <mergeCell ref="CF27:CJ27"/>
    <mergeCell ref="CK27:CO27"/>
    <mergeCell ref="CP27:CT27"/>
    <mergeCell ref="CU27:CY27"/>
    <mergeCell ref="CZ27:DD27"/>
    <mergeCell ref="DE27:DI27"/>
    <mergeCell ref="DJ27:DN27"/>
    <mergeCell ref="A28:B28"/>
    <mergeCell ref="C28:D28"/>
    <mergeCell ref="E28:F28"/>
    <mergeCell ref="G28:H28"/>
    <mergeCell ref="N28:R28"/>
    <mergeCell ref="S28:W28"/>
    <mergeCell ref="X28:AB28"/>
    <mergeCell ref="BL28:BP28"/>
    <mergeCell ref="BQ28:BU28"/>
    <mergeCell ref="AC28:AG28"/>
    <mergeCell ref="AH28:AL28"/>
    <mergeCell ref="AM28:AQ28"/>
    <mergeCell ref="AR28:AV28"/>
    <mergeCell ref="AW28:BA28"/>
    <mergeCell ref="BB28:BF28"/>
    <mergeCell ref="BG28:BK28"/>
    <mergeCell ref="AC29:AG29"/>
    <mergeCell ref="AH29:AL29"/>
    <mergeCell ref="AM29:AQ29"/>
    <mergeCell ref="AR29:AV29"/>
    <mergeCell ref="AW29:BA29"/>
    <mergeCell ref="BB29:BF29"/>
    <mergeCell ref="BG29:BK29"/>
    <mergeCell ref="CU29:CY29"/>
    <mergeCell ref="CZ29:DD29"/>
    <mergeCell ref="DE29:DI29"/>
    <mergeCell ref="BL29:BP29"/>
    <mergeCell ref="BQ29:BU29"/>
    <mergeCell ref="BV29:BZ29"/>
    <mergeCell ref="CA29:CE29"/>
    <mergeCell ref="CF29:CJ29"/>
    <mergeCell ref="CK29:CO29"/>
    <mergeCell ref="CP29:CT29"/>
    <mergeCell ref="A29:B29"/>
    <mergeCell ref="C29:D29"/>
    <mergeCell ref="E29:F29"/>
    <mergeCell ref="G29:H29"/>
    <mergeCell ref="N29:R29"/>
    <mergeCell ref="S29:W29"/>
    <mergeCell ref="X29:AB29"/>
    <mergeCell ref="C31:D31"/>
    <mergeCell ref="E31:F31"/>
    <mergeCell ref="N30:AB30"/>
    <mergeCell ref="N31:AB31"/>
    <mergeCell ref="N32:AB32"/>
    <mergeCell ref="A30:B30"/>
    <mergeCell ref="C30:D30"/>
    <mergeCell ref="E30:F30"/>
    <mergeCell ref="G30:H30"/>
    <mergeCell ref="AC30:AQ30"/>
    <mergeCell ref="G31:H31"/>
    <mergeCell ref="AC31:AQ31"/>
    <mergeCell ref="AC32:AQ32"/>
    <mergeCell ref="AR32:AV32"/>
    <mergeCell ref="AW32:BA32"/>
    <mergeCell ref="BB32:BF32"/>
    <mergeCell ref="BG32:BK32"/>
    <mergeCell ref="BL32:BP32"/>
    <mergeCell ref="BQ32:BU32"/>
    <mergeCell ref="DE32:DI32"/>
    <mergeCell ref="DJ32:DN32"/>
    <mergeCell ref="DJ34:DN34"/>
    <mergeCell ref="A31:B31"/>
    <mergeCell ref="A32:B32"/>
    <mergeCell ref="C32:D32"/>
    <mergeCell ref="E32:F32"/>
    <mergeCell ref="G32:H32"/>
    <mergeCell ref="A33:B33"/>
    <mergeCell ref="C33:D33"/>
    <mergeCell ref="E33:F33"/>
    <mergeCell ref="G33:H33"/>
    <mergeCell ref="S33:W33"/>
    <mergeCell ref="X33:AB33"/>
    <mergeCell ref="AC33:AG33"/>
    <mergeCell ref="AH33:AL33"/>
    <mergeCell ref="AM33:AQ33"/>
    <mergeCell ref="CK33:CO33"/>
    <mergeCell ref="CP33:CT33"/>
    <mergeCell ref="CU33:CY33"/>
    <mergeCell ref="CZ33:DD33"/>
    <mergeCell ref="DE33:DI33"/>
    <mergeCell ref="DJ33:DN33"/>
    <mergeCell ref="BV32:BZ32"/>
    <mergeCell ref="CA32:CE32"/>
    <mergeCell ref="CF32:CJ32"/>
    <mergeCell ref="CK32:CO32"/>
    <mergeCell ref="CP32:CT32"/>
    <mergeCell ref="CU32:CY32"/>
    <mergeCell ref="CZ32:DD32"/>
    <mergeCell ref="A35:B35"/>
    <mergeCell ref="C35:D35"/>
    <mergeCell ref="E35:F35"/>
    <mergeCell ref="G35:H35"/>
    <mergeCell ref="C36:D36"/>
    <mergeCell ref="E36:F36"/>
    <mergeCell ref="G36:H36"/>
    <mergeCell ref="A36:B36"/>
    <mergeCell ref="A37:B37"/>
    <mergeCell ref="C37:D37"/>
    <mergeCell ref="E37:F37"/>
    <mergeCell ref="G37:H37"/>
    <mergeCell ref="N37:R37"/>
    <mergeCell ref="S37:W37"/>
    <mergeCell ref="CA33:CE33"/>
    <mergeCell ref="CF33:CJ33"/>
    <mergeCell ref="AR33:AV33"/>
    <mergeCell ref="AW33:BA33"/>
    <mergeCell ref="BB33:BF33"/>
    <mergeCell ref="BG33:BK33"/>
    <mergeCell ref="BL33:BP33"/>
    <mergeCell ref="BQ33:BU33"/>
    <mergeCell ref="BV33:BZ33"/>
    <mergeCell ref="AC34:AG34"/>
    <mergeCell ref="AH34:AL34"/>
    <mergeCell ref="AM34:AQ34"/>
    <mergeCell ref="AR34:AV34"/>
    <mergeCell ref="AW34:BA34"/>
    <mergeCell ref="BB34:BF34"/>
    <mergeCell ref="BG34:BK34"/>
    <mergeCell ref="CU34:CY34"/>
    <mergeCell ref="CZ34:DD34"/>
    <mergeCell ref="DE34:DI34"/>
    <mergeCell ref="CZ37:DD37"/>
    <mergeCell ref="DE37:DI37"/>
    <mergeCell ref="DJ37:DN37"/>
    <mergeCell ref="DJ38:DN38"/>
    <mergeCell ref="BL34:BP34"/>
    <mergeCell ref="BQ34:BU34"/>
    <mergeCell ref="BV34:BZ34"/>
    <mergeCell ref="CA34:CE34"/>
    <mergeCell ref="CF34:CJ34"/>
    <mergeCell ref="CK34:CO34"/>
    <mergeCell ref="CP34:CT34"/>
    <mergeCell ref="A34:B34"/>
    <mergeCell ref="C34:D34"/>
    <mergeCell ref="E34:F34"/>
    <mergeCell ref="G34:H34"/>
    <mergeCell ref="N34:R34"/>
    <mergeCell ref="S34:W34"/>
    <mergeCell ref="X34:AB34"/>
    <mergeCell ref="X37:AB37"/>
    <mergeCell ref="AC37:AG37"/>
    <mergeCell ref="AH37:AL37"/>
    <mergeCell ref="AM37:AQ37"/>
    <mergeCell ref="AR37:AV37"/>
    <mergeCell ref="AW37:BA37"/>
    <mergeCell ref="BB37:BF37"/>
    <mergeCell ref="I2:N2"/>
    <mergeCell ref="O2:AB2"/>
    <mergeCell ref="A4:B4"/>
    <mergeCell ref="D4:G4"/>
    <mergeCell ref="P4:AB4"/>
    <mergeCell ref="A5:B5"/>
    <mergeCell ref="D5:G5"/>
    <mergeCell ref="P5:AA5"/>
    <mergeCell ref="X8:AL8"/>
    <mergeCell ref="AM8:BA8"/>
    <mergeCell ref="BB8:BP8"/>
    <mergeCell ref="BQ8:CE8"/>
    <mergeCell ref="CF8:CT8"/>
    <mergeCell ref="CU8:DI8"/>
    <mergeCell ref="I9:M9"/>
    <mergeCell ref="N9:R9"/>
    <mergeCell ref="X9:AB9"/>
    <mergeCell ref="AC9:AG9"/>
    <mergeCell ref="AH9:AL9"/>
    <mergeCell ref="AM9:AQ9"/>
    <mergeCell ref="AR9:AV9"/>
    <mergeCell ref="CF9:CJ9"/>
    <mergeCell ref="CK9:CO9"/>
    <mergeCell ref="CP9:CT9"/>
    <mergeCell ref="CU9:CY9"/>
    <mergeCell ref="CZ9:DD9"/>
    <mergeCell ref="DE9:DI9"/>
    <mergeCell ref="I4:O4"/>
    <mergeCell ref="I5:O5"/>
    <mergeCell ref="A8:A9"/>
    <mergeCell ref="B8:B9"/>
    <mergeCell ref="C8:C9"/>
    <mergeCell ref="I8:W8"/>
    <mergeCell ref="S9:W9"/>
    <mergeCell ref="D8:H9"/>
    <mergeCell ref="D10:H10"/>
    <mergeCell ref="I10:M10"/>
    <mergeCell ref="N10:R10"/>
    <mergeCell ref="S10:W10"/>
    <mergeCell ref="X10:AB10"/>
    <mergeCell ref="AC10:AG10"/>
    <mergeCell ref="CA10:CE10"/>
    <mergeCell ref="CF10:CJ10"/>
    <mergeCell ref="CK10:CO10"/>
    <mergeCell ref="CP10:CT10"/>
    <mergeCell ref="CU10:CY10"/>
    <mergeCell ref="CZ10:DD10"/>
    <mergeCell ref="DE10:DI10"/>
    <mergeCell ref="AW9:BA9"/>
    <mergeCell ref="BB9:BF9"/>
    <mergeCell ref="BG9:BK9"/>
    <mergeCell ref="BL9:BP9"/>
    <mergeCell ref="BQ9:BU9"/>
    <mergeCell ref="BV9:BZ9"/>
    <mergeCell ref="CA9:CE9"/>
    <mergeCell ref="AM12:AQ12"/>
    <mergeCell ref="AR12:AV12"/>
    <mergeCell ref="AW12:BA12"/>
    <mergeCell ref="BB12:BF12"/>
    <mergeCell ref="BG12:BK12"/>
    <mergeCell ref="BL12:BP12"/>
    <mergeCell ref="BQ12:BU12"/>
    <mergeCell ref="D12:H12"/>
    <mergeCell ref="I12:M12"/>
    <mergeCell ref="N12:R12"/>
    <mergeCell ref="S12:W12"/>
    <mergeCell ref="X12:AB12"/>
    <mergeCell ref="AC12:AG12"/>
    <mergeCell ref="AH12:AL12"/>
    <mergeCell ref="BV13:BZ13"/>
    <mergeCell ref="CA13:CE13"/>
    <mergeCell ref="AM13:AQ13"/>
    <mergeCell ref="AR13:AV13"/>
    <mergeCell ref="AW13:BA13"/>
    <mergeCell ref="BB13:BF13"/>
    <mergeCell ref="BG13:BK13"/>
    <mergeCell ref="BL13:BP13"/>
    <mergeCell ref="BQ13:BU13"/>
    <mergeCell ref="BQ10:BU10"/>
    <mergeCell ref="BV10:BZ10"/>
    <mergeCell ref="AH10:AL10"/>
    <mergeCell ref="AM10:AQ10"/>
    <mergeCell ref="AR10:AV10"/>
    <mergeCell ref="AW10:BA10"/>
    <mergeCell ref="BB10:BF10"/>
    <mergeCell ref="BG10:BK10"/>
    <mergeCell ref="BL10:BP10"/>
    <mergeCell ref="BV11:BZ11"/>
    <mergeCell ref="CA11:CE11"/>
    <mergeCell ref="CF11:CJ11"/>
    <mergeCell ref="CK11:CO11"/>
    <mergeCell ref="CP11:CT11"/>
    <mergeCell ref="CU11:CY11"/>
    <mergeCell ref="CZ11:DD11"/>
    <mergeCell ref="DE11:DI11"/>
    <mergeCell ref="AM11:AQ11"/>
    <mergeCell ref="AR11:AV11"/>
    <mergeCell ref="AW11:BA11"/>
    <mergeCell ref="BB11:BF11"/>
    <mergeCell ref="BG11:BK11"/>
    <mergeCell ref="BL11:BP11"/>
    <mergeCell ref="BQ11:BU11"/>
    <mergeCell ref="D11:H11"/>
    <mergeCell ref="I11:M11"/>
    <mergeCell ref="N11:R11"/>
    <mergeCell ref="S11:W11"/>
    <mergeCell ref="X11:AB11"/>
    <mergeCell ref="AC11:AG11"/>
    <mergeCell ref="AH11:AL11"/>
    <mergeCell ref="CF12:CJ12"/>
    <mergeCell ref="CF13:CJ13"/>
    <mergeCell ref="CK13:CO13"/>
    <mergeCell ref="CP13:CT13"/>
    <mergeCell ref="CU13:CY13"/>
    <mergeCell ref="CZ13:DD13"/>
    <mergeCell ref="DE13:DI13"/>
    <mergeCell ref="BV12:BZ12"/>
    <mergeCell ref="CA12:CE12"/>
    <mergeCell ref="CK12:CO12"/>
    <mergeCell ref="CP12:CT12"/>
    <mergeCell ref="CU12:CY12"/>
    <mergeCell ref="CZ12:DD12"/>
    <mergeCell ref="DE12:DI12"/>
    <mergeCell ref="D13:H13"/>
    <mergeCell ref="I13:M13"/>
    <mergeCell ref="N13:R13"/>
    <mergeCell ref="S13:W13"/>
    <mergeCell ref="X13:AB13"/>
    <mergeCell ref="AC13:AG13"/>
    <mergeCell ref="AH13:AL13"/>
    <mergeCell ref="BV14:BZ14"/>
    <mergeCell ref="CA14:CE14"/>
    <mergeCell ref="CF14:CJ14"/>
    <mergeCell ref="CK14:CO14"/>
    <mergeCell ref="CP14:CT14"/>
    <mergeCell ref="CU14:CY14"/>
    <mergeCell ref="CZ14:DD14"/>
    <mergeCell ref="DE14:DI14"/>
    <mergeCell ref="AM14:AQ14"/>
    <mergeCell ref="AR14:AV14"/>
    <mergeCell ref="AW14:BA14"/>
    <mergeCell ref="BB14:BF14"/>
    <mergeCell ref="BG14:BK14"/>
    <mergeCell ref="BL14:BP14"/>
    <mergeCell ref="BQ14:BU14"/>
    <mergeCell ref="D14:H14"/>
    <mergeCell ref="I14:M14"/>
    <mergeCell ref="N14:R14"/>
    <mergeCell ref="S14:W14"/>
    <mergeCell ref="X14:AB14"/>
    <mergeCell ref="AC14:AG14"/>
    <mergeCell ref="AH14:AL14"/>
    <mergeCell ref="BV15:BZ15"/>
    <mergeCell ref="CA15:CE15"/>
    <mergeCell ref="CF15:CJ15"/>
    <mergeCell ref="CK15:CO15"/>
    <mergeCell ref="CP15:CT15"/>
    <mergeCell ref="CU15:CY15"/>
    <mergeCell ref="CZ15:DD15"/>
    <mergeCell ref="DE15:DI15"/>
    <mergeCell ref="AM15:AQ15"/>
    <mergeCell ref="AR15:AV15"/>
    <mergeCell ref="AW15:BA15"/>
    <mergeCell ref="BB15:BF15"/>
    <mergeCell ref="BG15:BK15"/>
    <mergeCell ref="BL15:BP15"/>
    <mergeCell ref="BQ15:BU15"/>
    <mergeCell ref="D15:H15"/>
    <mergeCell ref="I15:M15"/>
    <mergeCell ref="N15:R15"/>
    <mergeCell ref="S15:W15"/>
    <mergeCell ref="X15:AB15"/>
    <mergeCell ref="AC15:AG15"/>
    <mergeCell ref="AH15:AL15"/>
    <mergeCell ref="BV18:BZ18"/>
    <mergeCell ref="CA18:CE18"/>
    <mergeCell ref="AM18:AQ18"/>
    <mergeCell ref="AR18:AV18"/>
    <mergeCell ref="AW18:BA18"/>
    <mergeCell ref="BB18:BF18"/>
    <mergeCell ref="BG18:BK18"/>
    <mergeCell ref="BL18:BP18"/>
    <mergeCell ref="BQ18:BU18"/>
    <mergeCell ref="A39:B39"/>
    <mergeCell ref="C39:D39"/>
    <mergeCell ref="E39:F39"/>
    <mergeCell ref="G39:H39"/>
    <mergeCell ref="C40:D40"/>
    <mergeCell ref="E40:F40"/>
    <mergeCell ref="G40:H40"/>
    <mergeCell ref="A40:B40"/>
    <mergeCell ref="A41:B41"/>
    <mergeCell ref="C41:D41"/>
    <mergeCell ref="E41:F41"/>
    <mergeCell ref="G41:H41"/>
    <mergeCell ref="A42:B42"/>
    <mergeCell ref="C42:D42"/>
    <mergeCell ref="A43:B43"/>
    <mergeCell ref="C43:D43"/>
    <mergeCell ref="E43:F43"/>
    <mergeCell ref="G43:H43"/>
    <mergeCell ref="C44:D44"/>
    <mergeCell ref="E44:F44"/>
    <mergeCell ref="G44:H44"/>
    <mergeCell ref="E46:F46"/>
    <mergeCell ref="G46:H46"/>
    <mergeCell ref="A47:B47"/>
    <mergeCell ref="C47:D47"/>
    <mergeCell ref="E47:F47"/>
    <mergeCell ref="G47:H47"/>
    <mergeCell ref="A48:B48"/>
    <mergeCell ref="C48:D48"/>
    <mergeCell ref="E48:F48"/>
    <mergeCell ref="G48:H48"/>
    <mergeCell ref="A44:B44"/>
    <mergeCell ref="A45:B45"/>
    <mergeCell ref="C45:D45"/>
    <mergeCell ref="E45:F45"/>
    <mergeCell ref="G45:H45"/>
    <mergeCell ref="A46:B46"/>
    <mergeCell ref="C46:D46"/>
    <mergeCell ref="CP37:CT37"/>
    <mergeCell ref="CU37:CY37"/>
    <mergeCell ref="BG37:BK37"/>
    <mergeCell ref="BL37:BP37"/>
    <mergeCell ref="BQ37:BU37"/>
    <mergeCell ref="BV37:BZ37"/>
    <mergeCell ref="CA37:CE37"/>
    <mergeCell ref="CF37:CJ37"/>
    <mergeCell ref="CK37:CO37"/>
    <mergeCell ref="AC38:AG38"/>
    <mergeCell ref="AH38:AL38"/>
    <mergeCell ref="AM38:AQ38"/>
    <mergeCell ref="AR38:AV38"/>
    <mergeCell ref="AW38:BA38"/>
    <mergeCell ref="BB38:BF38"/>
    <mergeCell ref="BG38:BK38"/>
    <mergeCell ref="CU38:CY38"/>
    <mergeCell ref="CZ38:DD38"/>
    <mergeCell ref="DE38:DI38"/>
    <mergeCell ref="BL38:BP38"/>
    <mergeCell ref="BQ38:BU38"/>
    <mergeCell ref="BV38:BZ38"/>
    <mergeCell ref="CA38:CE38"/>
    <mergeCell ref="CF38:CJ38"/>
    <mergeCell ref="CK38:CO38"/>
    <mergeCell ref="CP38:CT38"/>
    <mergeCell ref="A38:B38"/>
    <mergeCell ref="C38:D38"/>
    <mergeCell ref="E38:F38"/>
    <mergeCell ref="G38:H38"/>
    <mergeCell ref="N38:R38"/>
    <mergeCell ref="S38:W38"/>
    <mergeCell ref="X38:AB38"/>
    <mergeCell ref="E42:F42"/>
    <mergeCell ref="G42:H42"/>
  </mergeCells>
  <conditionalFormatting sqref="I21 N21 S21 X21 AC21 AH21 AM21 AR21 AW21 BB21 BG21 BL21 BQ21 BV21 CA21 CF21 CK21 CP21 CU21 CZ21 DE21 N38 S38 X38 AC38 AH38 AM38 AR38 AW38 BB38 BG38 BL38 BQ38 BV38 CA38 CF38 CK38 CP38 CU38 CZ38 DE38 DJ38">
    <cfRule type="cellIs" dxfId="0" priority="1" operator="equal">
      <formula>"TRUE"</formula>
    </cfRule>
  </conditionalFormatting>
  <conditionalFormatting sqref="I22:I48 N22:N34 S22:S34 X22:X34 AC22:AC34 AH22:AH34 AM22:AM34 AR22:AR29 AW22:AW29 BB22:BB29 BG22:BG29 BL22:BL29 BQ22:BQ29 BV22:BV29 CA22:CA29 CF22:CF29 CK22:CK29 CP22:CP29 CU22:CU29 CZ22:CZ29 DE22:DE29 DJ27:DJ29 M30:M31 R30:R32 W30:W32 AB30:AB32 AG30:AG32 AL30:AL32 AQ30:AQ32 AV30:AV31 BA30:BA31 BF30:BF31 BK30:BK31 BP30:BP31 BU30:BU31 BZ30:BZ31 CE30:CE31 CJ30:CJ31 CO30:CO31 CT30:CT31 CY30:CY31 DD30:DD31 DI30:DI31 AR32:AR34 AW32:AW34 BB32:BB34 BG32:BG34 BL32:BL34 BQ32:BQ34 BV32:BV34 CA32:CA34 CF32:CF34 CK32:CK34 CP32:CP34 CU32:CU34 CZ32:CZ34 DE32:DE34 N37:N38 S37:S38 X37:X38 AC37:AC38 AH37:AH38 AM37:AM38 AR37:AR38 AW37:AW38 BB37:BB38 BG37:BG38 BL37:BL38 BQ37:BQ38 BV37:BV38 CA37:CA38 CF37:CF38 CK37:CK38 CP37:CP38 CU37:CU38 CZ37:CZ38 DE37:DE38 N41:N48 S41:S48 X41:X48 AC41:AC48 AH41:AH48 AM41:AM48 AR41:AR48 AW41:AW48 BB41:BB48 BG41:BG48 BL41:BL48 BQ41:BQ48 BV41:BV48 CA41:CA48 CF41:CF48 CK41:CK48 CP41:CP48 CU41:CU48 CZ41:CZ48 DE41:DE48">
    <cfRule type="cellIs" dxfId="0" priority="2" operator="equal">
      <formula>"TRUE"</formula>
    </cfRule>
  </conditionalFormatting>
  <conditionalFormatting sqref="E27:H48">
    <cfRule type="cellIs" dxfId="0" priority="3" operator="equal">
      <formula>"YES"</formula>
    </cfRule>
  </conditionalFormatting>
  <conditionalFormatting sqref="A10">
    <cfRule type="expression" dxfId="1" priority="4">
      <formula>AND(B10="No")</formula>
    </cfRule>
  </conditionalFormatting>
  <conditionalFormatting sqref="A10">
    <cfRule type="expression" dxfId="2" priority="5">
      <formula>AND(B10="Yes")</formula>
    </cfRule>
  </conditionalFormatting>
  <conditionalFormatting sqref="A11">
    <cfRule type="expression" dxfId="3" priority="6">
      <formula>AND(B11="Yes")</formula>
    </cfRule>
  </conditionalFormatting>
  <conditionalFormatting sqref="A11">
    <cfRule type="expression" dxfId="1" priority="7">
      <formula>AND(B11="No")</formula>
    </cfRule>
  </conditionalFormatting>
  <conditionalFormatting sqref="A12">
    <cfRule type="expression" dxfId="3" priority="8">
      <formula>AND(B12="Yes")</formula>
    </cfRule>
  </conditionalFormatting>
  <conditionalFormatting sqref="A12">
    <cfRule type="expression" dxfId="1" priority="9">
      <formula>AND(B12="No")</formula>
    </cfRule>
  </conditionalFormatting>
  <conditionalFormatting sqref="A13">
    <cfRule type="expression" dxfId="3" priority="10">
      <formula>AND(B13="Yes")</formula>
    </cfRule>
  </conditionalFormatting>
  <conditionalFormatting sqref="A13">
    <cfRule type="expression" dxfId="1" priority="11">
      <formula>AND(B13="No")</formula>
    </cfRule>
  </conditionalFormatting>
  <conditionalFormatting sqref="A14">
    <cfRule type="expression" dxfId="3" priority="12">
      <formula>AND(B14="Yes")</formula>
    </cfRule>
  </conditionalFormatting>
  <conditionalFormatting sqref="A14">
    <cfRule type="expression" dxfId="1" priority="13">
      <formula>AND(B14="No")</formula>
    </cfRule>
  </conditionalFormatting>
  <conditionalFormatting sqref="A15">
    <cfRule type="expression" dxfId="3" priority="14">
      <formula>AND(B15="Yes")</formula>
    </cfRule>
  </conditionalFormatting>
  <conditionalFormatting sqref="A15">
    <cfRule type="expression" dxfId="1" priority="15">
      <formula>AND(B15="No")</formula>
    </cfRule>
  </conditionalFormatting>
  <conditionalFormatting sqref="A16">
    <cfRule type="expression" dxfId="3" priority="16">
      <formula>AND(B16="Yes")</formula>
    </cfRule>
  </conditionalFormatting>
  <conditionalFormatting sqref="A16">
    <cfRule type="expression" dxfId="1" priority="17">
      <formula>AND(B16="No")</formula>
    </cfRule>
  </conditionalFormatting>
  <conditionalFormatting sqref="A17">
    <cfRule type="expression" dxfId="3" priority="18">
      <formula>AND(B17="Yes")</formula>
    </cfRule>
  </conditionalFormatting>
  <conditionalFormatting sqref="A17">
    <cfRule type="expression" dxfId="1" priority="19">
      <formula>AND(B17="No")</formula>
    </cfRule>
  </conditionalFormatting>
  <conditionalFormatting sqref="A18">
    <cfRule type="expression" dxfId="3" priority="20">
      <formula>AND(B18="No")</formula>
    </cfRule>
  </conditionalFormatting>
  <conditionalFormatting sqref="A18">
    <cfRule type="expression" dxfId="1" priority="21">
      <formula>AND(B18="Yes")</formula>
    </cfRule>
  </conditionalFormatting>
  <conditionalFormatting sqref="A19">
    <cfRule type="expression" dxfId="3" priority="22">
      <formula>AND(B19="Yes")</formula>
    </cfRule>
  </conditionalFormatting>
  <conditionalFormatting sqref="A19">
    <cfRule type="expression" dxfId="1" priority="23">
      <formula>AND(B19="No")</formula>
    </cfRule>
  </conditionalFormatting>
  <conditionalFormatting sqref="AC30:AQ30">
    <cfRule type="cellIs" dxfId="0" priority="24" operator="equal">
      <formula>"YES"</formula>
    </cfRule>
  </conditionalFormatting>
  <dataValidations>
    <dataValidation type="list" allowBlank="1" showErrorMessage="1" sqref="B10:B19">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sheetData/>
  <drawing r:id="rId1"/>
</worksheet>
</file>