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majdr\OneDrive\Desktop\Analysis of Communication Networks\Ns-3\Results\"/>
    </mc:Choice>
  </mc:AlternateContent>
  <xr:revisionPtr revIDLastSave="0" documentId="8_{CA45E978-3CB9-4968-BF82-CBFE5111763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le 1" sheetId="1" r:id="rId1"/>
    <sheet name="Feuille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" i="2" l="1"/>
  <c r="W20" i="2"/>
  <c r="W19" i="2"/>
  <c r="W18" i="2"/>
  <c r="W17" i="2"/>
  <c r="W16" i="2"/>
  <c r="W15" i="2"/>
  <c r="W14" i="2"/>
  <c r="W13" i="2"/>
  <c r="W12" i="2"/>
  <c r="W11" i="2"/>
  <c r="Y36" i="1"/>
  <c r="V36" i="1"/>
  <c r="U36" i="1" s="1"/>
  <c r="Y35" i="1"/>
  <c r="V35" i="1"/>
  <c r="U35" i="1" s="1"/>
  <c r="Y34" i="1"/>
  <c r="V34" i="1"/>
  <c r="U34" i="1"/>
  <c r="Y33" i="1"/>
  <c r="V33" i="1"/>
  <c r="U33" i="1"/>
  <c r="Y32" i="1"/>
  <c r="U32" i="1" s="1"/>
  <c r="V32" i="1"/>
  <c r="Y31" i="1"/>
  <c r="V31" i="1"/>
  <c r="U31" i="1" s="1"/>
  <c r="Y30" i="1"/>
  <c r="V30" i="1"/>
  <c r="U30" i="1"/>
  <c r="Y29" i="1"/>
  <c r="V29" i="1"/>
  <c r="U29" i="1"/>
  <c r="Y28" i="1"/>
  <c r="U28" i="1" s="1"/>
  <c r="V28" i="1"/>
  <c r="Y27" i="1"/>
  <c r="V27" i="1"/>
  <c r="U27" i="1" s="1"/>
  <c r="W19" i="1"/>
  <c r="W18" i="1"/>
  <c r="W17" i="1"/>
  <c r="W16" i="1"/>
  <c r="W15" i="1"/>
  <c r="W14" i="1"/>
  <c r="W13" i="1"/>
  <c r="W12" i="1"/>
  <c r="W11" i="1"/>
  <c r="W10" i="1"/>
  <c r="W9" i="1"/>
</calcChain>
</file>

<file path=xl/sharedStrings.xml><?xml version="1.0" encoding="utf-8"?>
<sst xmlns="http://schemas.openxmlformats.org/spreadsheetml/2006/main" count="938" uniqueCount="481">
  <si>
    <t>WIRED Network: CSMA===1</t>
  </si>
  <si>
    <t xml:space="preserve">App layer </t>
  </si>
  <si>
    <t>Simulation results final wired</t>
  </si>
  <si>
    <t xml:space="preserve"> Client -&gt; Server (APP)</t>
  </si>
  <si>
    <t>Simulators</t>
  </si>
  <si>
    <t>Client data rate</t>
  </si>
  <si>
    <t>client packets sent</t>
  </si>
  <si>
    <t>client packets received</t>
  </si>
  <si>
    <t xml:space="preserve">bytes sent </t>
  </si>
  <si>
    <t>bytes received</t>
  </si>
  <si>
    <t>client average received packet size</t>
  </si>
  <si>
    <t>client min received packet size</t>
  </si>
  <si>
    <t xml:space="preserve">client max received packet size </t>
  </si>
  <si>
    <t>client packet total transmission time</t>
  </si>
  <si>
    <t>client average received packet delay</t>
  </si>
  <si>
    <t>client first packet send time</t>
  </si>
  <si>
    <t xml:space="preserve">client last packet send time </t>
  </si>
  <si>
    <t>client average send time</t>
  </si>
  <si>
    <t>client average receive time</t>
  </si>
  <si>
    <t>client average throughput</t>
  </si>
  <si>
    <t>client average packet reception delay</t>
  </si>
  <si>
    <t>client last packet receive time(simulationtime)</t>
  </si>
  <si>
    <t>client reception average jitter</t>
  </si>
  <si>
    <t>end to end delay</t>
  </si>
  <si>
    <t>NS-3</t>
  </si>
  <si>
    <t>512.0000000000</t>
  </si>
  <si>
    <t>4191.9989285600</t>
  </si>
  <si>
    <t>4.1919040010 second</t>
  </si>
  <si>
    <t>4.1919989286 second</t>
  </si>
  <si>
    <t>500.5005005005 kbps</t>
  </si>
  <si>
    <t>0.0081920000</t>
  </si>
  <si>
    <t>8.2839029220</t>
  </si>
  <si>
    <t>0.0081838014 seconds</t>
  </si>
  <si>
    <t>2146.0469285600</t>
  </si>
  <si>
    <t>2.1459520010 second</t>
  </si>
  <si>
    <t>2.1460469286 second</t>
  </si>
  <si>
    <t>1001.0010010010 kbps</t>
  </si>
  <si>
    <t>0.0040960000</t>
  </si>
  <si>
    <t>4.1919989220</t>
  </si>
  <si>
    <t>0.0040918974 seconds</t>
  </si>
  <si>
    <t>1123.0709285600</t>
  </si>
  <si>
    <t>1.1229760010 second</t>
  </si>
  <si>
    <t>1.1230709286 second</t>
  </si>
  <si>
    <t>2002.0020020020 kbps</t>
  </si>
  <si>
    <t>0.0020480000</t>
  </si>
  <si>
    <t>2.1460469220</t>
  </si>
  <si>
    <t>0.0020459454 seconds</t>
  </si>
  <si>
    <t>611.5829285600</t>
  </si>
  <si>
    <t>0.6114880010 second</t>
  </si>
  <si>
    <t>0.6115829286 second</t>
  </si>
  <si>
    <t>4004.0040040040 kbps</t>
  </si>
  <si>
    <t>0.0010240000</t>
  </si>
  <si>
    <t>1.1230709220</t>
  </si>
  <si>
    <t>0.0010229694 seconds</t>
  </si>
  <si>
    <t>355.8389285600</t>
  </si>
  <si>
    <t>0.3557440010 second</t>
  </si>
  <si>
    <t>0.3558389286 second</t>
  </si>
  <si>
    <t>8008.0080080080 kbps</t>
  </si>
  <si>
    <t>0.0005120000</t>
  </si>
  <si>
    <t>0.6115829220</t>
  </si>
  <si>
    <t>0.0005114814 seconds</t>
  </si>
  <si>
    <t>227.9669285600</t>
  </si>
  <si>
    <t>0.2278720010 second</t>
  </si>
  <si>
    <t>0.2279669286 second</t>
  </si>
  <si>
    <t>16016.0160160160 kbps</t>
  </si>
  <si>
    <t>0.0002560000</t>
  </si>
  <si>
    <t>0.3558389220</t>
  </si>
  <si>
    <t>0.0002557374 seconds</t>
  </si>
  <si>
    <t>164.0309285600</t>
  </si>
  <si>
    <t>0.1639360010 second</t>
  </si>
  <si>
    <t>0.1640309286 second</t>
  </si>
  <si>
    <t>32032.0320320320 kbps</t>
  </si>
  <si>
    <t>0.0001280000</t>
  </si>
  <si>
    <t>0.2279669220</t>
  </si>
  <si>
    <t>0.0001278654 seconds</t>
  </si>
  <si>
    <t>533.8008915305</t>
  </si>
  <si>
    <t>103.3346345060</t>
  </si>
  <si>
    <t>0.1319680010 second</t>
  </si>
  <si>
    <t>0.1535432905 second</t>
  </si>
  <si>
    <t>64064.0640640641 kbps</t>
  </si>
  <si>
    <t>0.0000640000</t>
  </si>
  <si>
    <t>0.1919466820</t>
  </si>
  <si>
    <t>0.0001364713 seconds</t>
  </si>
  <si>
    <t>535.2727272727</t>
  </si>
  <si>
    <t>67.0515663720</t>
  </si>
  <si>
    <t>0.1159840010 second</t>
  </si>
  <si>
    <t>0.1325129770 second</t>
  </si>
  <si>
    <t>128128.1281281281 kbps</t>
  </si>
  <si>
    <t>0.0000320000</t>
  </si>
  <si>
    <t>0.1573303220</t>
  </si>
  <si>
    <t>0.0001119977 seconds</t>
  </si>
  <si>
    <t>534.8189415042</t>
  </si>
  <si>
    <t>44.4664602380</t>
  </si>
  <si>
    <t>0.1079920010 second</t>
  </si>
  <si>
    <t>0.1238620062 second</t>
  </si>
  <si>
    <t>256256.2562562563 kbps</t>
  </si>
  <si>
    <t>0.0000160000</t>
  </si>
  <si>
    <t>0.1410566820</t>
  </si>
  <si>
    <t>0.0001125270 seconds</t>
  </si>
  <si>
    <t>533.8229508197</t>
  </si>
  <si>
    <t>36.7830002500</t>
  </si>
  <si>
    <t>0.1039960010 second</t>
  </si>
  <si>
    <t>0.1206000008 second</t>
  </si>
  <si>
    <t>512512.5125125126 kbps</t>
  </si>
  <si>
    <t>0.0000080000</t>
  </si>
  <si>
    <t>0.1354813220</t>
  </si>
  <si>
    <t>0.0001141700 seconds</t>
  </si>
  <si>
    <t xml:space="preserve">Simulation results final wired </t>
  </si>
  <si>
    <t xml:space="preserve"> Server   -&gt;  Client (APP)</t>
  </si>
  <si>
    <t>server packets sent</t>
  </si>
  <si>
    <t>server packets received</t>
  </si>
  <si>
    <t xml:space="preserve">server bytes sent </t>
  </si>
  <si>
    <t>server bytes received</t>
  </si>
  <si>
    <t>server  average received packet size</t>
  </si>
  <si>
    <t>server min received packet size</t>
  </si>
  <si>
    <t xml:space="preserve">server max received packet size </t>
  </si>
  <si>
    <t>server packet total transmission time</t>
  </si>
  <si>
    <t>server average packet reception delay</t>
  </si>
  <si>
    <t>server first packet send time</t>
  </si>
  <si>
    <t>server last packet send time</t>
  </si>
  <si>
    <t>server average send time</t>
  </si>
  <si>
    <t xml:space="preserve">server average receive time </t>
  </si>
  <si>
    <t xml:space="preserve">server average throughput </t>
  </si>
  <si>
    <t>server reception average jitter</t>
  </si>
  <si>
    <t>Number of events</t>
  </si>
  <si>
    <t>4191.9509620000</t>
  </si>
  <si>
    <t>8.2838549620 second</t>
  </si>
  <si>
    <t>4.1919509620 second</t>
  </si>
  <si>
    <t>0.0081838080 seconds</t>
  </si>
  <si>
    <t>2145.9989620000</t>
  </si>
  <si>
    <t>2.1459989620 second</t>
  </si>
  <si>
    <t>0.0040919040 seconds</t>
  </si>
  <si>
    <t>1123.0229620000</t>
  </si>
  <si>
    <t>1.1230229620 second</t>
  </si>
  <si>
    <t>0.0020459520 seconds</t>
  </si>
  <si>
    <t>611.5349620000</t>
  </si>
  <si>
    <t>0.6115349620 second</t>
  </si>
  <si>
    <t>0.0010229760 seconds</t>
  </si>
  <si>
    <t>%</t>
  </si>
  <si>
    <t>intersection</t>
  </si>
  <si>
    <t>client sending length</t>
  </si>
  <si>
    <t>355.7909620000</t>
  </si>
  <si>
    <t>0.3557909620 second</t>
  </si>
  <si>
    <t>0.0005114880 seconds</t>
  </si>
  <si>
    <t>227.9189620000</t>
  </si>
  <si>
    <t>0.2279189620 second</t>
  </si>
  <si>
    <t>0.0002557440 seconds</t>
  </si>
  <si>
    <t>163.9829620000</t>
  </si>
  <si>
    <t>0.1639829620 second</t>
  </si>
  <si>
    <t>0.0001278720 seconds</t>
  </si>
  <si>
    <t>533.6490486258</t>
  </si>
  <si>
    <t>132.6601712920</t>
  </si>
  <si>
    <t>0.1765081220 second</t>
  </si>
  <si>
    <t>0.1402327392 second</t>
  </si>
  <si>
    <t>52819.7061096117 kbps</t>
  </si>
  <si>
    <t>0.0000808258 seconds</t>
  </si>
  <si>
    <t>63.5926680520</t>
  </si>
  <si>
    <t>0.1498503220 second</t>
  </si>
  <si>
    <t>0.1256772096 second</t>
  </si>
  <si>
    <t>43506.7834780625 kbps</t>
  </si>
  <si>
    <t>0.0000984256 seconds</t>
  </si>
  <si>
    <t>42.5385355180</t>
  </si>
  <si>
    <t>0.1379081220 second</t>
  </si>
  <si>
    <t>0.1184917424 second</t>
  </si>
  <si>
    <t>40569.2799692350 kbps</t>
  </si>
  <si>
    <t>0.0001054628 seconds</t>
  </si>
  <si>
    <t>35.3825166100</t>
  </si>
  <si>
    <t>0.1308764420 second</t>
  </si>
  <si>
    <t>0.1160082512 second</t>
  </si>
  <si>
    <t>42249.4313883984 kbps</t>
  </si>
  <si>
    <t>0.0001010803 seconds</t>
  </si>
  <si>
    <t>Phy layer</t>
  </si>
  <si>
    <t>Simulation results final wired   Src Addr 10.1.1.1 Dst Addr 10.1.1.2</t>
  </si>
  <si>
    <t xml:space="preserve"> Client -&gt; Server (phy Src Addr 10.1.1.1 Dst Addr 10.1.1.2)</t>
  </si>
  <si>
    <t>Sent Packets</t>
  </si>
  <si>
    <t>Received Packets</t>
  </si>
  <si>
    <t>Send bytes by 10.1.1.1</t>
  </si>
  <si>
    <t>Received bytes by 10.1.1.2</t>
  </si>
  <si>
    <t>Lost Packets</t>
  </si>
  <si>
    <t>Packet delivery ratio</t>
  </si>
  <si>
    <t>Packet loss ratio</t>
  </si>
  <si>
    <t>Delay</t>
  </si>
  <si>
    <t>Jitter</t>
  </si>
  <si>
    <t>Throughput out of 10.1.1.1</t>
  </si>
  <si>
    <t>first time send by 10.1.1.1</t>
  </si>
  <si>
    <t>last time send by 10.1.1.1</t>
  </si>
  <si>
    <t xml:space="preserve">first time received by 10.1.1.2 </t>
  </si>
  <si>
    <t>last time received by 10.1.1.2</t>
  </si>
  <si>
    <t>56017880.0000000000ns</t>
  </si>
  <si>
    <t>9100760.0000000000ns</t>
  </si>
  <si>
    <t>544.3788412211 Kbps</t>
  </si>
  <si>
    <t>0.0000000000</t>
  </si>
  <si>
    <t>8.2920195610</t>
  </si>
  <si>
    <t>0.0090193600</t>
  </si>
  <si>
    <t>8.2920320810</t>
  </si>
  <si>
    <t>1075.7814481981 Kbps</t>
  </si>
  <si>
    <t>4.1960195610</t>
  </si>
  <si>
    <t>4.1960320810</t>
  </si>
  <si>
    <t>2101.4706206393 Kbps</t>
  </si>
  <si>
    <t>2.1480195610</t>
  </si>
  <si>
    <t>2.1480320810</t>
  </si>
  <si>
    <t>4015.9443452960 Kbps</t>
  </si>
  <si>
    <t>1.1240195610</t>
  </si>
  <si>
    <t>1.1240320810</t>
  </si>
  <si>
    <t>7375.5812520509 Kbps</t>
  </si>
  <si>
    <t>0.6120195610</t>
  </si>
  <si>
    <t>0.6120320810</t>
  </si>
  <si>
    <t>12679.0786082678 Kbps</t>
  </si>
  <si>
    <t>0.3560195610</t>
  </si>
  <si>
    <t>0.3560320810</t>
  </si>
  <si>
    <t>19796.5471918438 Kbps</t>
  </si>
  <si>
    <t>0.2280195610</t>
  </si>
  <si>
    <t>0.2280320810</t>
  </si>
  <si>
    <t>4303116920.0000000000ns</t>
  </si>
  <si>
    <t>99752960.0000000000ns</t>
  </si>
  <si>
    <t>23506.5277137742 Kbps</t>
  </si>
  <si>
    <t>0.1921724420</t>
  </si>
  <si>
    <t>2433257040.0000000000ns</t>
  </si>
  <si>
    <t>41554000.0000000000ns</t>
  </si>
  <si>
    <t>15426.1427113840 Kbps</t>
  </si>
  <si>
    <t>0.1583260020</t>
  </si>
  <si>
    <t>1553228920.0000000000ns</t>
  </si>
  <si>
    <t>31799360.0000000000ns</t>
  </si>
  <si>
    <t>12172.4116550537 Kbps</t>
  </si>
  <si>
    <t>0.1418228420</t>
  </si>
  <si>
    <t>1284296920.0000000000ns</t>
  </si>
  <si>
    <t>27261800.0000000000ns</t>
  </si>
  <si>
    <t>10739.4877649629 Kbps</t>
  </si>
  <si>
    <t>0.1362076820</t>
  </si>
  <si>
    <t>Simulation results final wired   Src Addr 10.1.1.2 Dst Addr 10.1.1.1</t>
  </si>
  <si>
    <t xml:space="preserve"> Server -&gt; Client   (phy Src Addr 10.1.1.2 Dst Addr 10.1.1.1)</t>
  </si>
  <si>
    <t>Send bytes by 10.1.1.2</t>
  </si>
  <si>
    <t>Received bytes by 10.1.1.1</t>
  </si>
  <si>
    <t>Throughput out of 10.1.1.2</t>
  </si>
  <si>
    <t>first time send by 10.1.1.2</t>
  </si>
  <si>
    <t>last time send by 10.1.1.2</t>
  </si>
  <si>
    <t>first time received by 10.1.1.1</t>
  </si>
  <si>
    <t>last time received by 10.1.1.1</t>
  </si>
  <si>
    <t>55013480.0000000000ns</t>
  </si>
  <si>
    <t>7113960.0000000000ns</t>
  </si>
  <si>
    <t>544.8517781812 Kbps</t>
  </si>
  <si>
    <t>8.2920060010</t>
  </si>
  <si>
    <t>0.0160387200</t>
  </si>
  <si>
    <t>1077.8634820106 Kbps</t>
  </si>
  <si>
    <t>4.1960060010</t>
  </si>
  <si>
    <t>2109.8775997451 Kbps</t>
  </si>
  <si>
    <t>2.1480060010</t>
  </si>
  <si>
    <t>4047.5821270400 Kbps</t>
  </si>
  <si>
    <t>1.1240060010</t>
  </si>
  <si>
    <t>7484.4112508290 Kbps</t>
  </si>
  <si>
    <t>0.6120060010</t>
  </si>
  <si>
    <t>13006.2644111996 Kbps</t>
  </si>
  <si>
    <t>0.3560060010</t>
  </si>
  <si>
    <t>20608.5630584196 Kbps</t>
  </si>
  <si>
    <t>0.2280060010</t>
  </si>
  <si>
    <t>3663884120.0000000000ns</t>
  </si>
  <si>
    <t>107161480.0000000000ns</t>
  </si>
  <si>
    <t>18291.1232432211 Kbps</t>
  </si>
  <si>
    <t>0.1898174420</t>
  </si>
  <si>
    <t>2318939000.0000000000ns</t>
  </si>
  <si>
    <t>45145120.0000000000ns</t>
  </si>
  <si>
    <t>16549.6174942347 Kbps</t>
  </si>
  <si>
    <t>0.1554880020</t>
  </si>
  <si>
    <t>1485639680.0000000000ns</t>
  </si>
  <si>
    <t>32786000.0000000000ns</t>
  </si>
  <si>
    <t>13267.2407755130 Kbps</t>
  </si>
  <si>
    <t>0.1380590020</t>
  </si>
  <si>
    <t>1195715360.0000000000ns</t>
  </si>
  <si>
    <t>25805920.0000000000ns</t>
  </si>
  <si>
    <t>11873.1850036885 Kbp</t>
  </si>
  <si>
    <t>0.1309748420</t>
  </si>
  <si>
    <t xml:space="preserve">--------Total Results of the simulation physical layer----------
</t>
  </si>
  <si>
    <t xml:space="preserve">--------Total Results of the simulation physical layer----------
</t>
  </si>
  <si>
    <t>Total sent packets</t>
  </si>
  <si>
    <t>Total Received Packets</t>
  </si>
  <si>
    <t>Total Lost Packets</t>
  </si>
  <si>
    <t>Packet Loss ratio</t>
  </si>
  <si>
    <t>Average Throughput</t>
  </si>
  <si>
    <t xml:space="preserve">End to End Delay </t>
  </si>
  <si>
    <t>End to End Jitter delay</t>
  </si>
  <si>
    <t>Server Number of collisions</t>
  </si>
  <si>
    <t>Client Number of collisions</t>
  </si>
  <si>
    <t>544.6152954102Kbps</t>
  </si>
  <si>
    <t>111031360.0000000000ns</t>
  </si>
  <si>
    <t>16214720.0000000000ns</t>
  </si>
  <si>
    <t>1076.8225097656Kbps</t>
  </si>
  <si>
    <t>2105.6740722656Kbps</t>
  </si>
  <si>
    <t>4031.7631835938Kbps</t>
  </si>
  <si>
    <t>7429.9960937500Kbps</t>
  </si>
  <si>
    <t>12842.6708984375Kbps</t>
  </si>
  <si>
    <t>20202.5546875000Kbps</t>
  </si>
  <si>
    <t>20898.8261718750Kbps</t>
  </si>
  <si>
    <t>7967001040.0000000000ns</t>
  </si>
  <si>
    <t>206914440.0000000000ns</t>
  </si>
  <si>
    <t>15987.8798828125Kbps</t>
  </si>
  <si>
    <t>4752196040.0000000000ns</t>
  </si>
  <si>
    <t>86699120.0000000000ns</t>
  </si>
  <si>
    <t>12719.8261718750Kbps</t>
  </si>
  <si>
    <t>3038868600.0000000000ns</t>
  </si>
  <si>
    <t>64585360.0000000000ns</t>
  </si>
  <si>
    <t>11306.3359375000Kbps</t>
  </si>
  <si>
    <t>2480012280.0000000000ns</t>
  </si>
  <si>
    <t>53067720.0000000000ns</t>
  </si>
  <si>
    <t>WIRED Network: CSMA===0</t>
  </si>
  <si>
    <t>client last packet receive time</t>
  </si>
  <si>
    <t>4191.9953663200</t>
  </si>
  <si>
    <t>0.1000000010 second</t>
  </si>
  <si>
    <t>8.2838080010 second</t>
  </si>
  <si>
    <t>4.1919953663 second</t>
  </si>
  <si>
    <t>8.2838993620</t>
  </si>
  <si>
    <t>0.0081838037 seconds</t>
  </si>
  <si>
    <t>2146.0433663200</t>
  </si>
  <si>
    <t>2.1460433663 second</t>
  </si>
  <si>
    <t>4.1919953620</t>
  </si>
  <si>
    <t>0.0040918997 seconds</t>
  </si>
  <si>
    <t>1123.0673663200</t>
  </si>
  <si>
    <t>1.1230673663 second</t>
  </si>
  <si>
    <t>2.1460433620</t>
  </si>
  <si>
    <t>0.0020459477 seconds</t>
  </si>
  <si>
    <t>611.5793663200</t>
  </si>
  <si>
    <t>0.6115793663 second</t>
  </si>
  <si>
    <t>1.1230673620</t>
  </si>
  <si>
    <t>0.0010229717 seconds</t>
  </si>
  <si>
    <t>355.8353663200</t>
  </si>
  <si>
    <t>0.3558353663 second</t>
  </si>
  <si>
    <t>0.6115793620</t>
  </si>
  <si>
    <t>0.0005114837 seconds</t>
  </si>
  <si>
    <t>227.9633663200</t>
  </si>
  <si>
    <t>0.2279633663 second</t>
  </si>
  <si>
    <t>0.3558353620</t>
  </si>
  <si>
    <t>0.0002557397 seconds</t>
  </si>
  <si>
    <t>164.0273663200</t>
  </si>
  <si>
    <t>0.1640273663 second</t>
  </si>
  <si>
    <t>0.2279633620</t>
  </si>
  <si>
    <t>0.0001278677 seconds</t>
  </si>
  <si>
    <t>132.0593663200</t>
  </si>
  <si>
    <t>0.1320593663 second</t>
  </si>
  <si>
    <t>0.1640273620</t>
  </si>
  <si>
    <t>0.0000639317 seconds</t>
  </si>
  <si>
    <t>534.1885157096</t>
  </si>
  <si>
    <t>112.3808576860</t>
  </si>
  <si>
    <t>0.1217560755 second</t>
  </si>
  <si>
    <t>0.1434908820</t>
  </si>
  <si>
    <t>0.0000470154 seconds</t>
  </si>
  <si>
    <t>534.8728522337</t>
  </si>
  <si>
    <t>66.2117443640</t>
  </si>
  <si>
    <t>0.1137658838 second</t>
  </si>
  <si>
    <t>0.1274769620</t>
  </si>
  <si>
    <t>0.0000470469 seconds</t>
  </si>
  <si>
    <t>534.3147699758</t>
  </si>
  <si>
    <t>45.3481201860</t>
  </si>
  <si>
    <t>0.1098017438 second</t>
  </si>
  <si>
    <t>0.1194988820</t>
  </si>
  <si>
    <t>0.0000469811 seconds</t>
  </si>
  <si>
    <t>4191.9496820000</t>
  </si>
  <si>
    <t>0.1000456820 second</t>
  </si>
  <si>
    <t>8.2838536820 second</t>
  </si>
  <si>
    <t>4.1919496820 second</t>
  </si>
  <si>
    <t>2145.9976820000</t>
  </si>
  <si>
    <t>2.1459976820 second</t>
  </si>
  <si>
    <t>1123.0216820000</t>
  </si>
  <si>
    <t>1.1230216820 second</t>
  </si>
  <si>
    <t>611.5336820000</t>
  </si>
  <si>
    <t>0.6115336820 second</t>
  </si>
  <si>
    <t>355.7896820000</t>
  </si>
  <si>
    <t>0.3557896820 second</t>
  </si>
  <si>
    <t>227.9176820000</t>
  </si>
  <si>
    <t>0.2279176820 second</t>
  </si>
  <si>
    <t>163.9816820000</t>
  </si>
  <si>
    <t>0.1639816820 second</t>
  </si>
  <si>
    <t>132.0136820000</t>
  </si>
  <si>
    <t>0.1320136820 second</t>
  </si>
  <si>
    <t>0.0000639360 seconds</t>
  </si>
  <si>
    <t>112.3346990460</t>
  </si>
  <si>
    <t>0.1434322420 second</t>
  </si>
  <si>
    <t>0.1217060661 second</t>
  </si>
  <si>
    <t>90914.0526467183 kbps</t>
  </si>
  <si>
    <t>0.0000470060 seconds</t>
  </si>
  <si>
    <t>66.1826357240</t>
  </si>
  <si>
    <t>0.1274183220 second</t>
  </si>
  <si>
    <t>0.1137158689 second</t>
  </si>
  <si>
    <t>90980.1904383355 kbps</t>
  </si>
  <si>
    <t>0.0000470320 seconds</t>
  </si>
  <si>
    <t>45.3284263460</t>
  </si>
  <si>
    <t>0.1194426420 second</t>
  </si>
  <si>
    <t>0.1097540589 second</t>
  </si>
  <si>
    <t>91013.0247213996 kbps</t>
  </si>
  <si>
    <t>0.0000469660 seconds</t>
  </si>
  <si>
    <t>45702960.0000000000ns</t>
  </si>
  <si>
    <t>83200.0000000000ns</t>
  </si>
  <si>
    <t>544.3792219968 Kbps</t>
  </si>
  <si>
    <t>8.2920137610</t>
  </si>
  <si>
    <t>0.0000050400</t>
  </si>
  <si>
    <t>8.2920175210</t>
  </si>
  <si>
    <t>1075.7829352124 Kbps</t>
  </si>
  <si>
    <t>4.1960137610</t>
  </si>
  <si>
    <t>4.1960175210</t>
  </si>
  <si>
    <t>2101.4762949649 Kbps</t>
  </si>
  <si>
    <t>2.1480137610</t>
  </si>
  <si>
    <t>2.1480175210</t>
  </si>
  <si>
    <t>4015.9650678867 Kbps</t>
  </si>
  <si>
    <t>1.1240137610</t>
  </si>
  <si>
    <t>1.1240175210</t>
  </si>
  <si>
    <t>7375.6511497786 Kbps</t>
  </si>
  <si>
    <t>0.6120137610</t>
  </si>
  <si>
    <t>0.6120175210</t>
  </si>
  <si>
    <t>12679.2851695415 Kbps</t>
  </si>
  <si>
    <t>0.3560137610</t>
  </si>
  <si>
    <t>0.3560175210</t>
  </si>
  <si>
    <t>19797.0507578268 Kbps</t>
  </si>
  <si>
    <t>0.2280137610</t>
  </si>
  <si>
    <t>0.2280175210</t>
  </si>
  <si>
    <t>27518.3492950529 Kbps</t>
  </si>
  <si>
    <t>0.1640360020</t>
  </si>
  <si>
    <t>0.1640397620</t>
  </si>
  <si>
    <t>1558623600.0000000000ns</t>
  </si>
  <si>
    <t>5308480.0000000000ns</t>
  </si>
  <si>
    <t>30252.7933447367 Kbps</t>
  </si>
  <si>
    <t>0.1435618420</t>
  </si>
  <si>
    <t>760091520.0000000000ns</t>
  </si>
  <si>
    <t>3832640.0000000000ns</t>
  </si>
  <si>
    <t>21509.7689573117 Kbps</t>
  </si>
  <si>
    <t>0.1275133620</t>
  </si>
  <si>
    <t>460363840.0000000000ns</t>
  </si>
  <si>
    <t>3214240.0000000000ns</t>
  </si>
  <si>
    <t>16276.3029029845 Kbps</t>
  </si>
  <si>
    <t>0.1195204020</t>
  </si>
  <si>
    <t>45707840.0000000000ns</t>
  </si>
  <si>
    <t>95200.0000000000ns</t>
  </si>
  <si>
    <t>544.2595481933 Kbps</t>
  </si>
  <si>
    <t>8.2920047210</t>
  </si>
  <si>
    <t>0.0000100800</t>
  </si>
  <si>
    <t>1075.5482228551 Kbps</t>
  </si>
  <si>
    <t>4.1960047210</t>
  </si>
  <si>
    <t>2101.0245205898 Kbps</t>
  </si>
  <si>
    <t>2.1480047210</t>
  </si>
  <si>
    <t>4015.1256946842 Kbps</t>
  </si>
  <si>
    <t>1.1240047210</t>
  </si>
  <si>
    <t>7374.1868502706 Kbps</t>
  </si>
  <si>
    <t>0.6120047210</t>
  </si>
  <si>
    <t>12676.9776515614 Kbps</t>
  </si>
  <si>
    <t>0.3560047210</t>
  </si>
  <si>
    <t>19793.8873432020 Kbps</t>
  </si>
  <si>
    <t>0.2280047210</t>
  </si>
  <si>
    <t>45752322.0000000000ns</t>
  </si>
  <si>
    <t>72959.0000000000ns</t>
  </si>
  <si>
    <t>27518.3462094661 Kbps</t>
  </si>
  <si>
    <t>0.1640047210</t>
  </si>
  <si>
    <t>46242800.0000000000ns</t>
  </si>
  <si>
    <t>75520.0000000000ns</t>
  </si>
  <si>
    <t>30188.6219962164 Kbps</t>
  </si>
  <si>
    <t>0.1434365620</t>
  </si>
  <si>
    <t>29149280.0000000000ns</t>
  </si>
  <si>
    <t>119040.0000000000ns</t>
  </si>
  <si>
    <t>21457.0040330848 Kbps</t>
  </si>
  <si>
    <t>0.1274226420</t>
  </si>
  <si>
    <t>19777840.0000000000ns</t>
  </si>
  <si>
    <t>72800.0000000000ns</t>
  </si>
  <si>
    <t>16225.4589305755 Kbps</t>
  </si>
  <si>
    <t>0.1194469620</t>
  </si>
  <si>
    <t>544.3193969727Kbps</t>
  </si>
  <si>
    <t>91410800.0000000000ns</t>
  </si>
  <si>
    <t>178400.0000000000ns</t>
  </si>
  <si>
    <t>1075.6656494141Kbps</t>
  </si>
  <si>
    <t>2101.2504882812Kbps</t>
  </si>
  <si>
    <t>4015.5454101562Kbps</t>
  </si>
  <si>
    <t>7374.9189453125Kbps</t>
  </si>
  <si>
    <t>12678.1318359375Kbps</t>
  </si>
  <si>
    <t>19795.4687500000Kbps</t>
  </si>
  <si>
    <t>27518.3476562500Kbps</t>
  </si>
  <si>
    <t>91455282.0000000000ns</t>
  </si>
  <si>
    <t>156159.0000000000ns</t>
  </si>
  <si>
    <t>30220.7070312500Kbps</t>
  </si>
  <si>
    <t>1604866400.0000000000ns</t>
  </si>
  <si>
    <t>5384000.0000000000ns</t>
  </si>
  <si>
    <t>21483.3867187500Kbps</t>
  </si>
  <si>
    <t>789240800.0000000000ns</t>
  </si>
  <si>
    <t>3951680.0000000000ns</t>
  </si>
  <si>
    <t>16250.8808593750Kbps</t>
  </si>
  <si>
    <t>480141680.0000000000ns</t>
  </si>
  <si>
    <t>3287040.0000000000ns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</si>
</sst>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36"/>
      <color theme="1"/>
      <name val="Arial"/>
      <scheme val="minor"/>
    </font>
    <font>
      <sz val="18"/>
      <color theme="1"/>
      <name val="Georgia"/>
    </font>
    <font>
      <sz val="11"/>
      <color theme="1"/>
      <name val="Calibri"/>
    </font>
    <font>
      <b/>
      <sz val="11"/>
      <color theme="1"/>
      <name val="Calibri"/>
    </font>
    <font>
      <sz val="10"/>
      <name val="Arial"/>
    </font>
    <font>
      <sz val="11"/>
      <color rgb="FF000000"/>
      <name val="Consolas"/>
    </font>
    <font>
      <sz val="11"/>
      <color rgb="FF000000"/>
      <name val="Calibri"/>
    </font>
    <font>
      <sz val="11"/>
      <color rgb="FFABB2BF"/>
      <name val="Consolas"/>
    </font>
    <font>
      <sz val="11"/>
      <color theme="8"/>
      <name val="Consolas"/>
    </font>
    <font>
      <sz val="11"/>
      <color theme="7"/>
      <name val="Consolas"/>
    </font>
    <font>
      <sz val="11"/>
      <color rgb="FFD19A66"/>
      <name val="Consolas"/>
    </font>
    <font>
      <sz val="11"/>
      <color theme="1"/>
      <name val="Consolas"/>
    </font>
    <font>
      <sz val="11"/>
      <color rgb="FF98C379"/>
      <name val="Consolas"/>
    </font>
    <font>
      <sz val="11"/>
      <color rgb="FF000000"/>
      <name val="Docs-Calibri"/>
    </font>
    <font>
      <sz val="11"/>
      <color rgb="FF000000"/>
      <name val="Docs-Consolas"/>
    </font>
  </fonts>
  <fills count="10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13" fillId="8" borderId="0" xfId="0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9" fontId="15" fillId="7" borderId="4" xfId="0" applyNumberFormat="1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9" fontId="15" fillId="7" borderId="8" xfId="0" applyNumberFormat="1" applyFont="1" applyFill="1" applyBorder="1" applyAlignment="1">
      <alignment horizontal="center" vertical="center" wrapText="1"/>
    </xf>
    <xf numFmtId="9" fontId="15" fillId="7" borderId="9" xfId="0" applyNumberFormat="1" applyFont="1" applyFill="1" applyBorder="1" applyAlignment="1">
      <alignment horizontal="center" vertical="center" wrapText="1"/>
    </xf>
    <xf numFmtId="9" fontId="15" fillId="7" borderId="2" xfId="0" applyNumberFormat="1" applyFont="1" applyFill="1" applyBorder="1" applyAlignment="1">
      <alignment horizontal="center" vertical="center" wrapText="1"/>
    </xf>
    <xf numFmtId="9" fontId="15" fillId="7" borderId="1" xfId="0" applyNumberFormat="1" applyFont="1" applyFill="1" applyBorder="1" applyAlignment="1">
      <alignment horizontal="center" vertical="center" wrapText="1"/>
    </xf>
    <xf numFmtId="9" fontId="15" fillId="7" borderId="10" xfId="0" applyNumberFormat="1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9" fontId="15" fillId="7" borderId="11" xfId="0" applyNumberFormat="1" applyFont="1" applyFill="1" applyBorder="1" applyAlignment="1">
      <alignment horizontal="center" vertical="center" wrapText="1"/>
    </xf>
    <xf numFmtId="9" fontId="15" fillId="7" borderId="3" xfId="0" applyNumberFormat="1" applyFont="1" applyFill="1" applyBorder="1" applyAlignment="1">
      <alignment horizontal="center" vertical="center" wrapText="1"/>
    </xf>
    <xf numFmtId="9" fontId="15" fillId="7" borderId="12" xfId="0" applyNumberFormat="1" applyFont="1" applyFill="1" applyBorder="1" applyAlignment="1">
      <alignment horizontal="center" vertical="center" wrapText="1"/>
    </xf>
    <xf numFmtId="9" fontId="15" fillId="7" borderId="1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3" xfId="0" applyFont="1" applyBorder="1"/>
    <xf numFmtId="0" fontId="4" fillId="6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6" xfId="0" applyFont="1" applyBorder="1"/>
    <xf numFmtId="0" fontId="6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9"/>
  <sheetViews>
    <sheetView showGridLines="0" tabSelected="1" workbookViewId="0"/>
  </sheetViews>
  <sheetFormatPr defaultColWidth="12.6328125" defaultRowHeight="15.75" customHeight="1"/>
  <cols>
    <col min="1" max="1" width="1" customWidth="1"/>
    <col min="2" max="2" width="23.36328125" customWidth="1"/>
    <col min="3" max="3" width="23.7265625" customWidth="1"/>
    <col min="4" max="4" width="17.90625" customWidth="1"/>
    <col min="5" max="5" width="20.90625" customWidth="1"/>
    <col min="6" max="6" width="16.90625" customWidth="1"/>
    <col min="7" max="7" width="17.36328125" customWidth="1"/>
    <col min="8" max="8" width="29.453125" customWidth="1"/>
    <col min="9" max="9" width="25.36328125" customWidth="1"/>
    <col min="10" max="10" width="25.90625" customWidth="1"/>
    <col min="11" max="11" width="29.08984375" customWidth="1"/>
    <col min="12" max="12" width="31.08984375" customWidth="1"/>
    <col min="13" max="13" width="24.26953125" customWidth="1"/>
    <col min="14" max="14" width="23" customWidth="1"/>
    <col min="15" max="15" width="19.90625" customWidth="1"/>
    <col min="16" max="16" width="27.36328125" customWidth="1"/>
    <col min="17" max="17" width="24.7265625" customWidth="1"/>
    <col min="18" max="18" width="31.36328125" customWidth="1"/>
    <col min="19" max="20" width="28.36328125" customWidth="1"/>
    <col min="25" max="25" width="16.26953125" customWidth="1"/>
    <col min="26" max="26" width="4.26953125" customWidth="1"/>
  </cols>
  <sheetData>
    <row r="1" spans="1:26" ht="1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5">
      <c r="A2" s="1"/>
      <c r="B2" s="34" t="s">
        <v>0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1"/>
      <c r="Z2" s="1"/>
    </row>
    <row r="3" spans="1:26" ht="12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5">
      <c r="A4" s="1"/>
      <c r="B4" s="36" t="s">
        <v>1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1"/>
      <c r="V4" s="1"/>
      <c r="W4" s="1"/>
      <c r="X4" s="1"/>
      <c r="Y4" s="1"/>
      <c r="Z4" s="1"/>
    </row>
    <row r="5" spans="1:26" ht="12.5">
      <c r="A5" s="1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1"/>
      <c r="V5" s="1"/>
      <c r="W5" s="1"/>
      <c r="X5" s="1"/>
      <c r="Y5" s="1"/>
      <c r="Z5" s="1"/>
    </row>
    <row r="6" spans="1:26" ht="12.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>
      <c r="A7" s="2"/>
      <c r="B7" s="37" t="s">
        <v>2</v>
      </c>
      <c r="C7" s="33"/>
      <c r="D7" s="37" t="s">
        <v>3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3"/>
      <c r="U7" s="1"/>
      <c r="V7" s="1"/>
      <c r="W7" s="1"/>
      <c r="X7" s="1"/>
      <c r="Y7" s="1"/>
      <c r="Z7" s="1"/>
    </row>
    <row r="8" spans="1:26" ht="29">
      <c r="A8" s="2"/>
      <c r="B8" s="3" t="s">
        <v>4</v>
      </c>
      <c r="C8" s="3" t="s">
        <v>5</v>
      </c>
      <c r="D8" s="3" t="s">
        <v>6</v>
      </c>
      <c r="E8" s="3" t="s">
        <v>7</v>
      </c>
      <c r="F8" s="3" t="s">
        <v>8</v>
      </c>
      <c r="G8" s="3" t="s">
        <v>9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3" t="s">
        <v>16</v>
      </c>
      <c r="O8" s="3" t="s">
        <v>17</v>
      </c>
      <c r="P8" s="3" t="s">
        <v>18</v>
      </c>
      <c r="Q8" s="3" t="s">
        <v>19</v>
      </c>
      <c r="R8" s="3" t="s">
        <v>20</v>
      </c>
      <c r="S8" s="3" t="s">
        <v>21</v>
      </c>
      <c r="T8" s="3" t="s">
        <v>22</v>
      </c>
      <c r="U8" s="1"/>
      <c r="V8" s="1"/>
      <c r="W8" s="39" t="s">
        <v>23</v>
      </c>
      <c r="X8" s="33"/>
      <c r="Y8" s="1"/>
      <c r="Z8" s="1"/>
    </row>
    <row r="9" spans="1:26" ht="29">
      <c r="A9" s="2"/>
      <c r="B9" s="40" t="s">
        <v>24</v>
      </c>
      <c r="C9" s="4">
        <v>0.51200000000000001</v>
      </c>
      <c r="D9" s="4">
        <v>1000</v>
      </c>
      <c r="E9" s="4">
        <v>1000</v>
      </c>
      <c r="F9" s="4">
        <v>512000</v>
      </c>
      <c r="G9" s="5">
        <v>512000</v>
      </c>
      <c r="H9" s="5" t="s">
        <v>25</v>
      </c>
      <c r="I9" s="5">
        <v>512</v>
      </c>
      <c r="J9" s="5">
        <v>512</v>
      </c>
      <c r="K9" s="5" t="s">
        <v>26</v>
      </c>
      <c r="L9" s="5">
        <v>4.1919989286000003</v>
      </c>
      <c r="M9" s="5">
        <v>0.10000000100000001</v>
      </c>
      <c r="N9" s="5">
        <v>8.2838080010000006</v>
      </c>
      <c r="O9" s="5" t="s">
        <v>27</v>
      </c>
      <c r="P9" s="5" t="s">
        <v>28</v>
      </c>
      <c r="Q9" s="5" t="s">
        <v>29</v>
      </c>
      <c r="R9" s="5" t="s">
        <v>30</v>
      </c>
      <c r="S9" s="5" t="s">
        <v>31</v>
      </c>
      <c r="T9" s="5" t="s">
        <v>32</v>
      </c>
      <c r="U9" s="1"/>
      <c r="V9" s="1"/>
      <c r="W9" s="32">
        <f t="shared" ref="W9:W19" si="0">(L9+L23)/2</f>
        <v>4.1919749453000001</v>
      </c>
      <c r="X9" s="33"/>
      <c r="Y9" s="1"/>
      <c r="Z9" s="1"/>
    </row>
    <row r="10" spans="1:26" ht="29">
      <c r="A10" s="2"/>
      <c r="B10" s="41"/>
      <c r="C10" s="4">
        <v>1</v>
      </c>
      <c r="D10" s="6">
        <v>1000</v>
      </c>
      <c r="E10" s="4">
        <v>1000</v>
      </c>
      <c r="F10" s="4">
        <v>512000</v>
      </c>
      <c r="G10" s="5">
        <v>512000</v>
      </c>
      <c r="H10" s="5" t="s">
        <v>25</v>
      </c>
      <c r="I10" s="5">
        <v>512</v>
      </c>
      <c r="J10" s="5">
        <v>512</v>
      </c>
      <c r="K10" s="5" t="s">
        <v>33</v>
      </c>
      <c r="L10" s="5">
        <v>2.1460469286000001</v>
      </c>
      <c r="M10" s="5">
        <v>0.10000000100000001</v>
      </c>
      <c r="N10" s="5">
        <v>4.1919040010000002</v>
      </c>
      <c r="O10" s="5" t="s">
        <v>34</v>
      </c>
      <c r="P10" s="5" t="s">
        <v>35</v>
      </c>
      <c r="Q10" s="5" t="s">
        <v>36</v>
      </c>
      <c r="R10" s="5" t="s">
        <v>37</v>
      </c>
      <c r="S10" s="5" t="s">
        <v>38</v>
      </c>
      <c r="T10" s="5" t="s">
        <v>39</v>
      </c>
      <c r="U10" s="1"/>
      <c r="V10" s="1"/>
      <c r="W10" s="32">
        <f t="shared" si="0"/>
        <v>2.1460229453000004</v>
      </c>
      <c r="X10" s="33"/>
      <c r="Y10" s="1"/>
      <c r="Z10" s="1"/>
    </row>
    <row r="11" spans="1:26" ht="29">
      <c r="A11" s="2"/>
      <c r="B11" s="41"/>
      <c r="C11" s="4">
        <v>2</v>
      </c>
      <c r="D11" s="4">
        <v>1000</v>
      </c>
      <c r="E11" s="4">
        <v>1000</v>
      </c>
      <c r="F11" s="4">
        <v>512000</v>
      </c>
      <c r="G11" s="5">
        <v>512000</v>
      </c>
      <c r="H11" s="5" t="s">
        <v>25</v>
      </c>
      <c r="I11" s="5">
        <v>512</v>
      </c>
      <c r="J11" s="5">
        <v>512</v>
      </c>
      <c r="K11" s="5" t="s">
        <v>40</v>
      </c>
      <c r="L11" s="5">
        <v>1.1230709286</v>
      </c>
      <c r="M11" s="5">
        <v>0.10000000100000001</v>
      </c>
      <c r="N11" s="5">
        <v>2.1459520009999999</v>
      </c>
      <c r="O11" s="5" t="s">
        <v>41</v>
      </c>
      <c r="P11" s="5" t="s">
        <v>42</v>
      </c>
      <c r="Q11" s="5" t="s">
        <v>43</v>
      </c>
      <c r="R11" s="5" t="s">
        <v>44</v>
      </c>
      <c r="S11" s="5" t="s">
        <v>45</v>
      </c>
      <c r="T11" s="5" t="s">
        <v>46</v>
      </c>
      <c r="U11" s="1"/>
      <c r="V11" s="1"/>
      <c r="W11" s="32">
        <f t="shared" si="0"/>
        <v>1.1230469453</v>
      </c>
      <c r="X11" s="33"/>
      <c r="Y11" s="1"/>
      <c r="Z11" s="1"/>
    </row>
    <row r="12" spans="1:26" ht="29">
      <c r="A12" s="2"/>
      <c r="B12" s="41"/>
      <c r="C12" s="4">
        <v>4</v>
      </c>
      <c r="D12" s="4">
        <v>1000</v>
      </c>
      <c r="E12" s="4">
        <v>1000</v>
      </c>
      <c r="F12" s="4">
        <v>512000</v>
      </c>
      <c r="G12" s="5">
        <v>512000</v>
      </c>
      <c r="H12" s="5" t="s">
        <v>25</v>
      </c>
      <c r="I12" s="5">
        <v>512</v>
      </c>
      <c r="J12" s="5">
        <v>512</v>
      </c>
      <c r="K12" s="5" t="s">
        <v>47</v>
      </c>
      <c r="L12" s="5">
        <v>0.61158292859999996</v>
      </c>
      <c r="M12" s="5">
        <v>0.10000000100000001</v>
      </c>
      <c r="N12" s="5">
        <v>1.1229760010000001</v>
      </c>
      <c r="O12" s="5" t="s">
        <v>48</v>
      </c>
      <c r="P12" s="5" t="s">
        <v>49</v>
      </c>
      <c r="Q12" s="5" t="s">
        <v>50</v>
      </c>
      <c r="R12" s="5" t="s">
        <v>51</v>
      </c>
      <c r="S12" s="5" t="s">
        <v>52</v>
      </c>
      <c r="T12" s="5" t="s">
        <v>53</v>
      </c>
      <c r="U12" s="1"/>
      <c r="V12" s="1"/>
      <c r="W12" s="32">
        <f t="shared" si="0"/>
        <v>0.61155894529999999</v>
      </c>
      <c r="X12" s="33"/>
      <c r="Y12" s="1"/>
      <c r="Z12" s="1"/>
    </row>
    <row r="13" spans="1:26" ht="29">
      <c r="A13" s="2"/>
      <c r="B13" s="41"/>
      <c r="C13" s="4">
        <v>8</v>
      </c>
      <c r="D13" s="4">
        <v>1000</v>
      </c>
      <c r="E13" s="4">
        <v>1000</v>
      </c>
      <c r="F13" s="4">
        <v>512000</v>
      </c>
      <c r="G13" s="5">
        <v>512000</v>
      </c>
      <c r="H13" s="5" t="s">
        <v>25</v>
      </c>
      <c r="I13" s="5">
        <v>512</v>
      </c>
      <c r="J13" s="5">
        <v>512</v>
      </c>
      <c r="K13" s="5" t="s">
        <v>54</v>
      </c>
      <c r="L13" s="5">
        <v>0.35583892859999999</v>
      </c>
      <c r="M13" s="5">
        <v>0.10000000100000001</v>
      </c>
      <c r="N13" s="5">
        <v>0.611488001</v>
      </c>
      <c r="O13" s="5" t="s">
        <v>55</v>
      </c>
      <c r="P13" s="5" t="s">
        <v>56</v>
      </c>
      <c r="Q13" s="5" t="s">
        <v>57</v>
      </c>
      <c r="R13" s="5" t="s">
        <v>58</v>
      </c>
      <c r="S13" s="5" t="s">
        <v>59</v>
      </c>
      <c r="T13" s="5" t="s">
        <v>60</v>
      </c>
      <c r="U13" s="1"/>
      <c r="V13" s="1"/>
      <c r="W13" s="32">
        <f t="shared" si="0"/>
        <v>0.35581494530000002</v>
      </c>
      <c r="X13" s="33"/>
      <c r="Y13" s="1"/>
      <c r="Z13" s="1"/>
    </row>
    <row r="14" spans="1:26" ht="29">
      <c r="A14" s="2"/>
      <c r="B14" s="41"/>
      <c r="C14" s="4">
        <v>16</v>
      </c>
      <c r="D14" s="4">
        <v>1000</v>
      </c>
      <c r="E14" s="4">
        <v>1000</v>
      </c>
      <c r="F14" s="4">
        <v>512000</v>
      </c>
      <c r="G14" s="5">
        <v>512000</v>
      </c>
      <c r="H14" s="5" t="s">
        <v>25</v>
      </c>
      <c r="I14" s="5">
        <v>512</v>
      </c>
      <c r="J14" s="5">
        <v>512</v>
      </c>
      <c r="K14" s="5" t="s">
        <v>61</v>
      </c>
      <c r="L14" s="5">
        <v>0.22796692860000001</v>
      </c>
      <c r="M14" s="5">
        <v>0.10000000100000001</v>
      </c>
      <c r="N14" s="5">
        <v>0.35574400099999998</v>
      </c>
      <c r="O14" s="5" t="s">
        <v>62</v>
      </c>
      <c r="P14" s="5" t="s">
        <v>63</v>
      </c>
      <c r="Q14" s="5" t="s">
        <v>64</v>
      </c>
      <c r="R14" s="5" t="s">
        <v>65</v>
      </c>
      <c r="S14" s="5" t="s">
        <v>66</v>
      </c>
      <c r="T14" s="5" t="s">
        <v>67</v>
      </c>
      <c r="U14" s="1"/>
      <c r="V14" s="1"/>
      <c r="W14" s="32">
        <f t="shared" si="0"/>
        <v>0.2279429453</v>
      </c>
      <c r="X14" s="33"/>
      <c r="Y14" s="1"/>
      <c r="Z14" s="1"/>
    </row>
    <row r="15" spans="1:26" ht="29">
      <c r="A15" s="2"/>
      <c r="B15" s="41"/>
      <c r="C15" s="4">
        <v>32</v>
      </c>
      <c r="D15" s="4">
        <v>1000</v>
      </c>
      <c r="E15" s="4">
        <v>1000</v>
      </c>
      <c r="F15" s="4">
        <v>512000</v>
      </c>
      <c r="G15" s="5">
        <v>512000</v>
      </c>
      <c r="H15" s="5" t="s">
        <v>25</v>
      </c>
      <c r="I15" s="5">
        <v>512</v>
      </c>
      <c r="J15" s="5">
        <v>512</v>
      </c>
      <c r="K15" s="5" t="s">
        <v>68</v>
      </c>
      <c r="L15" s="5">
        <v>0.16403092859999999</v>
      </c>
      <c r="M15" s="5">
        <v>0.10000000100000001</v>
      </c>
      <c r="N15" s="5">
        <v>0.22787200099999999</v>
      </c>
      <c r="O15" s="5" t="s">
        <v>69</v>
      </c>
      <c r="P15" s="5" t="s">
        <v>70</v>
      </c>
      <c r="Q15" s="5" t="s">
        <v>71</v>
      </c>
      <c r="R15" s="5" t="s">
        <v>72</v>
      </c>
      <c r="S15" s="5" t="s">
        <v>73</v>
      </c>
      <c r="T15" s="5" t="s">
        <v>74</v>
      </c>
      <c r="U15" s="1"/>
      <c r="V15" s="1"/>
      <c r="W15" s="32">
        <f t="shared" si="0"/>
        <v>0.16400694529999998</v>
      </c>
      <c r="X15" s="33"/>
      <c r="Y15" s="1"/>
      <c r="Z15" s="1"/>
    </row>
    <row r="16" spans="1:26" ht="29">
      <c r="A16" s="2"/>
      <c r="B16" s="41"/>
      <c r="C16" s="4">
        <v>64</v>
      </c>
      <c r="D16" s="4">
        <v>1000</v>
      </c>
      <c r="E16" s="4">
        <v>673</v>
      </c>
      <c r="F16" s="4">
        <v>512000</v>
      </c>
      <c r="G16" s="5">
        <v>359248</v>
      </c>
      <c r="H16" s="5" t="s">
        <v>75</v>
      </c>
      <c r="I16" s="5">
        <v>224</v>
      </c>
      <c r="J16" s="5">
        <v>536</v>
      </c>
      <c r="K16" s="5" t="s">
        <v>76</v>
      </c>
      <c r="L16" s="5">
        <v>0.15354329050000001</v>
      </c>
      <c r="M16" s="5">
        <v>0.10000000100000001</v>
      </c>
      <c r="N16" s="5">
        <v>0.163936001</v>
      </c>
      <c r="O16" s="5" t="s">
        <v>77</v>
      </c>
      <c r="P16" s="5" t="s">
        <v>78</v>
      </c>
      <c r="Q16" s="5" t="s">
        <v>79</v>
      </c>
      <c r="R16" s="5" t="s">
        <v>80</v>
      </c>
      <c r="S16" s="5" t="s">
        <v>81</v>
      </c>
      <c r="T16" s="5" t="s">
        <v>82</v>
      </c>
      <c r="U16" s="1"/>
      <c r="V16" s="1"/>
      <c r="W16" s="32">
        <f t="shared" si="0"/>
        <v>0.14688801485000003</v>
      </c>
      <c r="X16" s="33"/>
      <c r="Y16" s="1"/>
      <c r="Z16" s="1"/>
    </row>
    <row r="17" spans="1:26" ht="29">
      <c r="A17" s="2"/>
      <c r="B17" s="41"/>
      <c r="C17" s="4">
        <v>128</v>
      </c>
      <c r="D17" s="4">
        <v>1000</v>
      </c>
      <c r="E17" s="4">
        <v>506</v>
      </c>
      <c r="F17" s="4">
        <v>512000</v>
      </c>
      <c r="G17" s="5">
        <v>270848</v>
      </c>
      <c r="H17" s="5" t="s">
        <v>83</v>
      </c>
      <c r="I17" s="5">
        <v>408</v>
      </c>
      <c r="J17" s="5">
        <v>536</v>
      </c>
      <c r="K17" s="5" t="s">
        <v>84</v>
      </c>
      <c r="L17" s="5">
        <v>0.132512977</v>
      </c>
      <c r="M17" s="5">
        <v>0.10000000100000001</v>
      </c>
      <c r="N17" s="5">
        <v>0.131968001</v>
      </c>
      <c r="O17" s="5" t="s">
        <v>85</v>
      </c>
      <c r="P17" s="5" t="s">
        <v>86</v>
      </c>
      <c r="Q17" s="5" t="s">
        <v>87</v>
      </c>
      <c r="R17" s="5" t="s">
        <v>88</v>
      </c>
      <c r="S17" s="5" t="s">
        <v>89</v>
      </c>
      <c r="T17" s="5" t="s">
        <v>90</v>
      </c>
      <c r="U17" s="1"/>
      <c r="V17" s="1"/>
      <c r="W17" s="32">
        <f t="shared" si="0"/>
        <v>0.12909509330000002</v>
      </c>
      <c r="X17" s="33"/>
      <c r="Y17" s="1"/>
      <c r="Z17" s="1"/>
    </row>
    <row r="18" spans="1:26" ht="29">
      <c r="A18" s="2"/>
      <c r="B18" s="41"/>
      <c r="C18" s="4">
        <v>256</v>
      </c>
      <c r="D18" s="4">
        <v>1000</v>
      </c>
      <c r="E18" s="4">
        <v>359</v>
      </c>
      <c r="F18" s="4">
        <v>512000</v>
      </c>
      <c r="G18" s="5">
        <v>192000</v>
      </c>
      <c r="H18" s="5" t="s">
        <v>91</v>
      </c>
      <c r="I18" s="5">
        <v>352</v>
      </c>
      <c r="J18" s="5">
        <v>536</v>
      </c>
      <c r="K18" s="5" t="s">
        <v>92</v>
      </c>
      <c r="L18" s="5">
        <v>0.1238620062</v>
      </c>
      <c r="M18" s="5">
        <v>0.10000000100000001</v>
      </c>
      <c r="N18" s="5">
        <v>0.115984001</v>
      </c>
      <c r="O18" s="5" t="s">
        <v>93</v>
      </c>
      <c r="P18" s="5" t="s">
        <v>94</v>
      </c>
      <c r="Q18" s="5" t="s">
        <v>95</v>
      </c>
      <c r="R18" s="5" t="s">
        <v>96</v>
      </c>
      <c r="S18" s="5" t="s">
        <v>97</v>
      </c>
      <c r="T18" s="5" t="s">
        <v>98</v>
      </c>
      <c r="U18" s="1"/>
      <c r="V18" s="1"/>
      <c r="W18" s="32">
        <f t="shared" si="0"/>
        <v>0.1211768743</v>
      </c>
      <c r="X18" s="33"/>
      <c r="Y18" s="1"/>
      <c r="Z18" s="1"/>
    </row>
    <row r="19" spans="1:26" ht="29">
      <c r="A19" s="2"/>
      <c r="B19" s="42"/>
      <c r="C19" s="4">
        <v>512</v>
      </c>
      <c r="D19" s="4">
        <v>1000</v>
      </c>
      <c r="E19" s="4">
        <v>305</v>
      </c>
      <c r="F19" s="4">
        <v>512000</v>
      </c>
      <c r="G19" s="5">
        <v>162816</v>
      </c>
      <c r="H19" s="5" t="s">
        <v>99</v>
      </c>
      <c r="I19" s="5">
        <v>112</v>
      </c>
      <c r="J19" s="5">
        <v>536</v>
      </c>
      <c r="K19" s="5" t="s">
        <v>100</v>
      </c>
      <c r="L19" s="5">
        <v>0.1206000008</v>
      </c>
      <c r="M19" s="5">
        <v>0.10000000100000001</v>
      </c>
      <c r="N19" s="5">
        <v>0.107992001</v>
      </c>
      <c r="O19" s="5" t="s">
        <v>101</v>
      </c>
      <c r="P19" s="5" t="s">
        <v>102</v>
      </c>
      <c r="Q19" s="5" t="s">
        <v>103</v>
      </c>
      <c r="R19" s="5" t="s">
        <v>104</v>
      </c>
      <c r="S19" s="5" t="s">
        <v>105</v>
      </c>
      <c r="T19" s="5" t="s">
        <v>106</v>
      </c>
      <c r="U19" s="1"/>
      <c r="V19" s="1"/>
      <c r="W19" s="32">
        <f t="shared" si="0"/>
        <v>0.118304126</v>
      </c>
      <c r="X19" s="33"/>
      <c r="Y19" s="1"/>
      <c r="Z19" s="1"/>
    </row>
    <row r="20" spans="1:26" ht="14.5">
      <c r="A20" s="7"/>
      <c r="B20" s="7"/>
      <c r="C20" s="7"/>
      <c r="D20" s="7"/>
      <c r="E20" s="7"/>
      <c r="F20" s="7"/>
      <c r="G20" s="7"/>
      <c r="H20" s="7"/>
      <c r="I20" s="8"/>
      <c r="J20" s="8"/>
      <c r="K20" s="7"/>
      <c r="L20" s="7"/>
      <c r="M20" s="7"/>
      <c r="N20" s="8"/>
      <c r="O20" s="8"/>
      <c r="P20" s="7"/>
      <c r="Q20" s="7"/>
      <c r="R20" s="7"/>
      <c r="S20" s="9"/>
      <c r="T20" s="7"/>
      <c r="U20" s="1"/>
      <c r="V20" s="1"/>
      <c r="W20" s="1"/>
      <c r="X20" s="1"/>
      <c r="Y20" s="1"/>
      <c r="Z20" s="1"/>
    </row>
    <row r="21" spans="1:26" ht="14.5">
      <c r="A21" s="2"/>
      <c r="B21" s="37" t="s">
        <v>107</v>
      </c>
      <c r="C21" s="33"/>
      <c r="D21" s="37" t="s">
        <v>108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3"/>
      <c r="T21" s="1"/>
      <c r="U21" s="1"/>
      <c r="V21" s="1"/>
      <c r="W21" s="1"/>
      <c r="X21" s="1"/>
      <c r="Y21" s="1"/>
      <c r="Z21" s="1"/>
    </row>
    <row r="22" spans="1:26" ht="29">
      <c r="A22" s="2"/>
      <c r="B22" s="3" t="s">
        <v>4</v>
      </c>
      <c r="C22" s="3" t="s">
        <v>5</v>
      </c>
      <c r="D22" s="3" t="s">
        <v>109</v>
      </c>
      <c r="E22" s="3" t="s">
        <v>110</v>
      </c>
      <c r="F22" s="3" t="s">
        <v>111</v>
      </c>
      <c r="G22" s="3" t="s">
        <v>112</v>
      </c>
      <c r="H22" s="3" t="s">
        <v>113</v>
      </c>
      <c r="I22" s="3" t="s">
        <v>114</v>
      </c>
      <c r="J22" s="3" t="s">
        <v>115</v>
      </c>
      <c r="K22" s="3" t="s">
        <v>116</v>
      </c>
      <c r="L22" s="3" t="s">
        <v>117</v>
      </c>
      <c r="M22" s="3" t="s">
        <v>118</v>
      </c>
      <c r="N22" s="3" t="s">
        <v>119</v>
      </c>
      <c r="O22" s="3" t="s">
        <v>120</v>
      </c>
      <c r="P22" s="3" t="s">
        <v>121</v>
      </c>
      <c r="Q22" s="3" t="s">
        <v>122</v>
      </c>
      <c r="R22" s="3" t="s">
        <v>123</v>
      </c>
      <c r="S22" s="3" t="s">
        <v>124</v>
      </c>
      <c r="T22" s="1"/>
      <c r="U22" s="1"/>
      <c r="V22" s="1"/>
      <c r="W22" s="1"/>
      <c r="X22" s="1"/>
      <c r="Y22" s="1"/>
      <c r="Z22" s="1"/>
    </row>
    <row r="23" spans="1:26" ht="29">
      <c r="A23" s="2"/>
      <c r="B23" s="40" t="s">
        <v>24</v>
      </c>
      <c r="C23" s="4">
        <v>0.51200000000000001</v>
      </c>
      <c r="D23" s="5">
        <v>1000</v>
      </c>
      <c r="E23" s="5">
        <v>1000</v>
      </c>
      <c r="F23" s="5">
        <v>512000</v>
      </c>
      <c r="G23" s="5">
        <v>512000</v>
      </c>
      <c r="H23" s="5" t="s">
        <v>25</v>
      </c>
      <c r="I23" s="5">
        <v>512</v>
      </c>
      <c r="J23" s="5">
        <v>512</v>
      </c>
      <c r="K23" s="5" t="s">
        <v>125</v>
      </c>
      <c r="L23" s="5">
        <v>4.1919509619999999</v>
      </c>
      <c r="M23" s="5">
        <v>0.100046962</v>
      </c>
      <c r="N23" s="5" t="s">
        <v>126</v>
      </c>
      <c r="O23" s="5" t="s">
        <v>127</v>
      </c>
      <c r="P23" s="5" t="s">
        <v>127</v>
      </c>
      <c r="Q23" s="10" t="s">
        <v>29</v>
      </c>
      <c r="R23" s="10" t="s">
        <v>128</v>
      </c>
      <c r="S23" s="5">
        <v>22196</v>
      </c>
      <c r="T23" s="1"/>
      <c r="U23" s="1"/>
      <c r="V23" s="1"/>
      <c r="W23" s="1"/>
      <c r="X23" s="1"/>
      <c r="Y23" s="1"/>
      <c r="Z23" s="1"/>
    </row>
    <row r="24" spans="1:26" ht="29">
      <c r="A24" s="2"/>
      <c r="B24" s="41"/>
      <c r="C24" s="4">
        <v>1</v>
      </c>
      <c r="D24" s="5">
        <v>1000</v>
      </c>
      <c r="E24" s="5">
        <v>1000</v>
      </c>
      <c r="F24" s="5">
        <v>512000</v>
      </c>
      <c r="G24" s="5">
        <v>512000</v>
      </c>
      <c r="H24" s="5" t="s">
        <v>25</v>
      </c>
      <c r="I24" s="5">
        <v>512</v>
      </c>
      <c r="J24" s="5">
        <v>512</v>
      </c>
      <c r="K24" s="5" t="s">
        <v>129</v>
      </c>
      <c r="L24" s="5">
        <v>2.1459989620000002</v>
      </c>
      <c r="M24" s="5">
        <v>0.100046962</v>
      </c>
      <c r="N24" s="5" t="s">
        <v>127</v>
      </c>
      <c r="O24" s="5" t="s">
        <v>130</v>
      </c>
      <c r="P24" s="5" t="s">
        <v>130</v>
      </c>
      <c r="Q24" s="10" t="s">
        <v>36</v>
      </c>
      <c r="R24" s="10" t="s">
        <v>131</v>
      </c>
      <c r="S24" s="5">
        <v>22196</v>
      </c>
      <c r="T24" s="1"/>
      <c r="U24" s="1"/>
      <c r="V24" s="1"/>
      <c r="W24" s="1"/>
      <c r="X24" s="1"/>
      <c r="Y24" s="1"/>
      <c r="Z24" s="1"/>
    </row>
    <row r="25" spans="1:26" ht="29">
      <c r="A25" s="2"/>
      <c r="B25" s="41"/>
      <c r="C25" s="4">
        <v>2</v>
      </c>
      <c r="D25" s="5">
        <v>1000</v>
      </c>
      <c r="E25" s="5">
        <v>1000</v>
      </c>
      <c r="F25" s="5">
        <v>512000</v>
      </c>
      <c r="G25" s="5">
        <v>512000</v>
      </c>
      <c r="H25" s="5" t="s">
        <v>25</v>
      </c>
      <c r="I25" s="5">
        <v>512</v>
      </c>
      <c r="J25" s="5">
        <v>512</v>
      </c>
      <c r="K25" s="5" t="s">
        <v>132</v>
      </c>
      <c r="L25" s="5">
        <v>1.1230229620000001</v>
      </c>
      <c r="M25" s="5">
        <v>0.100046962</v>
      </c>
      <c r="N25" s="5" t="s">
        <v>130</v>
      </c>
      <c r="O25" s="5" t="s">
        <v>133</v>
      </c>
      <c r="P25" s="5" t="s">
        <v>133</v>
      </c>
      <c r="Q25" s="10" t="s">
        <v>43</v>
      </c>
      <c r="R25" s="10" t="s">
        <v>134</v>
      </c>
      <c r="S25" s="5">
        <v>22196</v>
      </c>
      <c r="T25" s="1"/>
      <c r="U25" s="1"/>
      <c r="V25" s="1"/>
      <c r="W25" s="1"/>
      <c r="X25" s="1"/>
      <c r="Y25" s="1"/>
      <c r="Z25" s="1"/>
    </row>
    <row r="26" spans="1:26" ht="29">
      <c r="A26" s="2"/>
      <c r="B26" s="41"/>
      <c r="C26" s="4">
        <v>4</v>
      </c>
      <c r="D26" s="5">
        <v>1000</v>
      </c>
      <c r="E26" s="5">
        <v>1000</v>
      </c>
      <c r="F26" s="5">
        <v>512000</v>
      </c>
      <c r="G26" s="5">
        <v>512000</v>
      </c>
      <c r="H26" s="5" t="s">
        <v>25</v>
      </c>
      <c r="I26" s="5">
        <v>512</v>
      </c>
      <c r="J26" s="5">
        <v>512</v>
      </c>
      <c r="K26" s="5" t="s">
        <v>135</v>
      </c>
      <c r="L26" s="5">
        <v>0.61153496200000002</v>
      </c>
      <c r="M26" s="5">
        <v>0.100046962</v>
      </c>
      <c r="N26" s="5" t="s">
        <v>133</v>
      </c>
      <c r="O26" s="5" t="s">
        <v>136</v>
      </c>
      <c r="P26" s="5" t="s">
        <v>136</v>
      </c>
      <c r="Q26" s="10" t="s">
        <v>50</v>
      </c>
      <c r="R26" s="10" t="s">
        <v>137</v>
      </c>
      <c r="S26" s="5">
        <v>22196</v>
      </c>
      <c r="T26" s="1"/>
      <c r="U26" s="11" t="s">
        <v>138</v>
      </c>
      <c r="V26" s="11" t="s">
        <v>139</v>
      </c>
      <c r="W26" s="1"/>
      <c r="X26" s="1"/>
      <c r="Y26" s="11" t="s">
        <v>140</v>
      </c>
      <c r="Z26" s="1"/>
    </row>
    <row r="27" spans="1:26" ht="29">
      <c r="A27" s="2"/>
      <c r="B27" s="41"/>
      <c r="C27" s="4">
        <v>8</v>
      </c>
      <c r="D27" s="5">
        <v>1000</v>
      </c>
      <c r="E27" s="5">
        <v>1000</v>
      </c>
      <c r="F27" s="5">
        <v>512000</v>
      </c>
      <c r="G27" s="5">
        <v>512000</v>
      </c>
      <c r="H27" s="5" t="s">
        <v>25</v>
      </c>
      <c r="I27" s="5">
        <v>512</v>
      </c>
      <c r="J27" s="5">
        <v>512</v>
      </c>
      <c r="K27" s="5" t="s">
        <v>141</v>
      </c>
      <c r="L27" s="5">
        <v>0.35579096199999999</v>
      </c>
      <c r="M27" s="5">
        <v>0.100046962</v>
      </c>
      <c r="N27" s="5" t="s">
        <v>136</v>
      </c>
      <c r="O27" s="5" t="s">
        <v>142</v>
      </c>
      <c r="P27" s="5" t="s">
        <v>142</v>
      </c>
      <c r="Q27" s="10" t="s">
        <v>57</v>
      </c>
      <c r="R27" s="10" t="s">
        <v>143</v>
      </c>
      <c r="S27" s="5">
        <v>22196</v>
      </c>
      <c r="T27" s="1"/>
      <c r="U27" s="12">
        <f t="shared" ref="U27:U36" si="1">(V27/Y27)*100</f>
        <v>99.999426171777245</v>
      </c>
      <c r="V27" s="12">
        <f t="shared" ref="V27:V36" si="2">N9-M23</f>
        <v>8.1837610390000002</v>
      </c>
      <c r="W27" s="1"/>
      <c r="X27" s="1"/>
      <c r="Y27" s="12">
        <f t="shared" ref="Y27:Y36" si="3">N9-M9</f>
        <v>8.1838080000000009</v>
      </c>
      <c r="Z27" s="1"/>
    </row>
    <row r="28" spans="1:26" ht="29">
      <c r="A28" s="2"/>
      <c r="B28" s="41"/>
      <c r="C28" s="4">
        <v>16</v>
      </c>
      <c r="D28" s="5">
        <v>1000</v>
      </c>
      <c r="E28" s="5">
        <v>1000</v>
      </c>
      <c r="F28" s="5">
        <v>512000</v>
      </c>
      <c r="G28" s="5">
        <v>512000</v>
      </c>
      <c r="H28" s="5" t="s">
        <v>25</v>
      </c>
      <c r="I28" s="5">
        <v>512</v>
      </c>
      <c r="J28" s="5">
        <v>512</v>
      </c>
      <c r="K28" s="5" t="s">
        <v>144</v>
      </c>
      <c r="L28" s="5">
        <v>0.227918962</v>
      </c>
      <c r="M28" s="5">
        <v>0.100046962</v>
      </c>
      <c r="N28" s="5" t="s">
        <v>142</v>
      </c>
      <c r="O28" s="5" t="s">
        <v>145</v>
      </c>
      <c r="P28" s="5" t="s">
        <v>145</v>
      </c>
      <c r="Q28" s="10" t="s">
        <v>64</v>
      </c>
      <c r="R28" s="10" t="s">
        <v>146</v>
      </c>
      <c r="S28" s="5">
        <v>22196</v>
      </c>
      <c r="T28" s="1"/>
      <c r="U28" s="12">
        <f t="shared" si="1"/>
        <v>99.998852343554475</v>
      </c>
      <c r="V28" s="12">
        <f t="shared" si="2"/>
        <v>4.0918570389999998</v>
      </c>
      <c r="W28" s="1"/>
      <c r="X28" s="1"/>
      <c r="Y28" s="12">
        <f t="shared" si="3"/>
        <v>4.0919040000000004</v>
      </c>
      <c r="Z28" s="1"/>
    </row>
    <row r="29" spans="1:26" ht="29">
      <c r="A29" s="2"/>
      <c r="B29" s="41"/>
      <c r="C29" s="4">
        <v>32</v>
      </c>
      <c r="D29" s="5">
        <v>1000</v>
      </c>
      <c r="E29" s="5">
        <v>1000</v>
      </c>
      <c r="F29" s="5">
        <v>512000</v>
      </c>
      <c r="G29" s="5">
        <v>512000</v>
      </c>
      <c r="H29" s="5" t="s">
        <v>25</v>
      </c>
      <c r="I29" s="5">
        <v>512</v>
      </c>
      <c r="J29" s="5">
        <v>512</v>
      </c>
      <c r="K29" s="5" t="s">
        <v>147</v>
      </c>
      <c r="L29" s="5">
        <v>0.16398296200000001</v>
      </c>
      <c r="M29" s="5">
        <v>0.100046962</v>
      </c>
      <c r="N29" s="5" t="s">
        <v>145</v>
      </c>
      <c r="O29" s="5" t="s">
        <v>148</v>
      </c>
      <c r="P29" s="5" t="s">
        <v>148</v>
      </c>
      <c r="Q29" s="10" t="s">
        <v>71</v>
      </c>
      <c r="R29" s="10" t="s">
        <v>149</v>
      </c>
      <c r="S29" s="5">
        <v>22196</v>
      </c>
      <c r="T29" s="1"/>
      <c r="U29" s="12">
        <f t="shared" si="1"/>
        <v>99.997704687108993</v>
      </c>
      <c r="V29" s="12">
        <f t="shared" si="2"/>
        <v>2.045905039</v>
      </c>
      <c r="W29" s="1"/>
      <c r="X29" s="1"/>
      <c r="Y29" s="12">
        <f t="shared" si="3"/>
        <v>2.0459519999999998</v>
      </c>
      <c r="Z29" s="1"/>
    </row>
    <row r="30" spans="1:26" ht="29">
      <c r="A30" s="2"/>
      <c r="B30" s="41"/>
      <c r="C30" s="4">
        <v>64</v>
      </c>
      <c r="D30" s="5">
        <v>946</v>
      </c>
      <c r="E30" s="5">
        <v>946</v>
      </c>
      <c r="F30" s="5">
        <v>504832</v>
      </c>
      <c r="G30" s="5">
        <v>504832</v>
      </c>
      <c r="H30" s="5" t="s">
        <v>150</v>
      </c>
      <c r="I30" s="5">
        <v>264</v>
      </c>
      <c r="J30" s="5">
        <v>536</v>
      </c>
      <c r="K30" s="5" t="s">
        <v>151</v>
      </c>
      <c r="L30" s="5">
        <v>0.14023273920000001</v>
      </c>
      <c r="M30" s="5">
        <v>0.100046962</v>
      </c>
      <c r="N30" s="5" t="s">
        <v>152</v>
      </c>
      <c r="O30" s="5" t="s">
        <v>153</v>
      </c>
      <c r="P30" s="5" t="s">
        <v>153</v>
      </c>
      <c r="Q30" s="10" t="s">
        <v>154</v>
      </c>
      <c r="R30" s="10" t="s">
        <v>155</v>
      </c>
      <c r="S30" s="5">
        <v>16999</v>
      </c>
      <c r="T30" s="1"/>
      <c r="U30" s="12">
        <f t="shared" si="1"/>
        <v>99.995409374217971</v>
      </c>
      <c r="V30" s="12">
        <f t="shared" si="2"/>
        <v>1.0229290390000001</v>
      </c>
      <c r="W30" s="1"/>
      <c r="X30" s="1"/>
      <c r="Y30" s="12">
        <f t="shared" si="3"/>
        <v>1.0229760000000001</v>
      </c>
      <c r="Z30" s="1"/>
    </row>
    <row r="31" spans="1:26" ht="29">
      <c r="A31" s="2"/>
      <c r="B31" s="41"/>
      <c r="C31" s="4">
        <v>128</v>
      </c>
      <c r="D31" s="5">
        <v>506</v>
      </c>
      <c r="E31" s="5">
        <v>506</v>
      </c>
      <c r="F31" s="5">
        <v>270848</v>
      </c>
      <c r="G31" s="5">
        <v>270848</v>
      </c>
      <c r="H31" s="5" t="s">
        <v>83</v>
      </c>
      <c r="I31" s="5">
        <v>408</v>
      </c>
      <c r="J31" s="5">
        <v>536</v>
      </c>
      <c r="K31" s="5" t="s">
        <v>156</v>
      </c>
      <c r="L31" s="5">
        <v>0.12567720960000001</v>
      </c>
      <c r="M31" s="5">
        <v>0.100046962</v>
      </c>
      <c r="N31" s="5" t="s">
        <v>157</v>
      </c>
      <c r="O31" s="5" t="s">
        <v>158</v>
      </c>
      <c r="P31" s="5" t="s">
        <v>158</v>
      </c>
      <c r="Q31" s="10" t="s">
        <v>159</v>
      </c>
      <c r="R31" s="10" t="s">
        <v>160</v>
      </c>
      <c r="S31" s="5">
        <v>10600</v>
      </c>
      <c r="T31" s="1"/>
      <c r="U31" s="12">
        <f t="shared" si="1"/>
        <v>99.990818748435956</v>
      </c>
      <c r="V31" s="12">
        <f t="shared" si="2"/>
        <v>0.51144103900000004</v>
      </c>
      <c r="W31" s="1"/>
      <c r="X31" s="1"/>
      <c r="Y31" s="12">
        <f t="shared" si="3"/>
        <v>0.51148799999999994</v>
      </c>
      <c r="Z31" s="1"/>
    </row>
    <row r="32" spans="1:26" ht="29">
      <c r="A32" s="2"/>
      <c r="B32" s="41"/>
      <c r="C32" s="4">
        <v>256</v>
      </c>
      <c r="D32" s="5">
        <v>359</v>
      </c>
      <c r="E32" s="5">
        <v>359</v>
      </c>
      <c r="F32" s="5">
        <v>192000</v>
      </c>
      <c r="G32" s="5">
        <v>192000</v>
      </c>
      <c r="H32" s="5" t="s">
        <v>91</v>
      </c>
      <c r="I32" s="5">
        <v>352</v>
      </c>
      <c r="J32" s="5">
        <v>536</v>
      </c>
      <c r="K32" s="5" t="s">
        <v>161</v>
      </c>
      <c r="L32" s="5">
        <v>0.1184917424</v>
      </c>
      <c r="M32" s="5">
        <v>0.100046962</v>
      </c>
      <c r="N32" s="5" t="s">
        <v>162</v>
      </c>
      <c r="O32" s="5" t="s">
        <v>163</v>
      </c>
      <c r="P32" s="5" t="s">
        <v>163</v>
      </c>
      <c r="Q32" s="10" t="s">
        <v>164</v>
      </c>
      <c r="R32" s="10" t="s">
        <v>165</v>
      </c>
      <c r="S32" s="5">
        <v>7849</v>
      </c>
      <c r="T32" s="1"/>
      <c r="U32" s="12">
        <f t="shared" si="1"/>
        <v>99.981637496871869</v>
      </c>
      <c r="V32" s="12">
        <f t="shared" si="2"/>
        <v>0.25569703899999996</v>
      </c>
      <c r="W32" s="1"/>
      <c r="X32" s="1"/>
      <c r="Y32" s="12">
        <f t="shared" si="3"/>
        <v>0.25574399999999997</v>
      </c>
      <c r="Z32" s="1"/>
    </row>
    <row r="33" spans="1:26" ht="29">
      <c r="A33" s="2"/>
      <c r="B33" s="42"/>
      <c r="C33" s="4">
        <v>512</v>
      </c>
      <c r="D33" s="5">
        <v>305</v>
      </c>
      <c r="E33" s="5">
        <v>305</v>
      </c>
      <c r="F33" s="5">
        <v>162816</v>
      </c>
      <c r="G33" s="5">
        <v>162816</v>
      </c>
      <c r="H33" s="5" t="s">
        <v>99</v>
      </c>
      <c r="I33" s="5">
        <v>112</v>
      </c>
      <c r="J33" s="5">
        <v>536</v>
      </c>
      <c r="K33" s="5" t="s">
        <v>166</v>
      </c>
      <c r="L33" s="5">
        <v>0.1160082512</v>
      </c>
      <c r="M33" s="5">
        <v>0.100046962</v>
      </c>
      <c r="N33" s="5" t="s">
        <v>167</v>
      </c>
      <c r="O33" s="5" t="s">
        <v>168</v>
      </c>
      <c r="P33" s="5" t="s">
        <v>168</v>
      </c>
      <c r="Q33" s="10" t="s">
        <v>169</v>
      </c>
      <c r="R33" s="10" t="s">
        <v>170</v>
      </c>
      <c r="S33" s="5">
        <v>6903</v>
      </c>
      <c r="T33" s="1"/>
      <c r="U33" s="12">
        <f t="shared" si="1"/>
        <v>99.963274993743738</v>
      </c>
      <c r="V33" s="12">
        <f t="shared" si="2"/>
        <v>0.12782503899999997</v>
      </c>
      <c r="W33" s="1"/>
      <c r="X33" s="1"/>
      <c r="Y33" s="12">
        <f t="shared" si="3"/>
        <v>0.12787199999999999</v>
      </c>
      <c r="Z33" s="1"/>
    </row>
    <row r="34" spans="1:26" ht="14.5">
      <c r="A34" s="7"/>
      <c r="B34" s="7"/>
      <c r="C34" s="7"/>
      <c r="D34" s="13"/>
      <c r="E34" s="13"/>
      <c r="F34" s="13"/>
      <c r="G34" s="13"/>
      <c r="H34" s="13"/>
      <c r="I34" s="7"/>
      <c r="J34" s="7"/>
      <c r="K34" s="13"/>
      <c r="L34" s="13"/>
      <c r="M34" s="8"/>
      <c r="N34" s="8"/>
      <c r="O34" s="8"/>
      <c r="P34" s="14"/>
      <c r="Q34" s="15"/>
      <c r="R34" s="15"/>
      <c r="S34" s="13"/>
      <c r="T34" s="14"/>
      <c r="U34" s="12">
        <f t="shared" si="1"/>
        <v>99.926549987487491</v>
      </c>
      <c r="V34" s="12">
        <f t="shared" si="2"/>
        <v>6.3889038999999995E-2</v>
      </c>
      <c r="W34" s="1"/>
      <c r="X34" s="1"/>
      <c r="Y34" s="12">
        <f t="shared" si="3"/>
        <v>6.3935999999999993E-2</v>
      </c>
      <c r="Z34" s="1"/>
    </row>
    <row r="35" spans="1:26" ht="14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5"/>
      <c r="S35" s="1"/>
      <c r="T35" s="1"/>
      <c r="U35" s="12">
        <f t="shared" si="1"/>
        <v>99.853099974974981</v>
      </c>
      <c r="V35" s="12">
        <f t="shared" si="2"/>
        <v>3.1921038999999998E-2</v>
      </c>
      <c r="W35" s="1"/>
      <c r="X35" s="1"/>
      <c r="Y35" s="12">
        <f t="shared" si="3"/>
        <v>3.1967999999999996E-2</v>
      </c>
      <c r="Z35" s="1"/>
    </row>
    <row r="36" spans="1:26" ht="14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5"/>
      <c r="S36" s="1"/>
      <c r="T36" s="1"/>
      <c r="U36" s="12">
        <f t="shared" si="1"/>
        <v>99.706199949949962</v>
      </c>
      <c r="V36" s="12">
        <f t="shared" si="2"/>
        <v>1.5937039E-2</v>
      </c>
      <c r="W36" s="1"/>
      <c r="X36" s="1"/>
      <c r="Y36" s="12">
        <f t="shared" si="3"/>
        <v>1.5983999999999998E-2</v>
      </c>
      <c r="Z36" s="1"/>
    </row>
    <row r="37" spans="1:26" ht="14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"/>
      <c r="S37" s="1"/>
      <c r="T37" s="1"/>
      <c r="U37" s="1"/>
      <c r="V37" s="1"/>
      <c r="W37" s="1"/>
      <c r="X37" s="1"/>
      <c r="Y37" s="1"/>
      <c r="Z37" s="1"/>
    </row>
    <row r="38" spans="1:26" ht="14.5">
      <c r="A38" s="1"/>
      <c r="B38" s="36" t="s">
        <v>171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15"/>
      <c r="S38" s="1"/>
      <c r="T38" s="1"/>
      <c r="U38" s="1"/>
      <c r="V38" s="1"/>
      <c r="W38" s="1"/>
      <c r="X38" s="1"/>
      <c r="Y38" s="1"/>
      <c r="Z38" s="1"/>
    </row>
    <row r="39" spans="1:26" ht="14.5">
      <c r="A39" s="1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15"/>
      <c r="S39" s="1"/>
      <c r="T39" s="1"/>
      <c r="U39" s="1"/>
      <c r="V39" s="1"/>
      <c r="W39" s="1"/>
      <c r="X39" s="1"/>
      <c r="Y39" s="1"/>
      <c r="Z39" s="1"/>
    </row>
    <row r="40" spans="1:26" ht="14.5">
      <c r="A40" s="1"/>
      <c r="B40" s="1"/>
      <c r="C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"/>
      <c r="S40" s="1"/>
      <c r="T40" s="1"/>
      <c r="U40" s="1"/>
      <c r="V40" s="1"/>
      <c r="W40" s="1"/>
      <c r="X40" s="1"/>
      <c r="Y40" s="1"/>
      <c r="Z40" s="1"/>
    </row>
    <row r="41" spans="1:26" ht="14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5"/>
      <c r="S41" s="1"/>
      <c r="T41" s="1"/>
      <c r="U41" s="1"/>
      <c r="V41" s="1"/>
      <c r="W41" s="1"/>
      <c r="X41" s="1"/>
      <c r="Y41" s="1"/>
      <c r="Z41" s="1"/>
    </row>
    <row r="42" spans="1:26" ht="14.5">
      <c r="A42" s="2"/>
      <c r="B42" s="37" t="s">
        <v>172</v>
      </c>
      <c r="C42" s="33"/>
      <c r="D42" s="37" t="s">
        <v>173</v>
      </c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3"/>
      <c r="R42" s="15"/>
      <c r="S42" s="1"/>
      <c r="T42" s="1"/>
      <c r="U42" s="1"/>
      <c r="V42" s="1"/>
      <c r="W42" s="1"/>
      <c r="X42" s="1"/>
      <c r="Y42" s="1"/>
      <c r="Z42" s="1"/>
    </row>
    <row r="43" spans="1:26" ht="29">
      <c r="A43" s="2"/>
      <c r="B43" s="3" t="s">
        <v>4</v>
      </c>
      <c r="C43" s="3" t="s">
        <v>5</v>
      </c>
      <c r="D43" s="3" t="s">
        <v>174</v>
      </c>
      <c r="E43" s="3" t="s">
        <v>175</v>
      </c>
      <c r="F43" s="3" t="s">
        <v>176</v>
      </c>
      <c r="G43" s="3" t="s">
        <v>177</v>
      </c>
      <c r="H43" s="3" t="s">
        <v>178</v>
      </c>
      <c r="I43" s="3" t="s">
        <v>179</v>
      </c>
      <c r="J43" s="3" t="s">
        <v>180</v>
      </c>
      <c r="K43" s="3" t="s">
        <v>181</v>
      </c>
      <c r="L43" s="3" t="s">
        <v>182</v>
      </c>
      <c r="M43" s="3" t="s">
        <v>183</v>
      </c>
      <c r="N43" s="3" t="s">
        <v>184</v>
      </c>
      <c r="O43" s="3" t="s">
        <v>185</v>
      </c>
      <c r="P43" s="3" t="s">
        <v>186</v>
      </c>
      <c r="Q43" s="3" t="s">
        <v>187</v>
      </c>
      <c r="R43" s="1"/>
      <c r="S43" s="1"/>
      <c r="T43" s="1"/>
      <c r="U43" s="1"/>
      <c r="V43" s="1"/>
      <c r="W43" s="1"/>
      <c r="X43" s="1"/>
      <c r="Y43" s="1"/>
      <c r="Z43" s="1"/>
    </row>
    <row r="44" spans="1:26" ht="14.5">
      <c r="A44" s="2"/>
      <c r="B44" s="40" t="s">
        <v>24</v>
      </c>
      <c r="C44" s="4">
        <v>0.51200000000000001</v>
      </c>
      <c r="D44" s="5">
        <v>1005</v>
      </c>
      <c r="E44" s="5">
        <v>1005</v>
      </c>
      <c r="F44" s="5">
        <v>564252</v>
      </c>
      <c r="G44" s="5">
        <v>564252</v>
      </c>
      <c r="H44" s="4">
        <v>0</v>
      </c>
      <c r="I44" s="16">
        <v>1</v>
      </c>
      <c r="J44" s="16">
        <v>0</v>
      </c>
      <c r="K44" s="5" t="s">
        <v>188</v>
      </c>
      <c r="L44" s="5" t="s">
        <v>189</v>
      </c>
      <c r="M44" s="5" t="s">
        <v>190</v>
      </c>
      <c r="N44" s="17" t="s">
        <v>191</v>
      </c>
      <c r="O44" s="5" t="s">
        <v>192</v>
      </c>
      <c r="P44" s="5" t="s">
        <v>193</v>
      </c>
      <c r="Q44" s="5" t="s">
        <v>194</v>
      </c>
      <c r="R44" s="14"/>
      <c r="S44" s="14"/>
      <c r="T44" s="1"/>
      <c r="U44" s="1"/>
      <c r="V44" s="1"/>
      <c r="W44" s="1"/>
      <c r="X44" s="1"/>
      <c r="Y44" s="1"/>
      <c r="Z44" s="1"/>
    </row>
    <row r="45" spans="1:26" ht="14.5">
      <c r="A45" s="2"/>
      <c r="B45" s="41"/>
      <c r="C45" s="4">
        <v>1</v>
      </c>
      <c r="D45" s="5">
        <v>1005</v>
      </c>
      <c r="E45" s="5">
        <v>1005</v>
      </c>
      <c r="F45" s="5">
        <v>564252</v>
      </c>
      <c r="G45" s="5">
        <v>564252</v>
      </c>
      <c r="H45" s="4">
        <v>0</v>
      </c>
      <c r="I45" s="18">
        <v>1</v>
      </c>
      <c r="J45" s="18">
        <v>0</v>
      </c>
      <c r="K45" s="5" t="s">
        <v>188</v>
      </c>
      <c r="L45" s="5" t="s">
        <v>189</v>
      </c>
      <c r="M45" s="5" t="s">
        <v>195</v>
      </c>
      <c r="N45" s="19" t="s">
        <v>191</v>
      </c>
      <c r="O45" s="5" t="s">
        <v>196</v>
      </c>
      <c r="P45" s="5" t="s">
        <v>193</v>
      </c>
      <c r="Q45" s="5" t="s">
        <v>197</v>
      </c>
      <c r="R45" s="14"/>
      <c r="S45" s="14"/>
      <c r="T45" s="1"/>
      <c r="U45" s="1"/>
      <c r="V45" s="1"/>
      <c r="W45" s="1"/>
      <c r="X45" s="1"/>
      <c r="Y45" s="1"/>
      <c r="Z45" s="1"/>
    </row>
    <row r="46" spans="1:26" ht="14.5">
      <c r="A46" s="2"/>
      <c r="B46" s="41"/>
      <c r="C46" s="4">
        <v>2</v>
      </c>
      <c r="D46" s="5">
        <v>1005</v>
      </c>
      <c r="E46" s="5">
        <v>1005</v>
      </c>
      <c r="F46" s="5">
        <v>564252</v>
      </c>
      <c r="G46" s="5">
        <v>564252</v>
      </c>
      <c r="H46" s="4">
        <v>0</v>
      </c>
      <c r="I46" s="18">
        <v>1</v>
      </c>
      <c r="J46" s="18">
        <v>0</v>
      </c>
      <c r="K46" s="5" t="s">
        <v>188</v>
      </c>
      <c r="L46" s="5" t="s">
        <v>189</v>
      </c>
      <c r="M46" s="5" t="s">
        <v>198</v>
      </c>
      <c r="N46" s="17" t="s">
        <v>191</v>
      </c>
      <c r="O46" s="5" t="s">
        <v>199</v>
      </c>
      <c r="P46" s="5" t="s">
        <v>193</v>
      </c>
      <c r="Q46" s="5" t="s">
        <v>200</v>
      </c>
      <c r="R46" s="14"/>
      <c r="S46" s="14"/>
      <c r="T46" s="1"/>
      <c r="U46" s="1"/>
      <c r="V46" s="1"/>
      <c r="W46" s="1"/>
      <c r="X46" s="1"/>
      <c r="Y46" s="1"/>
      <c r="Z46" s="1"/>
    </row>
    <row r="47" spans="1:26" ht="14.5">
      <c r="A47" s="2"/>
      <c r="B47" s="41"/>
      <c r="C47" s="4">
        <v>4</v>
      </c>
      <c r="D47" s="5">
        <v>1005</v>
      </c>
      <c r="E47" s="5">
        <v>1005</v>
      </c>
      <c r="F47" s="5">
        <v>564252</v>
      </c>
      <c r="G47" s="5">
        <v>564252</v>
      </c>
      <c r="H47" s="4">
        <v>0</v>
      </c>
      <c r="I47" s="18">
        <v>1</v>
      </c>
      <c r="J47" s="4">
        <v>0</v>
      </c>
      <c r="K47" s="5" t="s">
        <v>188</v>
      </c>
      <c r="L47" s="5" t="s">
        <v>189</v>
      </c>
      <c r="M47" s="5" t="s">
        <v>201</v>
      </c>
      <c r="N47" s="17" t="s">
        <v>191</v>
      </c>
      <c r="O47" s="5" t="s">
        <v>202</v>
      </c>
      <c r="P47" s="5" t="s">
        <v>193</v>
      </c>
      <c r="Q47" s="5" t="s">
        <v>203</v>
      </c>
      <c r="R47" s="14"/>
      <c r="S47" s="14"/>
      <c r="T47" s="1"/>
      <c r="U47" s="1"/>
      <c r="V47" s="1"/>
      <c r="W47" s="1"/>
      <c r="X47" s="1"/>
      <c r="Y47" s="1"/>
      <c r="Z47" s="1"/>
    </row>
    <row r="48" spans="1:26" ht="14.5">
      <c r="A48" s="2"/>
      <c r="B48" s="41"/>
      <c r="C48" s="4">
        <v>8</v>
      </c>
      <c r="D48" s="5">
        <v>1005</v>
      </c>
      <c r="E48" s="5">
        <v>1005</v>
      </c>
      <c r="F48" s="5">
        <v>564252</v>
      </c>
      <c r="G48" s="5">
        <v>564252</v>
      </c>
      <c r="H48" s="4">
        <v>0</v>
      </c>
      <c r="I48" s="16">
        <v>1</v>
      </c>
      <c r="J48" s="4">
        <v>0</v>
      </c>
      <c r="K48" s="5" t="s">
        <v>188</v>
      </c>
      <c r="L48" s="5" t="s">
        <v>189</v>
      </c>
      <c r="M48" s="5" t="s">
        <v>204</v>
      </c>
      <c r="N48" s="17" t="s">
        <v>191</v>
      </c>
      <c r="O48" s="5" t="s">
        <v>205</v>
      </c>
      <c r="P48" s="5" t="s">
        <v>193</v>
      </c>
      <c r="Q48" s="5" t="s">
        <v>206</v>
      </c>
      <c r="R48" s="14"/>
      <c r="S48" s="14"/>
      <c r="T48" s="1"/>
      <c r="U48" s="1"/>
      <c r="V48" s="1"/>
      <c r="W48" s="1"/>
      <c r="X48" s="1"/>
      <c r="Y48" s="1"/>
      <c r="Z48" s="1"/>
    </row>
    <row r="49" spans="1:26" ht="14.5">
      <c r="A49" s="2"/>
      <c r="B49" s="41"/>
      <c r="C49" s="4">
        <v>16</v>
      </c>
      <c r="D49" s="5">
        <v>1005</v>
      </c>
      <c r="E49" s="5">
        <v>1005</v>
      </c>
      <c r="F49" s="5">
        <v>564252</v>
      </c>
      <c r="G49" s="5">
        <v>564252</v>
      </c>
      <c r="H49" s="4">
        <v>0</v>
      </c>
      <c r="I49" s="16">
        <v>1</v>
      </c>
      <c r="J49" s="4">
        <v>0</v>
      </c>
      <c r="K49" s="5" t="s">
        <v>188</v>
      </c>
      <c r="L49" s="5" t="s">
        <v>189</v>
      </c>
      <c r="M49" s="5" t="s">
        <v>207</v>
      </c>
      <c r="N49" s="17" t="s">
        <v>191</v>
      </c>
      <c r="O49" s="5" t="s">
        <v>208</v>
      </c>
      <c r="P49" s="5" t="s">
        <v>193</v>
      </c>
      <c r="Q49" s="5" t="s">
        <v>209</v>
      </c>
      <c r="R49" s="14"/>
      <c r="S49" s="14"/>
      <c r="T49" s="1"/>
      <c r="U49" s="1"/>
      <c r="V49" s="1"/>
      <c r="W49" s="1"/>
      <c r="X49" s="1"/>
      <c r="Y49" s="1"/>
      <c r="Z49" s="1"/>
    </row>
    <row r="50" spans="1:26" ht="14.5">
      <c r="A50" s="2"/>
      <c r="B50" s="41"/>
      <c r="C50" s="4">
        <v>32</v>
      </c>
      <c r="D50" s="5">
        <v>1005</v>
      </c>
      <c r="E50" s="5">
        <v>1005</v>
      </c>
      <c r="F50" s="5">
        <v>564252</v>
      </c>
      <c r="G50" s="5">
        <v>564252</v>
      </c>
      <c r="H50" s="4">
        <v>0</v>
      </c>
      <c r="I50" s="16">
        <v>1</v>
      </c>
      <c r="J50" s="4">
        <v>0</v>
      </c>
      <c r="K50" s="5" t="s">
        <v>188</v>
      </c>
      <c r="L50" s="5" t="s">
        <v>189</v>
      </c>
      <c r="M50" s="5" t="s">
        <v>210</v>
      </c>
      <c r="N50" s="17" t="s">
        <v>191</v>
      </c>
      <c r="O50" s="5" t="s">
        <v>211</v>
      </c>
      <c r="P50" s="5" t="s">
        <v>193</v>
      </c>
      <c r="Q50" s="5" t="s">
        <v>212</v>
      </c>
      <c r="R50" s="14"/>
      <c r="S50" s="14"/>
      <c r="T50" s="1"/>
      <c r="U50" s="1"/>
      <c r="V50" s="1"/>
      <c r="W50" s="1"/>
      <c r="X50" s="1"/>
      <c r="Y50" s="1"/>
      <c r="Z50" s="1"/>
    </row>
    <row r="51" spans="1:26" ht="14.5">
      <c r="A51" s="2"/>
      <c r="B51" s="41"/>
      <c r="C51" s="4">
        <v>64</v>
      </c>
      <c r="D51" s="5">
        <v>1140</v>
      </c>
      <c r="E51" s="5">
        <v>1140</v>
      </c>
      <c r="F51" s="5">
        <v>564116</v>
      </c>
      <c r="G51" s="5">
        <v>564116</v>
      </c>
      <c r="H51" s="4">
        <v>0</v>
      </c>
      <c r="I51" s="16">
        <v>1</v>
      </c>
      <c r="J51" s="4">
        <v>0</v>
      </c>
      <c r="K51" s="5" t="s">
        <v>213</v>
      </c>
      <c r="L51" s="5" t="s">
        <v>214</v>
      </c>
      <c r="M51" s="5" t="s">
        <v>215</v>
      </c>
      <c r="N51" s="17" t="s">
        <v>191</v>
      </c>
      <c r="O51" s="5" t="s">
        <v>81</v>
      </c>
      <c r="P51" s="5" t="s">
        <v>193</v>
      </c>
      <c r="Q51" s="5" t="s">
        <v>216</v>
      </c>
      <c r="R51" s="14"/>
      <c r="S51" s="14"/>
      <c r="T51" s="1"/>
      <c r="U51" s="1"/>
      <c r="V51" s="1"/>
      <c r="W51" s="1"/>
      <c r="X51" s="1"/>
      <c r="Y51" s="1"/>
      <c r="Z51" s="1"/>
    </row>
    <row r="52" spans="1:26" ht="14.5">
      <c r="A52" s="2"/>
      <c r="B52" s="41"/>
      <c r="C52" s="4">
        <v>128</v>
      </c>
      <c r="D52" s="5">
        <v>627</v>
      </c>
      <c r="E52" s="5">
        <v>627</v>
      </c>
      <c r="F52" s="5">
        <v>303456</v>
      </c>
      <c r="G52" s="5">
        <v>303456</v>
      </c>
      <c r="H52" s="4">
        <v>0</v>
      </c>
      <c r="I52" s="16">
        <v>1</v>
      </c>
      <c r="J52" s="4">
        <v>0</v>
      </c>
      <c r="K52" s="5" t="s">
        <v>217</v>
      </c>
      <c r="L52" s="5" t="s">
        <v>218</v>
      </c>
      <c r="M52" s="5" t="s">
        <v>219</v>
      </c>
      <c r="N52" s="17" t="s">
        <v>191</v>
      </c>
      <c r="O52" s="5" t="s">
        <v>89</v>
      </c>
      <c r="P52" s="5" t="s">
        <v>193</v>
      </c>
      <c r="Q52" s="5" t="s">
        <v>220</v>
      </c>
      <c r="R52" s="14"/>
      <c r="S52" s="14"/>
      <c r="T52" s="1"/>
      <c r="U52" s="1"/>
      <c r="V52" s="1"/>
      <c r="W52" s="1"/>
      <c r="X52" s="1"/>
      <c r="Y52" s="1"/>
      <c r="Z52" s="1"/>
    </row>
    <row r="53" spans="1:26" ht="14.5">
      <c r="A53" s="2"/>
      <c r="B53" s="41"/>
      <c r="C53" s="4">
        <v>256</v>
      </c>
      <c r="D53" s="5">
        <v>437</v>
      </c>
      <c r="E53" s="5">
        <v>437</v>
      </c>
      <c r="F53" s="5">
        <v>214728</v>
      </c>
      <c r="G53" s="5">
        <v>214728</v>
      </c>
      <c r="H53" s="4">
        <v>0</v>
      </c>
      <c r="I53" s="16">
        <v>1</v>
      </c>
      <c r="J53" s="4">
        <v>0</v>
      </c>
      <c r="K53" s="5" t="s">
        <v>221</v>
      </c>
      <c r="L53" s="5" t="s">
        <v>222</v>
      </c>
      <c r="M53" s="5" t="s">
        <v>223</v>
      </c>
      <c r="N53" s="17" t="s">
        <v>191</v>
      </c>
      <c r="O53" s="5" t="s">
        <v>97</v>
      </c>
      <c r="P53" s="5" t="s">
        <v>193</v>
      </c>
      <c r="Q53" s="5" t="s">
        <v>224</v>
      </c>
      <c r="R53" s="14"/>
      <c r="S53" s="14"/>
      <c r="T53" s="1"/>
      <c r="U53" s="1"/>
      <c r="V53" s="1"/>
      <c r="W53" s="1"/>
      <c r="X53" s="1"/>
      <c r="Y53" s="1"/>
      <c r="Z53" s="1"/>
    </row>
    <row r="54" spans="1:26" ht="14.5">
      <c r="A54" s="2"/>
      <c r="B54" s="42"/>
      <c r="C54" s="4">
        <v>512</v>
      </c>
      <c r="D54" s="5">
        <v>368</v>
      </c>
      <c r="E54" s="5">
        <v>368</v>
      </c>
      <c r="F54" s="5">
        <v>181956</v>
      </c>
      <c r="G54" s="5">
        <v>181956</v>
      </c>
      <c r="H54" s="4">
        <v>0</v>
      </c>
      <c r="I54" s="16">
        <v>1</v>
      </c>
      <c r="J54" s="4">
        <v>0</v>
      </c>
      <c r="K54" s="5" t="s">
        <v>225</v>
      </c>
      <c r="L54" s="5" t="s">
        <v>226</v>
      </c>
      <c r="M54" s="5" t="s">
        <v>227</v>
      </c>
      <c r="N54" s="17" t="s">
        <v>191</v>
      </c>
      <c r="O54" s="5" t="s">
        <v>105</v>
      </c>
      <c r="P54" s="5" t="s">
        <v>193</v>
      </c>
      <c r="Q54" s="5" t="s">
        <v>228</v>
      </c>
      <c r="R54" s="14"/>
      <c r="S54" s="14"/>
      <c r="T54" s="1"/>
      <c r="U54" s="1"/>
      <c r="V54" s="1"/>
      <c r="W54" s="1"/>
      <c r="X54" s="1"/>
      <c r="Y54" s="1"/>
      <c r="Z54" s="1"/>
    </row>
    <row r="55" spans="1:26" ht="14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5">
      <c r="A58" s="2"/>
      <c r="B58" s="37" t="s">
        <v>229</v>
      </c>
      <c r="C58" s="33"/>
      <c r="D58" s="37" t="s">
        <v>230</v>
      </c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3"/>
      <c r="R58" s="1"/>
      <c r="S58" s="1"/>
      <c r="T58" s="1"/>
      <c r="U58" s="1"/>
      <c r="V58" s="1"/>
      <c r="W58" s="1"/>
      <c r="X58" s="1"/>
      <c r="Y58" s="1"/>
      <c r="Z58" s="1"/>
    </row>
    <row r="59" spans="1:26" ht="29">
      <c r="A59" s="2"/>
      <c r="B59" s="3" t="s">
        <v>4</v>
      </c>
      <c r="C59" s="3" t="s">
        <v>5</v>
      </c>
      <c r="D59" s="3" t="s">
        <v>174</v>
      </c>
      <c r="E59" s="3" t="s">
        <v>175</v>
      </c>
      <c r="F59" s="3" t="s">
        <v>231</v>
      </c>
      <c r="G59" s="3" t="s">
        <v>232</v>
      </c>
      <c r="H59" s="3" t="s">
        <v>178</v>
      </c>
      <c r="I59" s="3" t="s">
        <v>179</v>
      </c>
      <c r="J59" s="3" t="s">
        <v>180</v>
      </c>
      <c r="K59" s="3" t="s">
        <v>181</v>
      </c>
      <c r="L59" s="3" t="s">
        <v>182</v>
      </c>
      <c r="M59" s="3" t="s">
        <v>233</v>
      </c>
      <c r="N59" s="3" t="s">
        <v>234</v>
      </c>
      <c r="O59" s="3" t="s">
        <v>235</v>
      </c>
      <c r="P59" s="3" t="s">
        <v>236</v>
      </c>
      <c r="Q59" s="3" t="s">
        <v>237</v>
      </c>
      <c r="R59" s="1"/>
      <c r="S59" s="1"/>
      <c r="T59" s="1"/>
      <c r="U59" s="1"/>
      <c r="V59" s="1"/>
      <c r="W59" s="1"/>
      <c r="X59" s="1"/>
      <c r="Y59" s="1"/>
      <c r="Z59" s="1"/>
    </row>
    <row r="60" spans="1:26" ht="14.5">
      <c r="A60" s="2"/>
      <c r="B60" s="40" t="s">
        <v>24</v>
      </c>
      <c r="C60" s="4">
        <v>0.51200000000000001</v>
      </c>
      <c r="D60" s="5">
        <v>1004</v>
      </c>
      <c r="E60" s="5">
        <v>1004</v>
      </c>
      <c r="F60" s="5">
        <v>564212</v>
      </c>
      <c r="G60" s="5">
        <v>564212</v>
      </c>
      <c r="H60" s="4">
        <v>0</v>
      </c>
      <c r="I60" s="16">
        <v>1</v>
      </c>
      <c r="J60" s="16">
        <v>0</v>
      </c>
      <c r="K60" s="5" t="s">
        <v>238</v>
      </c>
      <c r="L60" s="5" t="s">
        <v>239</v>
      </c>
      <c r="M60" s="5" t="s">
        <v>240</v>
      </c>
      <c r="N60" s="5" t="s">
        <v>193</v>
      </c>
      <c r="O60" s="5" t="s">
        <v>241</v>
      </c>
      <c r="P60" s="5" t="s">
        <v>242</v>
      </c>
      <c r="Q60" s="5" t="s">
        <v>192</v>
      </c>
      <c r="R60" s="14"/>
      <c r="S60" s="14"/>
      <c r="T60" s="1"/>
      <c r="U60" s="1"/>
      <c r="V60" s="1"/>
      <c r="W60" s="1"/>
      <c r="X60" s="1"/>
      <c r="Y60" s="1"/>
      <c r="Z60" s="1"/>
    </row>
    <row r="61" spans="1:26" ht="14.5">
      <c r="A61" s="2"/>
      <c r="B61" s="41"/>
      <c r="C61" s="4">
        <v>1</v>
      </c>
      <c r="D61" s="5">
        <v>1004</v>
      </c>
      <c r="E61" s="5">
        <v>1004</v>
      </c>
      <c r="F61" s="5">
        <v>564212</v>
      </c>
      <c r="G61" s="5">
        <v>564212</v>
      </c>
      <c r="H61" s="4">
        <v>0</v>
      </c>
      <c r="I61" s="20">
        <v>1</v>
      </c>
      <c r="J61" s="21">
        <v>0</v>
      </c>
      <c r="K61" s="5" t="s">
        <v>238</v>
      </c>
      <c r="L61" s="5" t="s">
        <v>239</v>
      </c>
      <c r="M61" s="5" t="s">
        <v>243</v>
      </c>
      <c r="N61" s="5" t="s">
        <v>193</v>
      </c>
      <c r="O61" s="5" t="s">
        <v>244</v>
      </c>
      <c r="P61" s="5" t="s">
        <v>242</v>
      </c>
      <c r="Q61" s="5" t="s">
        <v>196</v>
      </c>
      <c r="R61" s="14"/>
      <c r="S61" s="14"/>
      <c r="T61" s="1"/>
      <c r="U61" s="1"/>
      <c r="V61" s="1"/>
      <c r="W61" s="1"/>
      <c r="X61" s="1"/>
      <c r="Y61" s="1"/>
      <c r="Z61" s="1"/>
    </row>
    <row r="62" spans="1:26" ht="14.5">
      <c r="A62" s="2"/>
      <c r="B62" s="41"/>
      <c r="C62" s="4">
        <v>2</v>
      </c>
      <c r="D62" s="5">
        <v>1004</v>
      </c>
      <c r="E62" s="5">
        <v>1004</v>
      </c>
      <c r="F62" s="5">
        <v>564212</v>
      </c>
      <c r="G62" s="5">
        <v>564212</v>
      </c>
      <c r="H62" s="4">
        <v>0</v>
      </c>
      <c r="I62" s="22">
        <v>1</v>
      </c>
      <c r="J62" s="23">
        <v>0</v>
      </c>
      <c r="K62" s="5" t="s">
        <v>238</v>
      </c>
      <c r="L62" s="5" t="s">
        <v>239</v>
      </c>
      <c r="M62" s="5" t="s">
        <v>245</v>
      </c>
      <c r="N62" s="5" t="s">
        <v>193</v>
      </c>
      <c r="O62" s="5" t="s">
        <v>246</v>
      </c>
      <c r="P62" s="5" t="s">
        <v>242</v>
      </c>
      <c r="Q62" s="5" t="s">
        <v>199</v>
      </c>
      <c r="R62" s="14"/>
      <c r="S62" s="14"/>
      <c r="T62" s="1"/>
      <c r="U62" s="1"/>
      <c r="V62" s="1"/>
      <c r="W62" s="1"/>
      <c r="X62" s="1"/>
      <c r="Y62" s="1"/>
      <c r="Z62" s="1"/>
    </row>
    <row r="63" spans="1:26" ht="14.5">
      <c r="A63" s="2"/>
      <c r="B63" s="41"/>
      <c r="C63" s="4">
        <v>4</v>
      </c>
      <c r="D63" s="5">
        <v>1004</v>
      </c>
      <c r="E63" s="5">
        <v>1004</v>
      </c>
      <c r="F63" s="5">
        <v>564212</v>
      </c>
      <c r="G63" s="5">
        <v>564212</v>
      </c>
      <c r="H63" s="4">
        <v>0</v>
      </c>
      <c r="I63" s="24">
        <v>1</v>
      </c>
      <c r="J63" s="4">
        <v>0</v>
      </c>
      <c r="K63" s="5" t="s">
        <v>238</v>
      </c>
      <c r="L63" s="5" t="s">
        <v>239</v>
      </c>
      <c r="M63" s="5" t="s">
        <v>247</v>
      </c>
      <c r="N63" s="5" t="s">
        <v>193</v>
      </c>
      <c r="O63" s="5" t="s">
        <v>248</v>
      </c>
      <c r="P63" s="5" t="s">
        <v>242</v>
      </c>
      <c r="Q63" s="5" t="s">
        <v>202</v>
      </c>
      <c r="R63" s="14"/>
      <c r="S63" s="14"/>
      <c r="T63" s="1"/>
      <c r="U63" s="1"/>
      <c r="V63" s="1"/>
      <c r="W63" s="1"/>
      <c r="X63" s="1"/>
      <c r="Y63" s="1"/>
      <c r="Z63" s="1"/>
    </row>
    <row r="64" spans="1:26" ht="14.5">
      <c r="A64" s="2"/>
      <c r="B64" s="41"/>
      <c r="C64" s="4">
        <v>8</v>
      </c>
      <c r="D64" s="5">
        <v>1004</v>
      </c>
      <c r="E64" s="5">
        <v>1004</v>
      </c>
      <c r="F64" s="5">
        <v>564212</v>
      </c>
      <c r="G64" s="5">
        <v>564212</v>
      </c>
      <c r="H64" s="4">
        <v>0</v>
      </c>
      <c r="I64" s="16">
        <v>1</v>
      </c>
      <c r="J64" s="4">
        <v>0</v>
      </c>
      <c r="K64" s="5" t="s">
        <v>238</v>
      </c>
      <c r="L64" s="5" t="s">
        <v>239</v>
      </c>
      <c r="M64" s="5" t="s">
        <v>249</v>
      </c>
      <c r="N64" s="5" t="s">
        <v>193</v>
      </c>
      <c r="O64" s="5" t="s">
        <v>250</v>
      </c>
      <c r="P64" s="5" t="s">
        <v>242</v>
      </c>
      <c r="Q64" s="5" t="s">
        <v>205</v>
      </c>
      <c r="R64" s="14"/>
      <c r="S64" s="14"/>
      <c r="T64" s="1"/>
      <c r="U64" s="1"/>
      <c r="V64" s="1"/>
      <c r="W64" s="1"/>
      <c r="X64" s="1"/>
      <c r="Y64" s="1"/>
      <c r="Z64" s="1"/>
    </row>
    <row r="65" spans="1:26" ht="14.5">
      <c r="A65" s="2"/>
      <c r="B65" s="41"/>
      <c r="C65" s="4">
        <v>16</v>
      </c>
      <c r="D65" s="5">
        <v>1004</v>
      </c>
      <c r="E65" s="5">
        <v>1004</v>
      </c>
      <c r="F65" s="5">
        <v>564212</v>
      </c>
      <c r="G65" s="5">
        <v>564212</v>
      </c>
      <c r="H65" s="4">
        <v>0</v>
      </c>
      <c r="I65" s="16">
        <v>1</v>
      </c>
      <c r="J65" s="4">
        <v>0</v>
      </c>
      <c r="K65" s="5" t="s">
        <v>238</v>
      </c>
      <c r="L65" s="5" t="s">
        <v>239</v>
      </c>
      <c r="M65" s="5" t="s">
        <v>251</v>
      </c>
      <c r="N65" s="5" t="s">
        <v>193</v>
      </c>
      <c r="O65" s="5" t="s">
        <v>252</v>
      </c>
      <c r="P65" s="5" t="s">
        <v>242</v>
      </c>
      <c r="Q65" s="5" t="s">
        <v>208</v>
      </c>
      <c r="R65" s="14"/>
      <c r="S65" s="14"/>
      <c r="T65" s="1"/>
      <c r="U65" s="1"/>
      <c r="V65" s="1"/>
      <c r="W65" s="1"/>
      <c r="X65" s="1"/>
      <c r="Y65" s="1"/>
      <c r="Z65" s="1"/>
    </row>
    <row r="66" spans="1:26" ht="14.5">
      <c r="A66" s="2"/>
      <c r="B66" s="41"/>
      <c r="C66" s="4">
        <v>32</v>
      </c>
      <c r="D66" s="5">
        <v>1004</v>
      </c>
      <c r="E66" s="5">
        <v>1004</v>
      </c>
      <c r="F66" s="5">
        <v>564212</v>
      </c>
      <c r="G66" s="5">
        <v>564212</v>
      </c>
      <c r="H66" s="4">
        <v>0</v>
      </c>
      <c r="I66" s="16">
        <v>1</v>
      </c>
      <c r="J66" s="4">
        <v>0</v>
      </c>
      <c r="K66" s="5" t="s">
        <v>238</v>
      </c>
      <c r="L66" s="5" t="s">
        <v>239</v>
      </c>
      <c r="M66" s="5" t="s">
        <v>253</v>
      </c>
      <c r="N66" s="5" t="s">
        <v>193</v>
      </c>
      <c r="O66" s="5" t="s">
        <v>254</v>
      </c>
      <c r="P66" s="5" t="s">
        <v>242</v>
      </c>
      <c r="Q66" s="5" t="s">
        <v>211</v>
      </c>
      <c r="R66" s="14"/>
      <c r="S66" s="14"/>
      <c r="T66" s="1"/>
      <c r="U66" s="1"/>
      <c r="V66" s="1"/>
      <c r="W66" s="1"/>
      <c r="X66" s="1"/>
      <c r="Y66" s="1"/>
      <c r="Z66" s="1"/>
    </row>
    <row r="67" spans="1:26" ht="14.5">
      <c r="A67" s="2"/>
      <c r="B67" s="41"/>
      <c r="C67" s="4">
        <v>64</v>
      </c>
      <c r="D67" s="5">
        <v>1042</v>
      </c>
      <c r="E67" s="5">
        <v>1042</v>
      </c>
      <c r="F67" s="5">
        <v>413436</v>
      </c>
      <c r="G67" s="5">
        <v>413436</v>
      </c>
      <c r="H67" s="4">
        <v>0</v>
      </c>
      <c r="I67" s="16">
        <v>1</v>
      </c>
      <c r="J67" s="4">
        <v>0</v>
      </c>
      <c r="K67" s="5" t="s">
        <v>255</v>
      </c>
      <c r="L67" s="5" t="s">
        <v>256</v>
      </c>
      <c r="M67" s="5" t="s">
        <v>257</v>
      </c>
      <c r="N67" s="5" t="s">
        <v>193</v>
      </c>
      <c r="O67" s="5" t="s">
        <v>258</v>
      </c>
      <c r="P67" s="5" t="s">
        <v>242</v>
      </c>
      <c r="Q67" s="5" t="s">
        <v>81</v>
      </c>
      <c r="R67" s="14"/>
      <c r="S67" s="14"/>
      <c r="T67" s="1"/>
      <c r="U67" s="1"/>
      <c r="V67" s="1"/>
      <c r="W67" s="1"/>
      <c r="X67" s="1"/>
      <c r="Y67" s="1"/>
      <c r="Z67" s="1"/>
    </row>
    <row r="68" spans="1:26" ht="14.5">
      <c r="A68" s="2"/>
      <c r="B68" s="41"/>
      <c r="C68" s="4">
        <v>128</v>
      </c>
      <c r="D68" s="5">
        <v>620</v>
      </c>
      <c r="E68" s="5">
        <v>620</v>
      </c>
      <c r="F68" s="5">
        <v>303092</v>
      </c>
      <c r="G68" s="5">
        <v>303092</v>
      </c>
      <c r="H68" s="4">
        <v>0</v>
      </c>
      <c r="I68" s="16">
        <v>1</v>
      </c>
      <c r="J68" s="4">
        <v>0</v>
      </c>
      <c r="K68" s="5" t="s">
        <v>259</v>
      </c>
      <c r="L68" s="5" t="s">
        <v>260</v>
      </c>
      <c r="M68" s="5" t="s">
        <v>261</v>
      </c>
      <c r="N68" s="5" t="s">
        <v>193</v>
      </c>
      <c r="O68" s="5" t="s">
        <v>262</v>
      </c>
      <c r="P68" s="5" t="s">
        <v>242</v>
      </c>
      <c r="Q68" s="5" t="s">
        <v>89</v>
      </c>
      <c r="R68" s="14"/>
      <c r="S68" s="14"/>
      <c r="T68" s="1"/>
      <c r="U68" s="1"/>
      <c r="V68" s="1"/>
      <c r="W68" s="1"/>
      <c r="X68" s="1"/>
      <c r="Y68" s="1"/>
      <c r="Z68" s="1"/>
    </row>
    <row r="69" spans="1:26" ht="14.5">
      <c r="A69" s="2"/>
      <c r="B69" s="41"/>
      <c r="C69" s="4">
        <v>256</v>
      </c>
      <c r="D69" s="5">
        <v>423</v>
      </c>
      <c r="E69" s="5">
        <v>423</v>
      </c>
      <c r="F69" s="5">
        <v>214000</v>
      </c>
      <c r="G69" s="5">
        <v>214000</v>
      </c>
      <c r="H69" s="4">
        <v>0</v>
      </c>
      <c r="I69" s="16">
        <v>1</v>
      </c>
      <c r="J69" s="4">
        <v>0</v>
      </c>
      <c r="K69" s="5" t="s">
        <v>263</v>
      </c>
      <c r="L69" s="5" t="s">
        <v>264</v>
      </c>
      <c r="M69" s="5" t="s">
        <v>265</v>
      </c>
      <c r="N69" s="5" t="s">
        <v>193</v>
      </c>
      <c r="O69" s="5" t="s">
        <v>266</v>
      </c>
      <c r="P69" s="5" t="s">
        <v>242</v>
      </c>
      <c r="Q69" s="5" t="s">
        <v>97</v>
      </c>
      <c r="R69" s="14"/>
      <c r="S69" s="14"/>
      <c r="T69" s="1"/>
      <c r="U69" s="1"/>
      <c r="V69" s="1"/>
      <c r="W69" s="1"/>
      <c r="X69" s="1"/>
      <c r="Y69" s="1"/>
      <c r="Z69" s="1"/>
    </row>
    <row r="70" spans="1:26" ht="14.5">
      <c r="A70" s="2"/>
      <c r="B70" s="42"/>
      <c r="C70" s="4">
        <v>512</v>
      </c>
      <c r="D70" s="5">
        <v>352</v>
      </c>
      <c r="E70" s="5">
        <v>352</v>
      </c>
      <c r="F70" s="5">
        <v>181124</v>
      </c>
      <c r="G70" s="5">
        <v>181124</v>
      </c>
      <c r="H70" s="4">
        <v>0</v>
      </c>
      <c r="I70" s="16">
        <v>1</v>
      </c>
      <c r="J70" s="4">
        <v>0</v>
      </c>
      <c r="K70" s="5" t="s">
        <v>267</v>
      </c>
      <c r="L70" s="5" t="s">
        <v>268</v>
      </c>
      <c r="M70" s="5" t="s">
        <v>269</v>
      </c>
      <c r="N70" s="5" t="s">
        <v>193</v>
      </c>
      <c r="O70" s="5" t="s">
        <v>270</v>
      </c>
      <c r="P70" s="5" t="s">
        <v>242</v>
      </c>
      <c r="Q70" s="5" t="s">
        <v>105</v>
      </c>
      <c r="R70" s="14"/>
      <c r="S70" s="14"/>
      <c r="T70" s="1"/>
      <c r="U70" s="1"/>
      <c r="V70" s="1"/>
      <c r="W70" s="1"/>
      <c r="X70" s="1"/>
      <c r="Y70" s="1"/>
      <c r="Z70" s="1"/>
    </row>
    <row r="71" spans="1:26" ht="12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5">
      <c r="A74" s="2"/>
      <c r="B74" s="37" t="s">
        <v>271</v>
      </c>
      <c r="C74" s="33"/>
      <c r="D74" s="37" t="s">
        <v>272</v>
      </c>
      <c r="E74" s="38"/>
      <c r="F74" s="38"/>
      <c r="G74" s="38"/>
      <c r="H74" s="38"/>
      <c r="I74" s="38"/>
      <c r="J74" s="38"/>
      <c r="K74" s="38"/>
      <c r="L74" s="38"/>
      <c r="M74" s="38"/>
      <c r="N74" s="33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5">
      <c r="A75" s="2"/>
      <c r="B75" s="3" t="s">
        <v>4</v>
      </c>
      <c r="C75" s="3" t="s">
        <v>5</v>
      </c>
      <c r="D75" s="3" t="s">
        <v>273</v>
      </c>
      <c r="E75" s="3" t="s">
        <v>274</v>
      </c>
      <c r="F75" s="3" t="s">
        <v>275</v>
      </c>
      <c r="G75" s="3" t="s">
        <v>276</v>
      </c>
      <c r="H75" s="3" t="s">
        <v>179</v>
      </c>
      <c r="I75" s="3" t="s">
        <v>277</v>
      </c>
      <c r="J75" s="3" t="s">
        <v>278</v>
      </c>
      <c r="K75" s="3" t="s">
        <v>279</v>
      </c>
      <c r="L75" s="25" t="s">
        <v>280</v>
      </c>
      <c r="M75" s="25" t="s">
        <v>281</v>
      </c>
      <c r="N75" s="2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5">
      <c r="A76" s="2"/>
      <c r="B76" s="40" t="s">
        <v>24</v>
      </c>
      <c r="C76" s="4">
        <v>0.51200000000000001</v>
      </c>
      <c r="D76" s="5">
        <v>2009</v>
      </c>
      <c r="E76" s="5">
        <v>2009</v>
      </c>
      <c r="F76" s="4">
        <v>0</v>
      </c>
      <c r="G76" s="4">
        <v>0</v>
      </c>
      <c r="H76" s="16">
        <v>1</v>
      </c>
      <c r="I76" s="5" t="s">
        <v>282</v>
      </c>
      <c r="J76" s="5" t="s">
        <v>283</v>
      </c>
      <c r="K76" s="5" t="s">
        <v>284</v>
      </c>
      <c r="L76" s="5">
        <v>1003</v>
      </c>
      <c r="M76" s="5">
        <v>6</v>
      </c>
      <c r="N76" s="5">
        <v>1003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5">
      <c r="A77" s="2"/>
      <c r="B77" s="41"/>
      <c r="C77" s="4">
        <v>1</v>
      </c>
      <c r="D77" s="5">
        <v>2009</v>
      </c>
      <c r="E77" s="5">
        <v>2009</v>
      </c>
      <c r="F77" s="4">
        <v>0</v>
      </c>
      <c r="G77" s="4">
        <v>0</v>
      </c>
      <c r="H77" s="18">
        <v>1</v>
      </c>
      <c r="I77" s="5" t="s">
        <v>285</v>
      </c>
      <c r="J77" s="5" t="s">
        <v>283</v>
      </c>
      <c r="K77" s="5" t="s">
        <v>284</v>
      </c>
      <c r="L77" s="5">
        <v>1003</v>
      </c>
      <c r="M77" s="5">
        <v>6</v>
      </c>
      <c r="N77" s="5">
        <v>1003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5">
      <c r="A78" s="2"/>
      <c r="B78" s="41"/>
      <c r="C78" s="4">
        <v>2</v>
      </c>
      <c r="D78" s="5">
        <v>2009</v>
      </c>
      <c r="E78" s="5">
        <v>2009</v>
      </c>
      <c r="F78" s="4">
        <v>0</v>
      </c>
      <c r="G78" s="4">
        <v>0</v>
      </c>
      <c r="H78" s="18">
        <v>1</v>
      </c>
      <c r="I78" s="5" t="s">
        <v>286</v>
      </c>
      <c r="J78" s="5" t="s">
        <v>283</v>
      </c>
      <c r="K78" s="5" t="s">
        <v>284</v>
      </c>
      <c r="L78" s="5">
        <v>1003</v>
      </c>
      <c r="M78" s="5">
        <v>6</v>
      </c>
      <c r="N78" s="5">
        <v>1003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5">
      <c r="A79" s="2"/>
      <c r="B79" s="41"/>
      <c r="C79" s="4">
        <v>4</v>
      </c>
      <c r="D79" s="5">
        <v>2009</v>
      </c>
      <c r="E79" s="5">
        <v>2009</v>
      </c>
      <c r="F79" s="4">
        <v>0</v>
      </c>
      <c r="G79" s="4">
        <v>0</v>
      </c>
      <c r="H79" s="18">
        <v>1</v>
      </c>
      <c r="I79" s="5" t="s">
        <v>287</v>
      </c>
      <c r="J79" s="5" t="s">
        <v>283</v>
      </c>
      <c r="K79" s="5" t="s">
        <v>284</v>
      </c>
      <c r="L79" s="5">
        <v>1003</v>
      </c>
      <c r="M79" s="5">
        <v>6</v>
      </c>
      <c r="N79" s="5">
        <v>1003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5">
      <c r="A80" s="2"/>
      <c r="B80" s="41"/>
      <c r="C80" s="4">
        <v>8</v>
      </c>
      <c r="D80" s="5">
        <v>2009</v>
      </c>
      <c r="E80" s="5">
        <v>2009</v>
      </c>
      <c r="F80" s="4">
        <v>0</v>
      </c>
      <c r="G80" s="4">
        <v>0</v>
      </c>
      <c r="H80" s="16">
        <v>1</v>
      </c>
      <c r="I80" s="5" t="s">
        <v>288</v>
      </c>
      <c r="J80" s="5" t="s">
        <v>283</v>
      </c>
      <c r="K80" s="5" t="s">
        <v>284</v>
      </c>
      <c r="L80" s="5">
        <v>1003</v>
      </c>
      <c r="M80" s="5">
        <v>6</v>
      </c>
      <c r="N80" s="5">
        <v>1003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5">
      <c r="A81" s="2"/>
      <c r="B81" s="41"/>
      <c r="C81" s="4">
        <v>16</v>
      </c>
      <c r="D81" s="5">
        <v>2009</v>
      </c>
      <c r="E81" s="5">
        <v>2009</v>
      </c>
      <c r="F81" s="4">
        <v>0</v>
      </c>
      <c r="G81" s="4">
        <v>0</v>
      </c>
      <c r="H81" s="16">
        <v>1</v>
      </c>
      <c r="I81" s="5" t="s">
        <v>289</v>
      </c>
      <c r="J81" s="5" t="s">
        <v>283</v>
      </c>
      <c r="K81" s="5" t="s">
        <v>284</v>
      </c>
      <c r="L81" s="5">
        <v>1003</v>
      </c>
      <c r="M81" s="5">
        <v>6</v>
      </c>
      <c r="N81" s="5">
        <v>1003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5">
      <c r="A82" s="2"/>
      <c r="B82" s="41"/>
      <c r="C82" s="4">
        <v>32</v>
      </c>
      <c r="D82" s="5">
        <v>2009</v>
      </c>
      <c r="E82" s="5">
        <v>2009</v>
      </c>
      <c r="F82" s="4">
        <v>0</v>
      </c>
      <c r="G82" s="4">
        <v>0</v>
      </c>
      <c r="H82" s="16">
        <v>1</v>
      </c>
      <c r="I82" s="5" t="s">
        <v>290</v>
      </c>
      <c r="J82" s="5" t="s">
        <v>283</v>
      </c>
      <c r="K82" s="5" t="s">
        <v>284</v>
      </c>
      <c r="L82" s="5">
        <v>1003</v>
      </c>
      <c r="M82" s="5">
        <v>6</v>
      </c>
      <c r="N82" s="5">
        <v>1003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9">
      <c r="A83" s="2"/>
      <c r="B83" s="41"/>
      <c r="C83" s="4">
        <v>64</v>
      </c>
      <c r="D83" s="5">
        <v>2182</v>
      </c>
      <c r="E83" s="5">
        <v>2182</v>
      </c>
      <c r="F83" s="4">
        <v>0</v>
      </c>
      <c r="G83" s="4">
        <v>0</v>
      </c>
      <c r="H83" s="16">
        <v>1</v>
      </c>
      <c r="I83" s="5" t="s">
        <v>291</v>
      </c>
      <c r="J83" s="5" t="s">
        <v>292</v>
      </c>
      <c r="K83" s="5" t="s">
        <v>293</v>
      </c>
      <c r="L83" s="5">
        <v>254</v>
      </c>
      <c r="M83" s="5">
        <v>239</v>
      </c>
      <c r="N83" s="5">
        <v>254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9">
      <c r="A84" s="2"/>
      <c r="B84" s="41"/>
      <c r="C84" s="4">
        <v>128</v>
      </c>
      <c r="D84" s="5">
        <v>1247</v>
      </c>
      <c r="E84" s="5">
        <v>1247</v>
      </c>
      <c r="F84" s="4">
        <v>0</v>
      </c>
      <c r="G84" s="4">
        <v>0</v>
      </c>
      <c r="H84" s="16">
        <v>1</v>
      </c>
      <c r="I84" s="5" t="s">
        <v>294</v>
      </c>
      <c r="J84" s="5" t="s">
        <v>295</v>
      </c>
      <c r="K84" s="5" t="s">
        <v>296</v>
      </c>
      <c r="L84" s="5">
        <v>137</v>
      </c>
      <c r="M84" s="5">
        <v>138</v>
      </c>
      <c r="N84" s="5">
        <v>138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9">
      <c r="A85" s="2"/>
      <c r="B85" s="41"/>
      <c r="C85" s="4">
        <v>256</v>
      </c>
      <c r="D85" s="5">
        <v>860</v>
      </c>
      <c r="E85" s="5">
        <v>860</v>
      </c>
      <c r="F85" s="4">
        <v>0</v>
      </c>
      <c r="G85" s="4">
        <v>0</v>
      </c>
      <c r="H85" s="16">
        <v>1</v>
      </c>
      <c r="I85" s="5" t="s">
        <v>297</v>
      </c>
      <c r="J85" s="5" t="s">
        <v>298</v>
      </c>
      <c r="K85" s="5" t="s">
        <v>299</v>
      </c>
      <c r="L85" s="5">
        <v>104</v>
      </c>
      <c r="M85" s="5">
        <v>106</v>
      </c>
      <c r="N85" s="5">
        <v>106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9">
      <c r="A86" s="2"/>
      <c r="B86" s="42"/>
      <c r="C86" s="4">
        <v>512</v>
      </c>
      <c r="D86" s="5">
        <v>720</v>
      </c>
      <c r="E86" s="5">
        <v>720</v>
      </c>
      <c r="F86" s="4">
        <v>0</v>
      </c>
      <c r="G86" s="4">
        <v>0</v>
      </c>
      <c r="H86" s="16">
        <v>1</v>
      </c>
      <c r="I86" s="5" t="s">
        <v>300</v>
      </c>
      <c r="J86" s="5" t="s">
        <v>301</v>
      </c>
      <c r="K86" s="5" t="s">
        <v>302</v>
      </c>
      <c r="L86" s="5">
        <v>93</v>
      </c>
      <c r="M86" s="5">
        <v>93</v>
      </c>
      <c r="N86" s="5">
        <v>93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5">
      <c r="A87" s="1"/>
      <c r="B87" s="1"/>
      <c r="C87" s="1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"/>
      <c r="S87" s="1"/>
      <c r="T87" s="1"/>
      <c r="U87" s="1"/>
      <c r="V87" s="1"/>
      <c r="W87" s="1"/>
      <c r="X87" s="1"/>
      <c r="Y87" s="1"/>
      <c r="Z87" s="1"/>
    </row>
    <row r="88" spans="1:26" ht="12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</sheetData>
  <mergeCells count="30">
    <mergeCell ref="B74:C74"/>
    <mergeCell ref="D74:N74"/>
    <mergeCell ref="B76:B86"/>
    <mergeCell ref="B21:C21"/>
    <mergeCell ref="D21:S21"/>
    <mergeCell ref="B23:B33"/>
    <mergeCell ref="B38:Q39"/>
    <mergeCell ref="B42:C42"/>
    <mergeCell ref="D42:Q42"/>
    <mergeCell ref="B44:B54"/>
    <mergeCell ref="B9:B19"/>
    <mergeCell ref="W9:X9"/>
    <mergeCell ref="B58:C58"/>
    <mergeCell ref="D58:Q58"/>
    <mergeCell ref="B60:B70"/>
    <mergeCell ref="B2:X2"/>
    <mergeCell ref="B4:T5"/>
    <mergeCell ref="B7:C7"/>
    <mergeCell ref="D7:T7"/>
    <mergeCell ref="W8:X8"/>
    <mergeCell ref="W15:X15"/>
    <mergeCell ref="W16:X16"/>
    <mergeCell ref="W17:X17"/>
    <mergeCell ref="W18:X18"/>
    <mergeCell ref="W19:X19"/>
    <mergeCell ref="W10:X10"/>
    <mergeCell ref="W11:X11"/>
    <mergeCell ref="W12:X12"/>
    <mergeCell ref="W13:X13"/>
    <mergeCell ref="W14:X14"/>
  </mergeCells>
  <conditionalFormatting sqref="D3 D1 D6 D20 D34:D37 D41 D55:D57 E55:G55 D71:D73 D87:D89 E87:Q87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88"/>
  <sheetViews>
    <sheetView showGridLines="0" workbookViewId="0"/>
  </sheetViews>
  <sheetFormatPr defaultColWidth="12.6328125" defaultRowHeight="15.75" customHeight="1"/>
  <cols>
    <col min="1" max="1" width="1" customWidth="1"/>
    <col min="2" max="2" width="23.36328125" customWidth="1"/>
    <col min="3" max="3" width="23.7265625" customWidth="1"/>
    <col min="4" max="4" width="17.90625" customWidth="1"/>
    <col min="5" max="5" width="20.90625" customWidth="1"/>
    <col min="6" max="6" width="16.90625" customWidth="1"/>
    <col min="7" max="7" width="17.36328125" customWidth="1"/>
    <col min="8" max="8" width="29.453125" customWidth="1"/>
    <col min="9" max="9" width="25.36328125" customWidth="1"/>
    <col min="10" max="10" width="25.90625" customWidth="1"/>
    <col min="11" max="11" width="29.08984375" customWidth="1"/>
    <col min="12" max="12" width="31.08984375" customWidth="1"/>
    <col min="13" max="13" width="24.26953125" customWidth="1"/>
    <col min="14" max="14" width="23" customWidth="1"/>
    <col min="15" max="15" width="19.90625" customWidth="1"/>
    <col min="16" max="16" width="27.36328125" customWidth="1"/>
    <col min="17" max="17" width="24.7265625" customWidth="1"/>
    <col min="18" max="18" width="31.36328125" customWidth="1"/>
    <col min="19" max="20" width="28.36328125" customWidth="1"/>
    <col min="25" max="25" width="16.26953125" customWidth="1"/>
    <col min="26" max="26" width="4.26953125" customWidth="1"/>
  </cols>
  <sheetData>
    <row r="1" spans="1:26" ht="15.75" customHeight="1">
      <c r="A1" s="1"/>
      <c r="B1" s="1"/>
      <c r="C1" s="1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36" t="s">
        <v>303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1"/>
      <c r="V4" s="1"/>
      <c r="W4" s="1"/>
      <c r="X4" s="1"/>
      <c r="Y4" s="1"/>
      <c r="Z4" s="1"/>
    </row>
    <row r="5" spans="1:26" ht="15.75" customHeight="1">
      <c r="A5" s="1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2"/>
      <c r="B9" s="37" t="s">
        <v>2</v>
      </c>
      <c r="C9" s="33"/>
      <c r="D9" s="37" t="s">
        <v>3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3"/>
      <c r="U9" s="1"/>
      <c r="V9" s="1"/>
      <c r="W9" s="1"/>
      <c r="X9" s="1"/>
      <c r="Y9" s="1"/>
      <c r="Z9" s="1"/>
    </row>
    <row r="10" spans="1:26" ht="15.75" customHeight="1">
      <c r="A10" s="2"/>
      <c r="B10" s="3" t="s">
        <v>4</v>
      </c>
      <c r="C10" s="3" t="s">
        <v>5</v>
      </c>
      <c r="D10" s="3" t="s">
        <v>6</v>
      </c>
      <c r="E10" s="3" t="s">
        <v>7</v>
      </c>
      <c r="F10" s="3" t="s">
        <v>8</v>
      </c>
      <c r="G10" s="3" t="s">
        <v>9</v>
      </c>
      <c r="H10" s="3" t="s">
        <v>10</v>
      </c>
      <c r="I10" s="3" t="s">
        <v>11</v>
      </c>
      <c r="J10" s="3" t="s">
        <v>12</v>
      </c>
      <c r="K10" s="3" t="s">
        <v>13</v>
      </c>
      <c r="L10" s="3" t="s">
        <v>14</v>
      </c>
      <c r="M10" s="3" t="s">
        <v>15</v>
      </c>
      <c r="N10" s="3" t="s">
        <v>16</v>
      </c>
      <c r="O10" s="3" t="s">
        <v>17</v>
      </c>
      <c r="P10" s="3" t="s">
        <v>18</v>
      </c>
      <c r="Q10" s="3" t="s">
        <v>19</v>
      </c>
      <c r="R10" s="3" t="s">
        <v>20</v>
      </c>
      <c r="S10" s="3" t="s">
        <v>304</v>
      </c>
      <c r="T10" s="3" t="s">
        <v>22</v>
      </c>
      <c r="U10" s="1"/>
      <c r="V10" s="1"/>
      <c r="W10" s="39" t="s">
        <v>23</v>
      </c>
      <c r="X10" s="33"/>
      <c r="Y10" s="1"/>
      <c r="Z10" s="1"/>
    </row>
    <row r="11" spans="1:26" ht="15.75" customHeight="1">
      <c r="A11" s="2"/>
      <c r="B11" s="40" t="s">
        <v>24</v>
      </c>
      <c r="C11" s="4">
        <v>0.51200000000000001</v>
      </c>
      <c r="D11" s="4">
        <v>1000</v>
      </c>
      <c r="E11" s="5">
        <v>1000</v>
      </c>
      <c r="F11" s="4">
        <v>512000</v>
      </c>
      <c r="G11" s="5">
        <v>512000</v>
      </c>
      <c r="H11" s="5" t="s">
        <v>25</v>
      </c>
      <c r="I11" s="5">
        <v>512</v>
      </c>
      <c r="J11" s="5">
        <v>512</v>
      </c>
      <c r="K11" s="5" t="s">
        <v>305</v>
      </c>
      <c r="L11" s="5">
        <v>4.1919953662999996</v>
      </c>
      <c r="M11" s="5" t="s">
        <v>306</v>
      </c>
      <c r="N11" s="5" t="s">
        <v>307</v>
      </c>
      <c r="O11" s="5" t="s">
        <v>27</v>
      </c>
      <c r="P11" s="5" t="s">
        <v>308</v>
      </c>
      <c r="Q11" s="5" t="s">
        <v>29</v>
      </c>
      <c r="R11" s="26" t="s">
        <v>30</v>
      </c>
      <c r="S11" s="26" t="s">
        <v>309</v>
      </c>
      <c r="T11" s="5" t="s">
        <v>310</v>
      </c>
      <c r="U11" s="1"/>
      <c r="V11" s="1"/>
      <c r="W11" s="32">
        <f t="shared" ref="W11:W21" si="0">(L11+L26)/2</f>
        <v>4.1919725241499997</v>
      </c>
      <c r="X11" s="33"/>
      <c r="Y11" s="1"/>
      <c r="Z11" s="1"/>
    </row>
    <row r="12" spans="1:26" ht="15.75" customHeight="1">
      <c r="A12" s="2"/>
      <c r="B12" s="41"/>
      <c r="C12" s="4">
        <v>1</v>
      </c>
      <c r="D12" s="6">
        <v>1000</v>
      </c>
      <c r="E12" s="5">
        <v>1000</v>
      </c>
      <c r="F12" s="4">
        <v>512000</v>
      </c>
      <c r="G12" s="5">
        <v>512000</v>
      </c>
      <c r="H12" s="5" t="s">
        <v>25</v>
      </c>
      <c r="I12" s="5">
        <v>512</v>
      </c>
      <c r="J12" s="5">
        <v>512</v>
      </c>
      <c r="K12" s="5" t="s">
        <v>311</v>
      </c>
      <c r="L12" s="5">
        <v>2.1460433662999998</v>
      </c>
      <c r="M12" s="5" t="s">
        <v>306</v>
      </c>
      <c r="N12" s="5" t="s">
        <v>27</v>
      </c>
      <c r="O12" s="5" t="s">
        <v>34</v>
      </c>
      <c r="P12" s="5" t="s">
        <v>312</v>
      </c>
      <c r="Q12" s="5" t="s">
        <v>36</v>
      </c>
      <c r="R12" s="26" t="s">
        <v>37</v>
      </c>
      <c r="S12" s="26" t="s">
        <v>313</v>
      </c>
      <c r="T12" s="5" t="s">
        <v>314</v>
      </c>
      <c r="U12" s="1"/>
      <c r="V12" s="1"/>
      <c r="W12" s="32">
        <f t="shared" si="0"/>
        <v>2.1460205241499999</v>
      </c>
      <c r="X12" s="33"/>
      <c r="Y12" s="1"/>
      <c r="Z12" s="1"/>
    </row>
    <row r="13" spans="1:26" ht="15.75" customHeight="1">
      <c r="A13" s="2"/>
      <c r="B13" s="41"/>
      <c r="C13" s="4">
        <v>2</v>
      </c>
      <c r="D13" s="4">
        <v>1000</v>
      </c>
      <c r="E13" s="5">
        <v>1000</v>
      </c>
      <c r="F13" s="4">
        <v>512000</v>
      </c>
      <c r="G13" s="5">
        <v>512000</v>
      </c>
      <c r="H13" s="5" t="s">
        <v>25</v>
      </c>
      <c r="I13" s="5">
        <v>512</v>
      </c>
      <c r="J13" s="5">
        <v>512</v>
      </c>
      <c r="K13" s="5" t="s">
        <v>315</v>
      </c>
      <c r="L13" s="5">
        <v>1.1230673662999999</v>
      </c>
      <c r="M13" s="5" t="s">
        <v>306</v>
      </c>
      <c r="N13" s="5" t="s">
        <v>34</v>
      </c>
      <c r="O13" s="5" t="s">
        <v>41</v>
      </c>
      <c r="P13" s="5" t="s">
        <v>316</v>
      </c>
      <c r="Q13" s="5" t="s">
        <v>43</v>
      </c>
      <c r="R13" s="26" t="s">
        <v>44</v>
      </c>
      <c r="S13" s="26" t="s">
        <v>317</v>
      </c>
      <c r="T13" s="5" t="s">
        <v>318</v>
      </c>
      <c r="U13" s="1"/>
      <c r="V13" s="1"/>
      <c r="W13" s="32">
        <f t="shared" si="0"/>
        <v>1.12304452415</v>
      </c>
      <c r="X13" s="33"/>
      <c r="Y13" s="1"/>
      <c r="Z13" s="1"/>
    </row>
    <row r="14" spans="1:26" ht="15.75" customHeight="1">
      <c r="A14" s="2"/>
      <c r="B14" s="41"/>
      <c r="C14" s="4">
        <v>4</v>
      </c>
      <c r="D14" s="4">
        <v>1000</v>
      </c>
      <c r="E14" s="5">
        <v>1000</v>
      </c>
      <c r="F14" s="4">
        <v>512000</v>
      </c>
      <c r="G14" s="5">
        <v>512000</v>
      </c>
      <c r="H14" s="5" t="s">
        <v>25</v>
      </c>
      <c r="I14" s="5">
        <v>512</v>
      </c>
      <c r="J14" s="5">
        <v>512</v>
      </c>
      <c r="K14" s="5" t="s">
        <v>319</v>
      </c>
      <c r="L14" s="5">
        <v>0.61157936629999998</v>
      </c>
      <c r="M14" s="5" t="s">
        <v>306</v>
      </c>
      <c r="N14" s="5" t="s">
        <v>41</v>
      </c>
      <c r="O14" s="5" t="s">
        <v>48</v>
      </c>
      <c r="P14" s="5" t="s">
        <v>320</v>
      </c>
      <c r="Q14" s="5" t="s">
        <v>50</v>
      </c>
      <c r="R14" s="26" t="s">
        <v>51</v>
      </c>
      <c r="S14" s="26" t="s">
        <v>321</v>
      </c>
      <c r="T14" s="5" t="s">
        <v>322</v>
      </c>
      <c r="U14" s="1"/>
      <c r="V14" s="1"/>
      <c r="W14" s="32">
        <f t="shared" si="0"/>
        <v>0.61155652415000006</v>
      </c>
      <c r="X14" s="33"/>
      <c r="Y14" s="1"/>
      <c r="Z14" s="1"/>
    </row>
    <row r="15" spans="1:26" ht="15.75" customHeight="1">
      <c r="A15" s="2"/>
      <c r="B15" s="41"/>
      <c r="C15" s="4">
        <v>8</v>
      </c>
      <c r="D15" s="4">
        <v>1000</v>
      </c>
      <c r="E15" s="5">
        <v>1000</v>
      </c>
      <c r="F15" s="4">
        <v>512000</v>
      </c>
      <c r="G15" s="5">
        <v>512000</v>
      </c>
      <c r="H15" s="5" t="s">
        <v>25</v>
      </c>
      <c r="I15" s="5">
        <v>512</v>
      </c>
      <c r="J15" s="5">
        <v>512</v>
      </c>
      <c r="K15" s="5" t="s">
        <v>323</v>
      </c>
      <c r="L15" s="5">
        <v>0.35583536630000001</v>
      </c>
      <c r="M15" s="5" t="s">
        <v>306</v>
      </c>
      <c r="N15" s="5" t="s">
        <v>48</v>
      </c>
      <c r="O15" s="5" t="s">
        <v>55</v>
      </c>
      <c r="P15" s="5" t="s">
        <v>324</v>
      </c>
      <c r="Q15" s="5" t="s">
        <v>57</v>
      </c>
      <c r="R15" s="26" t="s">
        <v>58</v>
      </c>
      <c r="S15" s="26" t="s">
        <v>325</v>
      </c>
      <c r="T15" s="5" t="s">
        <v>326</v>
      </c>
      <c r="U15" s="1"/>
      <c r="V15" s="1"/>
      <c r="W15" s="32">
        <f t="shared" si="0"/>
        <v>0.35581252414999998</v>
      </c>
      <c r="X15" s="33"/>
      <c r="Y15" s="1"/>
      <c r="Z15" s="1"/>
    </row>
    <row r="16" spans="1:26" ht="15.75" customHeight="1">
      <c r="A16" s="2"/>
      <c r="B16" s="41"/>
      <c r="C16" s="4">
        <v>16</v>
      </c>
      <c r="D16" s="4">
        <v>1000</v>
      </c>
      <c r="E16" s="5">
        <v>1000</v>
      </c>
      <c r="F16" s="4">
        <v>512000</v>
      </c>
      <c r="G16" s="5">
        <v>512000</v>
      </c>
      <c r="H16" s="5" t="s">
        <v>25</v>
      </c>
      <c r="I16" s="5">
        <v>512</v>
      </c>
      <c r="J16" s="5">
        <v>512</v>
      </c>
      <c r="K16" s="5" t="s">
        <v>327</v>
      </c>
      <c r="L16" s="5">
        <v>0.2279633663</v>
      </c>
      <c r="M16" s="5" t="s">
        <v>306</v>
      </c>
      <c r="N16" s="5" t="s">
        <v>55</v>
      </c>
      <c r="O16" s="5" t="s">
        <v>62</v>
      </c>
      <c r="P16" s="5" t="s">
        <v>328</v>
      </c>
      <c r="Q16" s="5" t="s">
        <v>64</v>
      </c>
      <c r="R16" s="26" t="s">
        <v>65</v>
      </c>
      <c r="S16" s="26" t="s">
        <v>329</v>
      </c>
      <c r="T16" s="5" t="s">
        <v>330</v>
      </c>
      <c r="U16" s="1"/>
      <c r="V16" s="1"/>
      <c r="W16" s="32">
        <f t="shared" si="0"/>
        <v>0.22794052414999999</v>
      </c>
      <c r="X16" s="33"/>
      <c r="Y16" s="1"/>
      <c r="Z16" s="1"/>
    </row>
    <row r="17" spans="1:26" ht="15.75" customHeight="1">
      <c r="A17" s="2"/>
      <c r="B17" s="41"/>
      <c r="C17" s="4">
        <v>32</v>
      </c>
      <c r="D17" s="4">
        <v>1000</v>
      </c>
      <c r="E17" s="5">
        <v>1000</v>
      </c>
      <c r="F17" s="4">
        <v>512000</v>
      </c>
      <c r="G17" s="5">
        <v>512000</v>
      </c>
      <c r="H17" s="5" t="s">
        <v>25</v>
      </c>
      <c r="I17" s="5">
        <v>512</v>
      </c>
      <c r="J17" s="5">
        <v>512</v>
      </c>
      <c r="K17" s="5" t="s">
        <v>331</v>
      </c>
      <c r="L17" s="5">
        <v>0.1640273663</v>
      </c>
      <c r="M17" s="5" t="s">
        <v>306</v>
      </c>
      <c r="N17" s="5" t="s">
        <v>62</v>
      </c>
      <c r="O17" s="5" t="s">
        <v>69</v>
      </c>
      <c r="P17" s="5" t="s">
        <v>332</v>
      </c>
      <c r="Q17" s="5" t="s">
        <v>71</v>
      </c>
      <c r="R17" s="26" t="s">
        <v>72</v>
      </c>
      <c r="S17" s="26" t="s">
        <v>333</v>
      </c>
      <c r="T17" s="5" t="s">
        <v>334</v>
      </c>
      <c r="U17" s="1"/>
      <c r="V17" s="1"/>
      <c r="W17" s="32">
        <f t="shared" si="0"/>
        <v>0.16400452415</v>
      </c>
      <c r="X17" s="33"/>
      <c r="Y17" s="1"/>
      <c r="Z17" s="1"/>
    </row>
    <row r="18" spans="1:26" ht="15.75" customHeight="1">
      <c r="A18" s="2"/>
      <c r="B18" s="41"/>
      <c r="C18" s="4">
        <v>64</v>
      </c>
      <c r="D18" s="4">
        <v>1000</v>
      </c>
      <c r="E18" s="5">
        <v>1000</v>
      </c>
      <c r="F18" s="4">
        <v>512000</v>
      </c>
      <c r="G18" s="5">
        <v>512000</v>
      </c>
      <c r="H18" s="5" t="s">
        <v>25</v>
      </c>
      <c r="I18" s="5">
        <v>512</v>
      </c>
      <c r="J18" s="5">
        <v>536</v>
      </c>
      <c r="K18" s="5" t="s">
        <v>335</v>
      </c>
      <c r="L18" s="5">
        <v>0.13205936630000001</v>
      </c>
      <c r="M18" s="5" t="s">
        <v>306</v>
      </c>
      <c r="N18" s="5" t="s">
        <v>69</v>
      </c>
      <c r="O18" s="5" t="s">
        <v>77</v>
      </c>
      <c r="P18" s="5" t="s">
        <v>336</v>
      </c>
      <c r="Q18" s="5" t="s">
        <v>79</v>
      </c>
      <c r="R18" s="26" t="s">
        <v>80</v>
      </c>
      <c r="S18" s="26" t="s">
        <v>337</v>
      </c>
      <c r="T18" s="5" t="s">
        <v>338</v>
      </c>
      <c r="U18" s="1"/>
      <c r="V18" s="1"/>
      <c r="W18" s="32">
        <f t="shared" si="0"/>
        <v>0.13203652415</v>
      </c>
      <c r="X18" s="33"/>
      <c r="Y18" s="1"/>
      <c r="Z18" s="1"/>
    </row>
    <row r="19" spans="1:26" ht="15.75" customHeight="1">
      <c r="A19" s="2"/>
      <c r="B19" s="41"/>
      <c r="C19" s="4">
        <v>128</v>
      </c>
      <c r="D19" s="4">
        <v>1000</v>
      </c>
      <c r="E19" s="5">
        <v>923</v>
      </c>
      <c r="F19" s="4">
        <v>512000</v>
      </c>
      <c r="G19" s="5">
        <v>493056</v>
      </c>
      <c r="H19" s="5" t="s">
        <v>339</v>
      </c>
      <c r="I19" s="5">
        <v>160</v>
      </c>
      <c r="J19" s="5">
        <v>536</v>
      </c>
      <c r="K19" s="5" t="s">
        <v>340</v>
      </c>
      <c r="L19" s="5">
        <v>0.12175607550000001</v>
      </c>
      <c r="M19" s="5" t="s">
        <v>306</v>
      </c>
      <c r="N19" s="5" t="s">
        <v>77</v>
      </c>
      <c r="O19" s="5" t="s">
        <v>85</v>
      </c>
      <c r="P19" s="5" t="s">
        <v>341</v>
      </c>
      <c r="Q19" s="5" t="s">
        <v>87</v>
      </c>
      <c r="R19" s="26" t="s">
        <v>88</v>
      </c>
      <c r="S19" s="26" t="s">
        <v>342</v>
      </c>
      <c r="T19" s="5" t="s">
        <v>343</v>
      </c>
      <c r="U19" s="1"/>
      <c r="V19" s="1"/>
      <c r="W19" s="32">
        <f t="shared" si="0"/>
        <v>0.12173107080000001</v>
      </c>
      <c r="X19" s="33"/>
      <c r="Y19" s="1"/>
      <c r="Z19" s="1"/>
    </row>
    <row r="20" spans="1:26" ht="15.75" customHeight="1">
      <c r="A20" s="2"/>
      <c r="B20" s="41"/>
      <c r="C20" s="4">
        <v>256</v>
      </c>
      <c r="D20" s="4">
        <v>1000</v>
      </c>
      <c r="E20" s="5">
        <v>582</v>
      </c>
      <c r="F20" s="4">
        <v>512000</v>
      </c>
      <c r="G20" s="5">
        <v>311296</v>
      </c>
      <c r="H20" s="5" t="s">
        <v>344</v>
      </c>
      <c r="I20" s="5">
        <v>432</v>
      </c>
      <c r="J20" s="5">
        <v>536</v>
      </c>
      <c r="K20" s="5" t="s">
        <v>345</v>
      </c>
      <c r="L20" s="5">
        <v>0.1137658838</v>
      </c>
      <c r="M20" s="5" t="s">
        <v>306</v>
      </c>
      <c r="N20" s="5" t="s">
        <v>85</v>
      </c>
      <c r="O20" s="5" t="s">
        <v>93</v>
      </c>
      <c r="P20" s="5" t="s">
        <v>346</v>
      </c>
      <c r="Q20" s="5" t="s">
        <v>95</v>
      </c>
      <c r="R20" s="26" t="s">
        <v>96</v>
      </c>
      <c r="S20" s="26" t="s">
        <v>347</v>
      </c>
      <c r="T20" s="5" t="s">
        <v>348</v>
      </c>
      <c r="U20" s="1"/>
      <c r="V20" s="1"/>
      <c r="W20" s="32">
        <f t="shared" si="0"/>
        <v>0.11374087634999999</v>
      </c>
      <c r="X20" s="33"/>
      <c r="Y20" s="1"/>
      <c r="Z20" s="1"/>
    </row>
    <row r="21" spans="1:26" ht="15.75" customHeight="1">
      <c r="A21" s="2"/>
      <c r="B21" s="42"/>
      <c r="C21" s="4">
        <v>512</v>
      </c>
      <c r="D21" s="4">
        <v>1000</v>
      </c>
      <c r="E21" s="5">
        <v>413</v>
      </c>
      <c r="F21" s="4">
        <v>512000</v>
      </c>
      <c r="G21" s="5">
        <v>220672</v>
      </c>
      <c r="H21" s="5" t="s">
        <v>349</v>
      </c>
      <c r="I21" s="5">
        <v>104</v>
      </c>
      <c r="J21" s="5">
        <v>536</v>
      </c>
      <c r="K21" s="5" t="s">
        <v>350</v>
      </c>
      <c r="L21" s="5">
        <v>0.1098017438</v>
      </c>
      <c r="M21" s="5" t="s">
        <v>306</v>
      </c>
      <c r="N21" s="5" t="s">
        <v>93</v>
      </c>
      <c r="O21" s="5" t="s">
        <v>101</v>
      </c>
      <c r="P21" s="5" t="s">
        <v>351</v>
      </c>
      <c r="Q21" s="5" t="s">
        <v>103</v>
      </c>
      <c r="R21" s="26" t="s">
        <v>104</v>
      </c>
      <c r="S21" s="26" t="s">
        <v>352</v>
      </c>
      <c r="T21" s="5" t="s">
        <v>353</v>
      </c>
      <c r="U21" s="1"/>
      <c r="V21" s="1"/>
      <c r="W21" s="32">
        <f t="shared" si="0"/>
        <v>0.10977790135000001</v>
      </c>
      <c r="X21" s="33"/>
      <c r="Y21" s="1"/>
      <c r="Z21" s="1"/>
    </row>
    <row r="22" spans="1:26" ht="12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5">
      <c r="A24" s="2"/>
      <c r="B24" s="37" t="s">
        <v>107</v>
      </c>
      <c r="C24" s="33"/>
      <c r="D24" s="37" t="s">
        <v>108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3"/>
      <c r="U24" s="1"/>
      <c r="V24" s="1"/>
      <c r="W24" s="1"/>
      <c r="X24" s="1"/>
      <c r="Y24" s="1"/>
      <c r="Z24" s="1"/>
    </row>
    <row r="25" spans="1:26" ht="29">
      <c r="A25" s="2"/>
      <c r="B25" s="3" t="s">
        <v>4</v>
      </c>
      <c r="C25" s="3" t="s">
        <v>5</v>
      </c>
      <c r="D25" s="3" t="s">
        <v>109</v>
      </c>
      <c r="E25" s="3" t="s">
        <v>110</v>
      </c>
      <c r="F25" s="3" t="s">
        <v>111</v>
      </c>
      <c r="G25" s="3" t="s">
        <v>112</v>
      </c>
      <c r="H25" s="3" t="s">
        <v>113</v>
      </c>
      <c r="I25" s="3" t="s">
        <v>114</v>
      </c>
      <c r="J25" s="3" t="s">
        <v>115</v>
      </c>
      <c r="K25" s="3" t="s">
        <v>116</v>
      </c>
      <c r="L25" s="3" t="s">
        <v>117</v>
      </c>
      <c r="M25" s="3" t="s">
        <v>118</v>
      </c>
      <c r="N25" s="3" t="s">
        <v>119</v>
      </c>
      <c r="O25" s="3" t="s">
        <v>120</v>
      </c>
      <c r="P25" s="3" t="s">
        <v>121</v>
      </c>
      <c r="Q25" s="3" t="s">
        <v>122</v>
      </c>
      <c r="R25" s="3" t="s">
        <v>123</v>
      </c>
      <c r="S25" s="3" t="s">
        <v>124</v>
      </c>
      <c r="T25" s="3"/>
      <c r="U25" s="1"/>
      <c r="V25" s="1"/>
      <c r="W25" s="1"/>
      <c r="X25" s="1"/>
      <c r="Y25" s="1"/>
      <c r="Z25" s="1"/>
    </row>
    <row r="26" spans="1:26" ht="29">
      <c r="A26" s="2"/>
      <c r="B26" s="40" t="s">
        <v>24</v>
      </c>
      <c r="C26" s="4">
        <v>0.51200000000000001</v>
      </c>
      <c r="D26" s="17">
        <v>1000</v>
      </c>
      <c r="E26" s="17">
        <v>1000</v>
      </c>
      <c r="F26" s="5">
        <v>512000</v>
      </c>
      <c r="G26" s="5">
        <v>512000</v>
      </c>
      <c r="H26" s="5" t="s">
        <v>25</v>
      </c>
      <c r="I26" s="5">
        <v>512</v>
      </c>
      <c r="J26" s="5">
        <v>512</v>
      </c>
      <c r="K26" s="5" t="s">
        <v>354</v>
      </c>
      <c r="L26" s="5">
        <v>4.1919496819999997</v>
      </c>
      <c r="M26" s="5" t="s">
        <v>355</v>
      </c>
      <c r="N26" s="5" t="s">
        <v>356</v>
      </c>
      <c r="O26" s="5" t="s">
        <v>357</v>
      </c>
      <c r="P26" s="5" t="s">
        <v>357</v>
      </c>
      <c r="Q26" s="5" t="s">
        <v>29</v>
      </c>
      <c r="R26" s="5" t="s">
        <v>128</v>
      </c>
      <c r="S26" s="5">
        <v>15136</v>
      </c>
      <c r="T26" s="5">
        <v>22196</v>
      </c>
      <c r="U26" s="1"/>
      <c r="V26" s="1"/>
      <c r="W26" s="1"/>
      <c r="X26" s="1"/>
      <c r="Y26" s="1"/>
      <c r="Z26" s="1"/>
    </row>
    <row r="27" spans="1:26" ht="29">
      <c r="A27" s="2"/>
      <c r="B27" s="41"/>
      <c r="C27" s="4">
        <v>1</v>
      </c>
      <c r="D27" s="17">
        <v>1000</v>
      </c>
      <c r="E27" s="17">
        <v>1000</v>
      </c>
      <c r="F27" s="5">
        <v>512000</v>
      </c>
      <c r="G27" s="5">
        <v>512000</v>
      </c>
      <c r="H27" s="5" t="s">
        <v>25</v>
      </c>
      <c r="I27" s="5">
        <v>512</v>
      </c>
      <c r="J27" s="5">
        <v>512</v>
      </c>
      <c r="K27" s="5" t="s">
        <v>358</v>
      </c>
      <c r="L27" s="5">
        <v>2.145997682</v>
      </c>
      <c r="M27" s="5" t="s">
        <v>355</v>
      </c>
      <c r="N27" s="5" t="s">
        <v>357</v>
      </c>
      <c r="O27" s="5" t="s">
        <v>359</v>
      </c>
      <c r="P27" s="5" t="s">
        <v>359</v>
      </c>
      <c r="Q27" s="5" t="s">
        <v>36</v>
      </c>
      <c r="R27" s="5" t="s">
        <v>131</v>
      </c>
      <c r="S27" s="5">
        <v>15136</v>
      </c>
      <c r="T27" s="5">
        <v>22196</v>
      </c>
      <c r="U27" s="1"/>
      <c r="V27" s="1"/>
      <c r="W27" s="1"/>
      <c r="X27" s="1"/>
      <c r="Y27" s="1"/>
      <c r="Z27" s="1"/>
    </row>
    <row r="28" spans="1:26" ht="29">
      <c r="A28" s="2"/>
      <c r="B28" s="41"/>
      <c r="C28" s="4">
        <v>2</v>
      </c>
      <c r="D28" s="17">
        <v>1000</v>
      </c>
      <c r="E28" s="17">
        <v>1000</v>
      </c>
      <c r="F28" s="5">
        <v>512000</v>
      </c>
      <c r="G28" s="5">
        <v>512000</v>
      </c>
      <c r="H28" s="5" t="s">
        <v>25</v>
      </c>
      <c r="I28" s="5">
        <v>512</v>
      </c>
      <c r="J28" s="5">
        <v>512</v>
      </c>
      <c r="K28" s="5" t="s">
        <v>360</v>
      </c>
      <c r="L28" s="5">
        <v>1.1230216820000001</v>
      </c>
      <c r="M28" s="5" t="s">
        <v>355</v>
      </c>
      <c r="N28" s="5" t="s">
        <v>359</v>
      </c>
      <c r="O28" s="5" t="s">
        <v>361</v>
      </c>
      <c r="P28" s="5" t="s">
        <v>361</v>
      </c>
      <c r="Q28" s="5" t="s">
        <v>43</v>
      </c>
      <c r="R28" s="5" t="s">
        <v>134</v>
      </c>
      <c r="S28" s="5">
        <v>15136</v>
      </c>
      <c r="T28" s="5">
        <v>22196</v>
      </c>
      <c r="U28" s="1"/>
      <c r="V28" s="1"/>
      <c r="W28" s="1"/>
      <c r="X28" s="1"/>
      <c r="Y28" s="1"/>
      <c r="Z28" s="1"/>
    </row>
    <row r="29" spans="1:26" ht="29">
      <c r="A29" s="2"/>
      <c r="B29" s="41"/>
      <c r="C29" s="4">
        <v>4</v>
      </c>
      <c r="D29" s="17">
        <v>1000</v>
      </c>
      <c r="E29" s="17">
        <v>1000</v>
      </c>
      <c r="F29" s="5">
        <v>512000</v>
      </c>
      <c r="G29" s="5">
        <v>512000</v>
      </c>
      <c r="H29" s="5" t="s">
        <v>25</v>
      </c>
      <c r="I29" s="5">
        <v>512</v>
      </c>
      <c r="J29" s="5">
        <v>512</v>
      </c>
      <c r="K29" s="5" t="s">
        <v>362</v>
      </c>
      <c r="L29" s="5">
        <v>0.61153368200000002</v>
      </c>
      <c r="M29" s="5" t="s">
        <v>355</v>
      </c>
      <c r="N29" s="5" t="s">
        <v>361</v>
      </c>
      <c r="O29" s="5" t="s">
        <v>363</v>
      </c>
      <c r="P29" s="5" t="s">
        <v>363</v>
      </c>
      <c r="Q29" s="5" t="s">
        <v>50</v>
      </c>
      <c r="R29" s="5" t="s">
        <v>137</v>
      </c>
      <c r="S29" s="5">
        <v>15136</v>
      </c>
      <c r="T29" s="5">
        <v>22196</v>
      </c>
      <c r="U29" s="1"/>
      <c r="V29" s="1"/>
      <c r="W29" s="1"/>
      <c r="X29" s="1"/>
      <c r="Y29" s="1"/>
      <c r="Z29" s="1"/>
    </row>
    <row r="30" spans="1:26" ht="29">
      <c r="A30" s="2"/>
      <c r="B30" s="41"/>
      <c r="C30" s="4">
        <v>8</v>
      </c>
      <c r="D30" s="17">
        <v>1000</v>
      </c>
      <c r="E30" s="17">
        <v>1000</v>
      </c>
      <c r="F30" s="5">
        <v>512000</v>
      </c>
      <c r="G30" s="5">
        <v>512000</v>
      </c>
      <c r="H30" s="5" t="s">
        <v>25</v>
      </c>
      <c r="I30" s="5">
        <v>512</v>
      </c>
      <c r="J30" s="5">
        <v>512</v>
      </c>
      <c r="K30" s="5" t="s">
        <v>364</v>
      </c>
      <c r="L30" s="5">
        <v>0.355789682</v>
      </c>
      <c r="M30" s="5" t="s">
        <v>355</v>
      </c>
      <c r="N30" s="5" t="s">
        <v>363</v>
      </c>
      <c r="O30" s="5" t="s">
        <v>365</v>
      </c>
      <c r="P30" s="5" t="s">
        <v>365</v>
      </c>
      <c r="Q30" s="5" t="s">
        <v>57</v>
      </c>
      <c r="R30" s="5" t="s">
        <v>143</v>
      </c>
      <c r="S30" s="5">
        <v>15136</v>
      </c>
      <c r="T30" s="5">
        <v>22196</v>
      </c>
      <c r="U30" s="1"/>
      <c r="V30" s="1"/>
      <c r="W30" s="1"/>
      <c r="X30" s="1"/>
      <c r="Y30" s="1"/>
      <c r="Z30" s="1"/>
    </row>
    <row r="31" spans="1:26" ht="29">
      <c r="A31" s="2"/>
      <c r="B31" s="41"/>
      <c r="C31" s="4">
        <v>16</v>
      </c>
      <c r="D31" s="17">
        <v>1000</v>
      </c>
      <c r="E31" s="17">
        <v>1000</v>
      </c>
      <c r="F31" s="5">
        <v>512000</v>
      </c>
      <c r="G31" s="5">
        <v>512000</v>
      </c>
      <c r="H31" s="5" t="s">
        <v>25</v>
      </c>
      <c r="I31" s="5">
        <v>512</v>
      </c>
      <c r="J31" s="5">
        <v>512</v>
      </c>
      <c r="K31" s="5" t="s">
        <v>366</v>
      </c>
      <c r="L31" s="5">
        <v>0.22791768200000001</v>
      </c>
      <c r="M31" s="5" t="s">
        <v>355</v>
      </c>
      <c r="N31" s="5" t="s">
        <v>365</v>
      </c>
      <c r="O31" s="5" t="s">
        <v>367</v>
      </c>
      <c r="P31" s="5" t="s">
        <v>367</v>
      </c>
      <c r="Q31" s="5" t="s">
        <v>64</v>
      </c>
      <c r="R31" s="5" t="s">
        <v>146</v>
      </c>
      <c r="S31" s="5">
        <v>15136</v>
      </c>
      <c r="T31" s="5">
        <v>22196</v>
      </c>
      <c r="U31" s="1"/>
      <c r="V31" s="1"/>
      <c r="W31" s="1"/>
      <c r="X31" s="1"/>
      <c r="Y31" s="1"/>
      <c r="Z31" s="1"/>
    </row>
    <row r="32" spans="1:26" ht="29">
      <c r="A32" s="2"/>
      <c r="B32" s="41"/>
      <c r="C32" s="4">
        <v>32</v>
      </c>
      <c r="D32" s="17">
        <v>1000</v>
      </c>
      <c r="E32" s="17">
        <v>1000</v>
      </c>
      <c r="F32" s="5">
        <v>512000</v>
      </c>
      <c r="G32" s="5">
        <v>512000</v>
      </c>
      <c r="H32" s="5" t="s">
        <v>25</v>
      </c>
      <c r="I32" s="5">
        <v>512</v>
      </c>
      <c r="J32" s="5">
        <v>512</v>
      </c>
      <c r="K32" s="5" t="s">
        <v>368</v>
      </c>
      <c r="L32" s="5">
        <v>0.16398168199999999</v>
      </c>
      <c r="M32" s="5" t="s">
        <v>355</v>
      </c>
      <c r="N32" s="5" t="s">
        <v>367</v>
      </c>
      <c r="O32" s="5" t="s">
        <v>369</v>
      </c>
      <c r="P32" s="5" t="s">
        <v>369</v>
      </c>
      <c r="Q32" s="5" t="s">
        <v>71</v>
      </c>
      <c r="R32" s="5" t="s">
        <v>149</v>
      </c>
      <c r="S32" s="5">
        <v>15136</v>
      </c>
      <c r="T32" s="5">
        <v>22196</v>
      </c>
      <c r="U32" s="1"/>
      <c r="V32" s="1"/>
      <c r="W32" s="1"/>
      <c r="X32" s="1"/>
      <c r="Y32" s="1"/>
      <c r="Z32" s="1"/>
    </row>
    <row r="33" spans="1:26" ht="29">
      <c r="A33" s="2"/>
      <c r="B33" s="41"/>
      <c r="C33" s="4">
        <v>64</v>
      </c>
      <c r="D33" s="17">
        <v>1000</v>
      </c>
      <c r="E33" s="17">
        <v>1000</v>
      </c>
      <c r="F33" s="5">
        <v>512000</v>
      </c>
      <c r="G33" s="5">
        <v>512000</v>
      </c>
      <c r="H33" s="5" t="s">
        <v>25</v>
      </c>
      <c r="I33" s="5">
        <v>512</v>
      </c>
      <c r="J33" s="5">
        <v>536</v>
      </c>
      <c r="K33" s="5" t="s">
        <v>370</v>
      </c>
      <c r="L33" s="5">
        <v>0.13201368199999999</v>
      </c>
      <c r="M33" s="5" t="s">
        <v>355</v>
      </c>
      <c r="N33" s="5" t="s">
        <v>369</v>
      </c>
      <c r="O33" s="5" t="s">
        <v>371</v>
      </c>
      <c r="P33" s="5" t="s">
        <v>371</v>
      </c>
      <c r="Q33" s="5" t="s">
        <v>79</v>
      </c>
      <c r="R33" s="5" t="s">
        <v>372</v>
      </c>
      <c r="S33" s="5">
        <v>13137</v>
      </c>
      <c r="T33" s="5">
        <v>16999</v>
      </c>
      <c r="U33" s="1"/>
      <c r="V33" s="1"/>
      <c r="W33" s="1"/>
      <c r="X33" s="1"/>
      <c r="Y33" s="1"/>
      <c r="Z33" s="1"/>
    </row>
    <row r="34" spans="1:26" ht="29">
      <c r="A34" s="2"/>
      <c r="B34" s="41"/>
      <c r="C34" s="4">
        <v>128</v>
      </c>
      <c r="D34" s="27">
        <v>923</v>
      </c>
      <c r="E34" s="17">
        <v>923</v>
      </c>
      <c r="F34" s="5">
        <v>493056</v>
      </c>
      <c r="G34" s="5">
        <v>493056</v>
      </c>
      <c r="H34" s="5" t="s">
        <v>339</v>
      </c>
      <c r="I34" s="5">
        <v>160</v>
      </c>
      <c r="J34" s="5">
        <v>536</v>
      </c>
      <c r="K34" s="5" t="s">
        <v>373</v>
      </c>
      <c r="L34" s="5">
        <v>0.1217060661</v>
      </c>
      <c r="M34" s="5" t="s">
        <v>355</v>
      </c>
      <c r="N34" s="5" t="s">
        <v>374</v>
      </c>
      <c r="O34" s="5" t="s">
        <v>375</v>
      </c>
      <c r="P34" s="5" t="s">
        <v>375</v>
      </c>
      <c r="Q34" s="5" t="s">
        <v>376</v>
      </c>
      <c r="R34" s="5" t="s">
        <v>377</v>
      </c>
      <c r="S34" s="5">
        <v>11332</v>
      </c>
      <c r="T34" s="5">
        <v>10600</v>
      </c>
      <c r="U34" s="1"/>
      <c r="V34" s="1"/>
      <c r="W34" s="1"/>
      <c r="X34" s="1"/>
      <c r="Y34" s="1"/>
      <c r="Z34" s="1"/>
    </row>
    <row r="35" spans="1:26" ht="29">
      <c r="A35" s="2"/>
      <c r="B35" s="41"/>
      <c r="C35" s="4">
        <v>256</v>
      </c>
      <c r="D35" s="17">
        <v>582</v>
      </c>
      <c r="E35" s="17">
        <v>582</v>
      </c>
      <c r="F35" s="5">
        <v>311296</v>
      </c>
      <c r="G35" s="5">
        <v>311296</v>
      </c>
      <c r="H35" s="5" t="s">
        <v>344</v>
      </c>
      <c r="I35" s="5">
        <v>432</v>
      </c>
      <c r="J35" s="5">
        <v>536</v>
      </c>
      <c r="K35" s="5" t="s">
        <v>378</v>
      </c>
      <c r="L35" s="5">
        <v>0.1137158689</v>
      </c>
      <c r="M35" s="5" t="s">
        <v>355</v>
      </c>
      <c r="N35" s="5" t="s">
        <v>379</v>
      </c>
      <c r="O35" s="5" t="s">
        <v>380</v>
      </c>
      <c r="P35" s="5" t="s">
        <v>380</v>
      </c>
      <c r="Q35" s="5" t="s">
        <v>381</v>
      </c>
      <c r="R35" s="5" t="s">
        <v>382</v>
      </c>
      <c r="S35" s="5">
        <v>7580</v>
      </c>
      <c r="T35" s="5">
        <v>7849</v>
      </c>
      <c r="U35" s="1"/>
      <c r="V35" s="1"/>
      <c r="W35" s="1"/>
      <c r="X35" s="1"/>
      <c r="Y35" s="1"/>
      <c r="Z35" s="1"/>
    </row>
    <row r="36" spans="1:26" ht="29">
      <c r="A36" s="2"/>
      <c r="B36" s="42"/>
      <c r="C36" s="4">
        <v>512</v>
      </c>
      <c r="D36" s="17">
        <v>413</v>
      </c>
      <c r="E36" s="17">
        <v>413</v>
      </c>
      <c r="F36" s="5">
        <v>220672</v>
      </c>
      <c r="G36" s="5">
        <v>220672</v>
      </c>
      <c r="H36" s="5" t="s">
        <v>349</v>
      </c>
      <c r="I36" s="5">
        <v>104</v>
      </c>
      <c r="J36" s="5">
        <v>536</v>
      </c>
      <c r="K36" s="5" t="s">
        <v>383</v>
      </c>
      <c r="L36" s="5">
        <v>0.10975405890000001</v>
      </c>
      <c r="M36" s="5" t="s">
        <v>355</v>
      </c>
      <c r="N36" s="5" t="s">
        <v>384</v>
      </c>
      <c r="O36" s="5" t="s">
        <v>385</v>
      </c>
      <c r="P36" s="5" t="s">
        <v>385</v>
      </c>
      <c r="Q36" s="5" t="s">
        <v>386</v>
      </c>
      <c r="R36" s="5" t="s">
        <v>387</v>
      </c>
      <c r="S36" s="5">
        <v>5725</v>
      </c>
      <c r="T36" s="5">
        <v>6903</v>
      </c>
      <c r="U36" s="1"/>
      <c r="V36" s="1"/>
      <c r="W36" s="1"/>
      <c r="X36" s="1"/>
      <c r="Y36" s="1"/>
      <c r="Z36" s="1"/>
    </row>
    <row r="37" spans="1:26" ht="14.5">
      <c r="A37" s="1"/>
      <c r="B37" s="1"/>
      <c r="C37" s="1"/>
      <c r="D37" s="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"/>
      <c r="V37" s="1"/>
      <c r="W37" s="1"/>
      <c r="X37" s="1"/>
      <c r="Y37" s="1"/>
      <c r="Z37" s="1"/>
    </row>
    <row r="38" spans="1:26" ht="12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5">
      <c r="A44" s="2"/>
      <c r="B44" s="37" t="s">
        <v>172</v>
      </c>
      <c r="C44" s="33"/>
      <c r="D44" s="37" t="s">
        <v>173</v>
      </c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3"/>
      <c r="R44" s="1"/>
      <c r="S44" s="1"/>
      <c r="T44" s="1"/>
      <c r="U44" s="1"/>
      <c r="V44" s="1"/>
      <c r="W44" s="1"/>
      <c r="X44" s="1"/>
      <c r="Y44" s="1"/>
      <c r="Z44" s="1"/>
    </row>
    <row r="45" spans="1:26" ht="29">
      <c r="A45" s="2"/>
      <c r="B45" s="3" t="s">
        <v>4</v>
      </c>
      <c r="C45" s="3" t="s">
        <v>5</v>
      </c>
      <c r="D45" s="3" t="s">
        <v>174</v>
      </c>
      <c r="E45" s="3" t="s">
        <v>175</v>
      </c>
      <c r="F45" s="3" t="s">
        <v>176</v>
      </c>
      <c r="G45" s="3" t="s">
        <v>177</v>
      </c>
      <c r="H45" s="3" t="s">
        <v>178</v>
      </c>
      <c r="I45" s="3" t="s">
        <v>179</v>
      </c>
      <c r="J45" s="3" t="s">
        <v>180</v>
      </c>
      <c r="K45" s="3" t="s">
        <v>181</v>
      </c>
      <c r="L45" s="3" t="s">
        <v>182</v>
      </c>
      <c r="M45" s="3" t="s">
        <v>183</v>
      </c>
      <c r="N45" s="3" t="s">
        <v>184</v>
      </c>
      <c r="O45" s="3" t="s">
        <v>185</v>
      </c>
      <c r="P45" s="3" t="s">
        <v>186</v>
      </c>
      <c r="Q45" s="3" t="s">
        <v>187</v>
      </c>
      <c r="R45" s="1"/>
      <c r="S45" s="1"/>
      <c r="T45" s="1"/>
      <c r="U45" s="1"/>
      <c r="V45" s="1"/>
      <c r="W45" s="1"/>
      <c r="X45" s="1"/>
      <c r="Y45" s="1"/>
      <c r="Z45" s="1"/>
    </row>
    <row r="46" spans="1:26" ht="14.5">
      <c r="A46" s="2"/>
      <c r="B46" s="40" t="s">
        <v>24</v>
      </c>
      <c r="C46" s="4">
        <v>0.51200000000000001</v>
      </c>
      <c r="D46" s="5">
        <v>1005</v>
      </c>
      <c r="E46" s="5">
        <v>1005</v>
      </c>
      <c r="F46" s="5">
        <v>564252</v>
      </c>
      <c r="G46" s="5">
        <v>564252</v>
      </c>
      <c r="H46" s="4">
        <v>0</v>
      </c>
      <c r="I46" s="16">
        <v>1</v>
      </c>
      <c r="J46" s="16">
        <v>0</v>
      </c>
      <c r="K46" s="5" t="s">
        <v>388</v>
      </c>
      <c r="L46" s="5" t="s">
        <v>389</v>
      </c>
      <c r="M46" s="5" t="s">
        <v>390</v>
      </c>
      <c r="N46" s="17" t="s">
        <v>191</v>
      </c>
      <c r="O46" s="5" t="s">
        <v>391</v>
      </c>
      <c r="P46" s="5" t="s">
        <v>392</v>
      </c>
      <c r="Q46" s="5" t="s">
        <v>393</v>
      </c>
      <c r="R46" s="14"/>
      <c r="S46" s="14"/>
      <c r="T46" s="1"/>
      <c r="U46" s="1"/>
      <c r="V46" s="1"/>
      <c r="W46" s="1"/>
      <c r="X46" s="1"/>
      <c r="Y46" s="1"/>
      <c r="Z46" s="1"/>
    </row>
    <row r="47" spans="1:26" ht="14.5">
      <c r="A47" s="2"/>
      <c r="B47" s="41"/>
      <c r="C47" s="4">
        <v>1</v>
      </c>
      <c r="D47" s="5">
        <v>1005</v>
      </c>
      <c r="E47" s="5">
        <v>1005</v>
      </c>
      <c r="F47" s="5">
        <v>564252</v>
      </c>
      <c r="G47" s="5">
        <v>564252</v>
      </c>
      <c r="H47" s="4">
        <v>0</v>
      </c>
      <c r="I47" s="18">
        <v>1</v>
      </c>
      <c r="J47" s="18">
        <v>0</v>
      </c>
      <c r="K47" s="5" t="s">
        <v>388</v>
      </c>
      <c r="L47" s="5" t="s">
        <v>389</v>
      </c>
      <c r="M47" s="5" t="s">
        <v>394</v>
      </c>
      <c r="N47" s="19" t="s">
        <v>191</v>
      </c>
      <c r="O47" s="5" t="s">
        <v>395</v>
      </c>
      <c r="P47" s="5" t="s">
        <v>392</v>
      </c>
      <c r="Q47" s="5" t="s">
        <v>396</v>
      </c>
      <c r="R47" s="14"/>
      <c r="S47" s="14"/>
      <c r="T47" s="1"/>
      <c r="U47" s="1"/>
      <c r="V47" s="1"/>
      <c r="W47" s="1"/>
      <c r="X47" s="1"/>
      <c r="Y47" s="1"/>
      <c r="Z47" s="1"/>
    </row>
    <row r="48" spans="1:26" ht="14.5">
      <c r="A48" s="2"/>
      <c r="B48" s="41"/>
      <c r="C48" s="4">
        <v>2</v>
      </c>
      <c r="D48" s="5">
        <v>1005</v>
      </c>
      <c r="E48" s="5">
        <v>1005</v>
      </c>
      <c r="F48" s="5">
        <v>564252</v>
      </c>
      <c r="G48" s="5">
        <v>564252</v>
      </c>
      <c r="H48" s="4">
        <v>0</v>
      </c>
      <c r="I48" s="18">
        <v>1</v>
      </c>
      <c r="J48" s="18">
        <v>0</v>
      </c>
      <c r="K48" s="5" t="s">
        <v>388</v>
      </c>
      <c r="L48" s="5" t="s">
        <v>389</v>
      </c>
      <c r="M48" s="5" t="s">
        <v>397</v>
      </c>
      <c r="N48" s="17" t="s">
        <v>191</v>
      </c>
      <c r="O48" s="5" t="s">
        <v>398</v>
      </c>
      <c r="P48" s="5" t="s">
        <v>392</v>
      </c>
      <c r="Q48" s="5" t="s">
        <v>399</v>
      </c>
      <c r="R48" s="14"/>
      <c r="S48" s="14"/>
      <c r="T48" s="1"/>
      <c r="U48" s="1"/>
      <c r="V48" s="1"/>
      <c r="W48" s="1"/>
      <c r="X48" s="1"/>
      <c r="Y48" s="1"/>
      <c r="Z48" s="1"/>
    </row>
    <row r="49" spans="1:26" ht="14.5">
      <c r="A49" s="2"/>
      <c r="B49" s="41"/>
      <c r="C49" s="4">
        <v>4</v>
      </c>
      <c r="D49" s="5">
        <v>1005</v>
      </c>
      <c r="E49" s="5">
        <v>1005</v>
      </c>
      <c r="F49" s="5">
        <v>564252</v>
      </c>
      <c r="G49" s="5">
        <v>564252</v>
      </c>
      <c r="H49" s="4">
        <v>0</v>
      </c>
      <c r="I49" s="18">
        <v>1</v>
      </c>
      <c r="J49" s="4">
        <v>0</v>
      </c>
      <c r="K49" s="5" t="s">
        <v>388</v>
      </c>
      <c r="L49" s="5" t="s">
        <v>389</v>
      </c>
      <c r="M49" s="5" t="s">
        <v>400</v>
      </c>
      <c r="N49" s="17" t="s">
        <v>191</v>
      </c>
      <c r="O49" s="5" t="s">
        <v>401</v>
      </c>
      <c r="P49" s="5" t="s">
        <v>392</v>
      </c>
      <c r="Q49" s="5" t="s">
        <v>402</v>
      </c>
      <c r="R49" s="14"/>
      <c r="S49" s="14"/>
      <c r="T49" s="1"/>
      <c r="U49" s="1"/>
      <c r="V49" s="1"/>
      <c r="W49" s="1"/>
      <c r="X49" s="1"/>
      <c r="Y49" s="1"/>
      <c r="Z49" s="1"/>
    </row>
    <row r="50" spans="1:26" ht="14.5">
      <c r="A50" s="2"/>
      <c r="B50" s="41"/>
      <c r="C50" s="4">
        <v>8</v>
      </c>
      <c r="D50" s="5">
        <v>1005</v>
      </c>
      <c r="E50" s="5">
        <v>1005</v>
      </c>
      <c r="F50" s="5">
        <v>564252</v>
      </c>
      <c r="G50" s="5">
        <v>564252</v>
      </c>
      <c r="H50" s="4">
        <v>0</v>
      </c>
      <c r="I50" s="16">
        <v>1</v>
      </c>
      <c r="J50" s="4">
        <v>0</v>
      </c>
      <c r="K50" s="5" t="s">
        <v>388</v>
      </c>
      <c r="L50" s="5" t="s">
        <v>389</v>
      </c>
      <c r="M50" s="5" t="s">
        <v>403</v>
      </c>
      <c r="N50" s="17" t="s">
        <v>191</v>
      </c>
      <c r="O50" s="5" t="s">
        <v>404</v>
      </c>
      <c r="P50" s="5" t="s">
        <v>392</v>
      </c>
      <c r="Q50" s="5" t="s">
        <v>405</v>
      </c>
      <c r="R50" s="14"/>
      <c r="S50" s="14"/>
      <c r="T50" s="1"/>
      <c r="U50" s="1"/>
      <c r="V50" s="1"/>
      <c r="W50" s="1"/>
      <c r="X50" s="1"/>
      <c r="Y50" s="1"/>
      <c r="Z50" s="1"/>
    </row>
    <row r="51" spans="1:26" ht="14.5">
      <c r="A51" s="2"/>
      <c r="B51" s="41"/>
      <c r="C51" s="4">
        <v>16</v>
      </c>
      <c r="D51" s="5">
        <v>1005</v>
      </c>
      <c r="E51" s="5">
        <v>1005</v>
      </c>
      <c r="F51" s="5">
        <v>564252</v>
      </c>
      <c r="G51" s="5">
        <v>564252</v>
      </c>
      <c r="H51" s="4">
        <v>0</v>
      </c>
      <c r="I51" s="16">
        <v>1</v>
      </c>
      <c r="J51" s="4">
        <v>0</v>
      </c>
      <c r="K51" s="5" t="s">
        <v>388</v>
      </c>
      <c r="L51" s="5" t="s">
        <v>389</v>
      </c>
      <c r="M51" s="5" t="s">
        <v>406</v>
      </c>
      <c r="N51" s="17" t="s">
        <v>191</v>
      </c>
      <c r="O51" s="5" t="s">
        <v>407</v>
      </c>
      <c r="P51" s="5" t="s">
        <v>392</v>
      </c>
      <c r="Q51" s="5" t="s">
        <v>408</v>
      </c>
      <c r="R51" s="14"/>
      <c r="S51" s="14"/>
      <c r="T51" s="1"/>
      <c r="U51" s="1"/>
      <c r="V51" s="1"/>
      <c r="W51" s="1"/>
      <c r="X51" s="1"/>
      <c r="Y51" s="1"/>
      <c r="Z51" s="1"/>
    </row>
    <row r="52" spans="1:26" ht="14.5">
      <c r="A52" s="2"/>
      <c r="B52" s="41"/>
      <c r="C52" s="4">
        <v>32</v>
      </c>
      <c r="D52" s="5">
        <v>1005</v>
      </c>
      <c r="E52" s="5">
        <v>1005</v>
      </c>
      <c r="F52" s="5">
        <v>564252</v>
      </c>
      <c r="G52" s="5">
        <v>564252</v>
      </c>
      <c r="H52" s="4">
        <v>0</v>
      </c>
      <c r="I52" s="16">
        <v>1</v>
      </c>
      <c r="J52" s="4">
        <v>0</v>
      </c>
      <c r="K52" s="5" t="s">
        <v>388</v>
      </c>
      <c r="L52" s="5" t="s">
        <v>389</v>
      </c>
      <c r="M52" s="5" t="s">
        <v>409</v>
      </c>
      <c r="N52" s="17" t="s">
        <v>191</v>
      </c>
      <c r="O52" s="5" t="s">
        <v>410</v>
      </c>
      <c r="P52" s="5" t="s">
        <v>392</v>
      </c>
      <c r="Q52" s="5" t="s">
        <v>411</v>
      </c>
      <c r="R52" s="14"/>
      <c r="S52" s="14"/>
      <c r="T52" s="1"/>
      <c r="U52" s="1"/>
      <c r="V52" s="1"/>
      <c r="W52" s="1"/>
      <c r="X52" s="1"/>
      <c r="Y52" s="1"/>
      <c r="Z52" s="1"/>
    </row>
    <row r="53" spans="1:26" ht="14.5">
      <c r="A53" s="2"/>
      <c r="B53" s="41"/>
      <c r="C53" s="4">
        <v>64</v>
      </c>
      <c r="D53" s="5">
        <v>1005</v>
      </c>
      <c r="E53" s="5">
        <v>1005</v>
      </c>
      <c r="F53" s="5">
        <v>564252</v>
      </c>
      <c r="G53" s="5">
        <v>564252</v>
      </c>
      <c r="H53" s="4">
        <v>0</v>
      </c>
      <c r="I53" s="16">
        <v>1</v>
      </c>
      <c r="J53" s="4">
        <v>0</v>
      </c>
      <c r="K53" s="5" t="s">
        <v>388</v>
      </c>
      <c r="L53" s="5" t="s">
        <v>389</v>
      </c>
      <c r="M53" s="5" t="s">
        <v>412</v>
      </c>
      <c r="N53" s="17" t="s">
        <v>191</v>
      </c>
      <c r="O53" s="5" t="s">
        <v>413</v>
      </c>
      <c r="P53" s="5" t="s">
        <v>392</v>
      </c>
      <c r="Q53" s="5" t="s">
        <v>414</v>
      </c>
      <c r="R53" s="14"/>
      <c r="S53" s="14"/>
      <c r="T53" s="1"/>
      <c r="U53" s="1"/>
      <c r="V53" s="1"/>
      <c r="W53" s="1"/>
      <c r="X53" s="1"/>
      <c r="Y53" s="1"/>
      <c r="Z53" s="1"/>
    </row>
    <row r="54" spans="1:26" ht="14.5">
      <c r="A54" s="2"/>
      <c r="B54" s="41"/>
      <c r="C54" s="4">
        <v>128</v>
      </c>
      <c r="D54" s="5">
        <v>955</v>
      </c>
      <c r="E54" s="5">
        <v>955</v>
      </c>
      <c r="F54" s="5">
        <v>542720</v>
      </c>
      <c r="G54" s="5">
        <v>542720</v>
      </c>
      <c r="H54" s="4">
        <v>0</v>
      </c>
      <c r="I54" s="16">
        <v>1</v>
      </c>
      <c r="J54" s="4">
        <v>0</v>
      </c>
      <c r="K54" s="5" t="s">
        <v>415</v>
      </c>
      <c r="L54" s="5" t="s">
        <v>416</v>
      </c>
      <c r="M54" s="5" t="s">
        <v>417</v>
      </c>
      <c r="N54" s="17" t="s">
        <v>191</v>
      </c>
      <c r="O54" s="5" t="s">
        <v>342</v>
      </c>
      <c r="P54" s="5" t="s">
        <v>392</v>
      </c>
      <c r="Q54" s="5" t="s">
        <v>418</v>
      </c>
      <c r="R54" s="14"/>
      <c r="S54" s="14"/>
      <c r="T54" s="1"/>
      <c r="U54" s="1"/>
      <c r="V54" s="1"/>
      <c r="W54" s="1"/>
      <c r="X54" s="1"/>
      <c r="Y54" s="1"/>
      <c r="Z54" s="1"/>
    </row>
    <row r="55" spans="1:26" ht="14.5">
      <c r="A55" s="2"/>
      <c r="B55" s="41"/>
      <c r="C55" s="4">
        <v>256</v>
      </c>
      <c r="D55" s="5">
        <v>606</v>
      </c>
      <c r="E55" s="5">
        <v>606</v>
      </c>
      <c r="F55" s="5">
        <v>342812</v>
      </c>
      <c r="G55" s="5">
        <v>342812</v>
      </c>
      <c r="H55" s="4">
        <v>0</v>
      </c>
      <c r="I55" s="16">
        <v>1</v>
      </c>
      <c r="J55" s="4">
        <v>0</v>
      </c>
      <c r="K55" s="5" t="s">
        <v>419</v>
      </c>
      <c r="L55" s="5" t="s">
        <v>420</v>
      </c>
      <c r="M55" s="5" t="s">
        <v>421</v>
      </c>
      <c r="N55" s="17" t="s">
        <v>191</v>
      </c>
      <c r="O55" s="5" t="s">
        <v>347</v>
      </c>
      <c r="P55" s="5" t="s">
        <v>392</v>
      </c>
      <c r="Q55" s="5" t="s">
        <v>422</v>
      </c>
      <c r="R55" s="14"/>
      <c r="S55" s="14"/>
      <c r="T55" s="1"/>
      <c r="U55" s="1"/>
      <c r="V55" s="1"/>
      <c r="W55" s="1"/>
      <c r="X55" s="1"/>
      <c r="Y55" s="1"/>
      <c r="Z55" s="1"/>
    </row>
    <row r="56" spans="1:26" ht="14.5">
      <c r="A56" s="2"/>
      <c r="B56" s="42"/>
      <c r="C56" s="4">
        <v>512</v>
      </c>
      <c r="D56" s="5">
        <v>434</v>
      </c>
      <c r="E56" s="5">
        <v>434</v>
      </c>
      <c r="F56" s="5">
        <v>243244</v>
      </c>
      <c r="G56" s="5">
        <v>243244</v>
      </c>
      <c r="H56" s="4">
        <v>0</v>
      </c>
      <c r="I56" s="16">
        <v>1</v>
      </c>
      <c r="J56" s="4">
        <v>0</v>
      </c>
      <c r="K56" s="5" t="s">
        <v>423</v>
      </c>
      <c r="L56" s="5" t="s">
        <v>424</v>
      </c>
      <c r="M56" s="5" t="s">
        <v>425</v>
      </c>
      <c r="N56" s="17" t="s">
        <v>191</v>
      </c>
      <c r="O56" s="5" t="s">
        <v>352</v>
      </c>
      <c r="P56" s="5" t="s">
        <v>392</v>
      </c>
      <c r="Q56" s="5" t="s">
        <v>426</v>
      </c>
      <c r="R56" s="14"/>
      <c r="S56" s="14"/>
      <c r="T56" s="1"/>
      <c r="U56" s="1"/>
      <c r="V56" s="1"/>
      <c r="W56" s="1"/>
      <c r="X56" s="1"/>
      <c r="Y56" s="1"/>
      <c r="Z56" s="1"/>
    </row>
    <row r="57" spans="1:26" ht="12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5">
      <c r="A60" s="2"/>
      <c r="B60" s="37" t="s">
        <v>229</v>
      </c>
      <c r="C60" s="33"/>
      <c r="D60" s="37" t="s">
        <v>230</v>
      </c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3"/>
      <c r="R60" s="1"/>
      <c r="S60" s="1"/>
      <c r="T60" s="1"/>
      <c r="U60" s="1"/>
      <c r="V60" s="1"/>
      <c r="W60" s="1"/>
      <c r="X60" s="1"/>
      <c r="Y60" s="1"/>
      <c r="Z60" s="1"/>
    </row>
    <row r="61" spans="1:26" ht="29">
      <c r="A61" s="2"/>
      <c r="B61" s="3" t="s">
        <v>4</v>
      </c>
      <c r="C61" s="3" t="s">
        <v>5</v>
      </c>
      <c r="D61" s="3" t="s">
        <v>174</v>
      </c>
      <c r="E61" s="3" t="s">
        <v>175</v>
      </c>
      <c r="F61" s="3" t="s">
        <v>231</v>
      </c>
      <c r="G61" s="3" t="s">
        <v>232</v>
      </c>
      <c r="H61" s="3" t="s">
        <v>178</v>
      </c>
      <c r="I61" s="3" t="s">
        <v>179</v>
      </c>
      <c r="J61" s="3" t="s">
        <v>180</v>
      </c>
      <c r="K61" s="3" t="s">
        <v>181</v>
      </c>
      <c r="L61" s="3" t="s">
        <v>182</v>
      </c>
      <c r="M61" s="3" t="s">
        <v>233</v>
      </c>
      <c r="N61" s="3" t="s">
        <v>234</v>
      </c>
      <c r="O61" s="3" t="s">
        <v>235</v>
      </c>
      <c r="P61" s="3" t="s">
        <v>236</v>
      </c>
      <c r="Q61" s="3" t="s">
        <v>237</v>
      </c>
      <c r="R61" s="1"/>
      <c r="S61" s="1"/>
      <c r="T61" s="1"/>
      <c r="U61" s="1"/>
      <c r="V61" s="1"/>
      <c r="W61" s="1"/>
      <c r="X61" s="1"/>
      <c r="Y61" s="1"/>
      <c r="Z61" s="1"/>
    </row>
    <row r="62" spans="1:26" ht="14.5">
      <c r="A62" s="2"/>
      <c r="B62" s="40" t="s">
        <v>24</v>
      </c>
      <c r="C62" s="4">
        <v>0.51200000000000001</v>
      </c>
      <c r="D62" s="5">
        <v>1004</v>
      </c>
      <c r="E62" s="5">
        <v>1004</v>
      </c>
      <c r="F62" s="5">
        <v>564212</v>
      </c>
      <c r="G62" s="5">
        <v>564212</v>
      </c>
      <c r="H62" s="4">
        <v>0</v>
      </c>
      <c r="I62" s="16">
        <v>1</v>
      </c>
      <c r="J62" s="16">
        <v>0</v>
      </c>
      <c r="K62" s="5" t="s">
        <v>427</v>
      </c>
      <c r="L62" s="5" t="s">
        <v>428</v>
      </c>
      <c r="M62" s="5" t="s">
        <v>429</v>
      </c>
      <c r="N62" s="5" t="s">
        <v>392</v>
      </c>
      <c r="O62" s="5" t="s">
        <v>430</v>
      </c>
      <c r="P62" s="5" t="s">
        <v>431</v>
      </c>
      <c r="Q62" s="5" t="s">
        <v>391</v>
      </c>
      <c r="R62" s="14"/>
      <c r="S62" s="14"/>
      <c r="T62" s="1"/>
      <c r="U62" s="1"/>
      <c r="V62" s="1"/>
      <c r="W62" s="1"/>
      <c r="X62" s="1"/>
      <c r="Y62" s="1"/>
      <c r="Z62" s="1"/>
    </row>
    <row r="63" spans="1:26" ht="14.5">
      <c r="A63" s="2"/>
      <c r="B63" s="41"/>
      <c r="C63" s="4">
        <v>1</v>
      </c>
      <c r="D63" s="5">
        <v>1004</v>
      </c>
      <c r="E63" s="5">
        <v>1004</v>
      </c>
      <c r="F63" s="5">
        <v>564212</v>
      </c>
      <c r="G63" s="5">
        <v>564212</v>
      </c>
      <c r="H63" s="4">
        <v>0</v>
      </c>
      <c r="I63" s="28">
        <v>1</v>
      </c>
      <c r="J63" s="21">
        <v>0</v>
      </c>
      <c r="K63" s="5" t="s">
        <v>427</v>
      </c>
      <c r="L63" s="5" t="s">
        <v>428</v>
      </c>
      <c r="M63" s="5" t="s">
        <v>432</v>
      </c>
      <c r="N63" s="5" t="s">
        <v>392</v>
      </c>
      <c r="O63" s="5" t="s">
        <v>433</v>
      </c>
      <c r="P63" s="5" t="s">
        <v>431</v>
      </c>
      <c r="Q63" s="5" t="s">
        <v>395</v>
      </c>
      <c r="R63" s="14"/>
      <c r="S63" s="14"/>
      <c r="T63" s="1"/>
      <c r="U63" s="1"/>
      <c r="V63" s="1"/>
      <c r="W63" s="1"/>
      <c r="X63" s="1"/>
      <c r="Y63" s="1"/>
      <c r="Z63" s="1"/>
    </row>
    <row r="64" spans="1:26" ht="14.5">
      <c r="A64" s="2"/>
      <c r="B64" s="41"/>
      <c r="C64" s="4">
        <v>2</v>
      </c>
      <c r="D64" s="5">
        <v>1004</v>
      </c>
      <c r="E64" s="5">
        <v>1004</v>
      </c>
      <c r="F64" s="5">
        <v>564212</v>
      </c>
      <c r="G64" s="5">
        <v>564212</v>
      </c>
      <c r="H64" s="4">
        <v>0</v>
      </c>
      <c r="I64" s="29">
        <v>1</v>
      </c>
      <c r="J64" s="30">
        <v>0</v>
      </c>
      <c r="K64" s="5" t="s">
        <v>427</v>
      </c>
      <c r="L64" s="5" t="s">
        <v>428</v>
      </c>
      <c r="M64" s="5" t="s">
        <v>434</v>
      </c>
      <c r="N64" s="5" t="s">
        <v>392</v>
      </c>
      <c r="O64" s="5" t="s">
        <v>435</v>
      </c>
      <c r="P64" s="5" t="s">
        <v>431</v>
      </c>
      <c r="Q64" s="5" t="s">
        <v>398</v>
      </c>
      <c r="R64" s="14"/>
      <c r="S64" s="14"/>
      <c r="T64" s="1"/>
      <c r="U64" s="1"/>
      <c r="V64" s="1"/>
      <c r="W64" s="1"/>
      <c r="X64" s="1"/>
      <c r="Y64" s="1"/>
      <c r="Z64" s="1"/>
    </row>
    <row r="65" spans="1:26" ht="14.5">
      <c r="A65" s="2"/>
      <c r="B65" s="41"/>
      <c r="C65" s="4">
        <v>4</v>
      </c>
      <c r="D65" s="5">
        <v>1004</v>
      </c>
      <c r="E65" s="5">
        <v>1004</v>
      </c>
      <c r="F65" s="5">
        <v>564212</v>
      </c>
      <c r="G65" s="5">
        <v>564212</v>
      </c>
      <c r="H65" s="4">
        <v>0</v>
      </c>
      <c r="I65" s="31">
        <v>1</v>
      </c>
      <c r="J65" s="4">
        <v>0</v>
      </c>
      <c r="K65" s="5" t="s">
        <v>427</v>
      </c>
      <c r="L65" s="5" t="s">
        <v>428</v>
      </c>
      <c r="M65" s="5" t="s">
        <v>436</v>
      </c>
      <c r="N65" s="5" t="s">
        <v>392</v>
      </c>
      <c r="O65" s="5" t="s">
        <v>437</v>
      </c>
      <c r="P65" s="5" t="s">
        <v>431</v>
      </c>
      <c r="Q65" s="5" t="s">
        <v>401</v>
      </c>
      <c r="R65" s="14"/>
      <c r="S65" s="14"/>
      <c r="T65" s="1"/>
      <c r="U65" s="1"/>
      <c r="V65" s="1"/>
      <c r="W65" s="1"/>
      <c r="X65" s="1"/>
      <c r="Y65" s="1"/>
      <c r="Z65" s="1"/>
    </row>
    <row r="66" spans="1:26" ht="14.5">
      <c r="A66" s="2"/>
      <c r="B66" s="41"/>
      <c r="C66" s="4">
        <v>8</v>
      </c>
      <c r="D66" s="5">
        <v>1004</v>
      </c>
      <c r="E66" s="5">
        <v>1004</v>
      </c>
      <c r="F66" s="5">
        <v>564212</v>
      </c>
      <c r="G66" s="5">
        <v>564212</v>
      </c>
      <c r="H66" s="4">
        <v>0</v>
      </c>
      <c r="I66" s="16">
        <v>1</v>
      </c>
      <c r="J66" s="4">
        <v>0</v>
      </c>
      <c r="K66" s="5" t="s">
        <v>427</v>
      </c>
      <c r="L66" s="5" t="s">
        <v>428</v>
      </c>
      <c r="M66" s="5" t="s">
        <v>438</v>
      </c>
      <c r="N66" s="5" t="s">
        <v>392</v>
      </c>
      <c r="O66" s="5" t="s">
        <v>439</v>
      </c>
      <c r="P66" s="5" t="s">
        <v>431</v>
      </c>
      <c r="Q66" s="5" t="s">
        <v>404</v>
      </c>
      <c r="R66" s="14"/>
      <c r="S66" s="14"/>
      <c r="T66" s="1"/>
      <c r="U66" s="1"/>
      <c r="V66" s="1"/>
      <c r="W66" s="1"/>
      <c r="X66" s="1"/>
      <c r="Y66" s="1"/>
      <c r="Z66" s="1"/>
    </row>
    <row r="67" spans="1:26" ht="14.5">
      <c r="A67" s="2"/>
      <c r="B67" s="41"/>
      <c r="C67" s="4">
        <v>16</v>
      </c>
      <c r="D67" s="5">
        <v>1004</v>
      </c>
      <c r="E67" s="5">
        <v>1004</v>
      </c>
      <c r="F67" s="5">
        <v>564212</v>
      </c>
      <c r="G67" s="5">
        <v>564212</v>
      </c>
      <c r="H67" s="4">
        <v>0</v>
      </c>
      <c r="I67" s="16">
        <v>1</v>
      </c>
      <c r="J67" s="4">
        <v>0</v>
      </c>
      <c r="K67" s="5" t="s">
        <v>427</v>
      </c>
      <c r="L67" s="5" t="s">
        <v>428</v>
      </c>
      <c r="M67" s="5" t="s">
        <v>440</v>
      </c>
      <c r="N67" s="5" t="s">
        <v>392</v>
      </c>
      <c r="O67" s="5" t="s">
        <v>441</v>
      </c>
      <c r="P67" s="5" t="s">
        <v>431</v>
      </c>
      <c r="Q67" s="5" t="s">
        <v>407</v>
      </c>
      <c r="R67" s="14"/>
      <c r="S67" s="14"/>
      <c r="T67" s="1"/>
      <c r="U67" s="1"/>
      <c r="V67" s="1"/>
      <c r="W67" s="1"/>
      <c r="X67" s="1"/>
      <c r="Y67" s="1"/>
      <c r="Z67" s="1"/>
    </row>
    <row r="68" spans="1:26" ht="14.5">
      <c r="A68" s="2"/>
      <c r="B68" s="41"/>
      <c r="C68" s="4">
        <v>32</v>
      </c>
      <c r="D68" s="5">
        <v>1004</v>
      </c>
      <c r="E68" s="5">
        <v>1004</v>
      </c>
      <c r="F68" s="5">
        <v>564212</v>
      </c>
      <c r="G68" s="5">
        <v>564212</v>
      </c>
      <c r="H68" s="4">
        <v>0</v>
      </c>
      <c r="I68" s="16">
        <v>1</v>
      </c>
      <c r="J68" s="4">
        <v>0</v>
      </c>
      <c r="K68" s="5" t="s">
        <v>427</v>
      </c>
      <c r="L68" s="5" t="s">
        <v>428</v>
      </c>
      <c r="M68" s="5" t="s">
        <v>442</v>
      </c>
      <c r="N68" s="5" t="s">
        <v>392</v>
      </c>
      <c r="O68" s="5" t="s">
        <v>443</v>
      </c>
      <c r="P68" s="5" t="s">
        <v>431</v>
      </c>
      <c r="Q68" s="5" t="s">
        <v>410</v>
      </c>
      <c r="R68" s="14"/>
      <c r="S68" s="14"/>
      <c r="T68" s="1"/>
      <c r="U68" s="1"/>
      <c r="V68" s="1"/>
      <c r="W68" s="1"/>
      <c r="X68" s="1"/>
      <c r="Y68" s="1"/>
      <c r="Z68" s="1"/>
    </row>
    <row r="69" spans="1:26" ht="14.5">
      <c r="A69" s="2"/>
      <c r="B69" s="41"/>
      <c r="C69" s="4">
        <v>64</v>
      </c>
      <c r="D69" s="5">
        <v>1004</v>
      </c>
      <c r="E69" s="5">
        <v>1004</v>
      </c>
      <c r="F69" s="5">
        <v>564212</v>
      </c>
      <c r="G69" s="5">
        <v>564212</v>
      </c>
      <c r="H69" s="4">
        <v>0</v>
      </c>
      <c r="I69" s="16">
        <v>1</v>
      </c>
      <c r="J69" s="4">
        <v>0</v>
      </c>
      <c r="K69" s="5" t="s">
        <v>444</v>
      </c>
      <c r="L69" s="5" t="s">
        <v>445</v>
      </c>
      <c r="M69" s="5" t="s">
        <v>446</v>
      </c>
      <c r="N69" s="5" t="s">
        <v>392</v>
      </c>
      <c r="O69" s="5" t="s">
        <v>447</v>
      </c>
      <c r="P69" s="5" t="s">
        <v>431</v>
      </c>
      <c r="Q69" s="5" t="s">
        <v>413</v>
      </c>
      <c r="R69" s="14"/>
      <c r="S69" s="14"/>
      <c r="T69" s="1"/>
      <c r="U69" s="1"/>
      <c r="V69" s="1"/>
      <c r="W69" s="1"/>
      <c r="X69" s="1"/>
      <c r="Y69" s="1"/>
      <c r="Z69" s="1"/>
    </row>
    <row r="70" spans="1:26" ht="14.5">
      <c r="A70" s="2"/>
      <c r="B70" s="41"/>
      <c r="C70" s="4">
        <v>128</v>
      </c>
      <c r="D70" s="5">
        <v>927</v>
      </c>
      <c r="E70" s="5">
        <v>927</v>
      </c>
      <c r="F70" s="5">
        <v>541264</v>
      </c>
      <c r="G70" s="5">
        <v>541264</v>
      </c>
      <c r="H70" s="4">
        <v>0</v>
      </c>
      <c r="I70" s="16">
        <v>1</v>
      </c>
      <c r="J70" s="4">
        <v>0</v>
      </c>
      <c r="K70" s="5" t="s">
        <v>448</v>
      </c>
      <c r="L70" s="5" t="s">
        <v>449</v>
      </c>
      <c r="M70" s="5" t="s">
        <v>450</v>
      </c>
      <c r="N70" s="5" t="s">
        <v>392</v>
      </c>
      <c r="O70" s="5" t="s">
        <v>451</v>
      </c>
      <c r="P70" s="5" t="s">
        <v>431</v>
      </c>
      <c r="Q70" s="5" t="s">
        <v>342</v>
      </c>
      <c r="R70" s="14"/>
      <c r="S70" s="14"/>
      <c r="T70" s="1"/>
      <c r="U70" s="1"/>
      <c r="V70" s="1"/>
      <c r="W70" s="1"/>
      <c r="X70" s="1"/>
      <c r="Y70" s="1"/>
      <c r="Z70" s="1"/>
    </row>
    <row r="71" spans="1:26" ht="14.5">
      <c r="A71" s="2"/>
      <c r="B71" s="41"/>
      <c r="C71" s="4">
        <v>256</v>
      </c>
      <c r="D71" s="5">
        <v>586</v>
      </c>
      <c r="E71" s="5">
        <v>586</v>
      </c>
      <c r="F71" s="5">
        <v>341772</v>
      </c>
      <c r="G71" s="5">
        <v>341772</v>
      </c>
      <c r="H71" s="4">
        <v>0</v>
      </c>
      <c r="I71" s="16">
        <v>1</v>
      </c>
      <c r="J71" s="4">
        <v>0</v>
      </c>
      <c r="K71" s="5" t="s">
        <v>452</v>
      </c>
      <c r="L71" s="5" t="s">
        <v>453</v>
      </c>
      <c r="M71" s="5" t="s">
        <v>454</v>
      </c>
      <c r="N71" s="5" t="s">
        <v>392</v>
      </c>
      <c r="O71" s="5" t="s">
        <v>455</v>
      </c>
      <c r="P71" s="5" t="s">
        <v>431</v>
      </c>
      <c r="Q71" s="5" t="s">
        <v>347</v>
      </c>
      <c r="R71" s="14"/>
      <c r="S71" s="14"/>
      <c r="T71" s="1"/>
      <c r="U71" s="1"/>
      <c r="V71" s="1"/>
      <c r="W71" s="1"/>
      <c r="X71" s="1"/>
      <c r="Y71" s="1"/>
      <c r="Z71" s="1"/>
    </row>
    <row r="72" spans="1:26" ht="14.5">
      <c r="A72" s="2"/>
      <c r="B72" s="42"/>
      <c r="C72" s="4">
        <v>512</v>
      </c>
      <c r="D72" s="5">
        <v>417</v>
      </c>
      <c r="E72" s="5">
        <v>417</v>
      </c>
      <c r="F72" s="5">
        <v>242360</v>
      </c>
      <c r="G72" s="5">
        <v>242360</v>
      </c>
      <c r="H72" s="4">
        <v>0</v>
      </c>
      <c r="I72" s="16">
        <v>1</v>
      </c>
      <c r="J72" s="4">
        <v>0</v>
      </c>
      <c r="K72" s="5" t="s">
        <v>456</v>
      </c>
      <c r="L72" s="5" t="s">
        <v>457</v>
      </c>
      <c r="M72" s="5" t="s">
        <v>458</v>
      </c>
      <c r="N72" s="5" t="s">
        <v>392</v>
      </c>
      <c r="O72" s="5" t="s">
        <v>459</v>
      </c>
      <c r="P72" s="5" t="s">
        <v>431</v>
      </c>
      <c r="Q72" s="5" t="s">
        <v>352</v>
      </c>
      <c r="R72" s="14"/>
      <c r="S72" s="14"/>
      <c r="T72" s="1"/>
      <c r="U72" s="1"/>
      <c r="V72" s="1"/>
      <c r="W72" s="1"/>
      <c r="X72" s="1"/>
      <c r="Y72" s="1"/>
      <c r="Z72" s="1"/>
    </row>
    <row r="73" spans="1:26" ht="14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4"/>
      <c r="S73" s="1"/>
      <c r="T73" s="1"/>
      <c r="U73" s="1"/>
      <c r="V73" s="1"/>
      <c r="W73" s="1"/>
      <c r="X73" s="1"/>
      <c r="Y73" s="1"/>
      <c r="Z73" s="1"/>
    </row>
    <row r="74" spans="1:26" ht="14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5">
      <c r="A76" s="2"/>
      <c r="B76" s="37" t="s">
        <v>271</v>
      </c>
      <c r="C76" s="33"/>
      <c r="D76" s="37" t="s">
        <v>272</v>
      </c>
      <c r="E76" s="38"/>
      <c r="F76" s="38"/>
      <c r="G76" s="38"/>
      <c r="H76" s="38"/>
      <c r="I76" s="38"/>
      <c r="J76" s="38"/>
      <c r="K76" s="38"/>
      <c r="L76" s="38"/>
      <c r="M76" s="3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5">
      <c r="A77" s="2"/>
      <c r="B77" s="3" t="s">
        <v>4</v>
      </c>
      <c r="C77" s="3" t="s">
        <v>5</v>
      </c>
      <c r="D77" s="3" t="s">
        <v>273</v>
      </c>
      <c r="E77" s="3" t="s">
        <v>274</v>
      </c>
      <c r="F77" s="3" t="s">
        <v>275</v>
      </c>
      <c r="G77" s="3" t="s">
        <v>276</v>
      </c>
      <c r="H77" s="3" t="s">
        <v>179</v>
      </c>
      <c r="I77" s="3" t="s">
        <v>277</v>
      </c>
      <c r="J77" s="3" t="s">
        <v>278</v>
      </c>
      <c r="K77" s="3" t="s">
        <v>279</v>
      </c>
      <c r="L77" s="3" t="s">
        <v>280</v>
      </c>
      <c r="M77" s="3" t="s">
        <v>281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5">
      <c r="A78" s="2"/>
      <c r="B78" s="40" t="s">
        <v>24</v>
      </c>
      <c r="C78" s="4">
        <v>0.51200000000000001</v>
      </c>
      <c r="D78" s="5">
        <v>2009</v>
      </c>
      <c r="E78" s="5">
        <v>2009</v>
      </c>
      <c r="F78" s="4">
        <v>0</v>
      </c>
      <c r="G78" s="4">
        <v>0</v>
      </c>
      <c r="H78" s="16">
        <v>1</v>
      </c>
      <c r="I78" s="5" t="s">
        <v>460</v>
      </c>
      <c r="J78" s="5" t="s">
        <v>461</v>
      </c>
      <c r="K78" s="5" t="s">
        <v>462</v>
      </c>
      <c r="L78" s="5">
        <v>0</v>
      </c>
      <c r="M78" s="5">
        <v>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5">
      <c r="A79" s="2"/>
      <c r="B79" s="41"/>
      <c r="C79" s="4">
        <v>1</v>
      </c>
      <c r="D79" s="5">
        <v>2009</v>
      </c>
      <c r="E79" s="5">
        <v>2009</v>
      </c>
      <c r="F79" s="4">
        <v>0</v>
      </c>
      <c r="G79" s="4">
        <v>0</v>
      </c>
      <c r="H79" s="18">
        <v>1</v>
      </c>
      <c r="I79" s="5" t="s">
        <v>463</v>
      </c>
      <c r="J79" s="5" t="s">
        <v>461</v>
      </c>
      <c r="K79" s="5" t="s">
        <v>462</v>
      </c>
      <c r="L79" s="5">
        <v>0</v>
      </c>
      <c r="M79" s="5">
        <v>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5">
      <c r="A80" s="2"/>
      <c r="B80" s="41"/>
      <c r="C80" s="4">
        <v>2</v>
      </c>
      <c r="D80" s="5">
        <v>2009</v>
      </c>
      <c r="E80" s="5">
        <v>2009</v>
      </c>
      <c r="F80" s="4">
        <v>0</v>
      </c>
      <c r="G80" s="4">
        <v>0</v>
      </c>
      <c r="H80" s="18">
        <v>1</v>
      </c>
      <c r="I80" s="5" t="s">
        <v>464</v>
      </c>
      <c r="J80" s="5" t="s">
        <v>461</v>
      </c>
      <c r="K80" s="5" t="s">
        <v>462</v>
      </c>
      <c r="L80" s="5">
        <v>0</v>
      </c>
      <c r="M80" s="5">
        <v>0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5">
      <c r="A81" s="2"/>
      <c r="B81" s="41"/>
      <c r="C81" s="4">
        <v>4</v>
      </c>
      <c r="D81" s="5">
        <v>2009</v>
      </c>
      <c r="E81" s="5">
        <v>2009</v>
      </c>
      <c r="F81" s="4">
        <v>0</v>
      </c>
      <c r="G81" s="4">
        <v>0</v>
      </c>
      <c r="H81" s="18">
        <v>1</v>
      </c>
      <c r="I81" s="5" t="s">
        <v>465</v>
      </c>
      <c r="J81" s="5" t="s">
        <v>461</v>
      </c>
      <c r="K81" s="5" t="s">
        <v>462</v>
      </c>
      <c r="L81" s="5">
        <v>0</v>
      </c>
      <c r="M81" s="5">
        <v>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5">
      <c r="A82" s="2"/>
      <c r="B82" s="41"/>
      <c r="C82" s="4">
        <v>8</v>
      </c>
      <c r="D82" s="5">
        <v>2009</v>
      </c>
      <c r="E82" s="5">
        <v>2009</v>
      </c>
      <c r="F82" s="4">
        <v>0</v>
      </c>
      <c r="G82" s="4">
        <v>0</v>
      </c>
      <c r="H82" s="16">
        <v>1</v>
      </c>
      <c r="I82" s="5" t="s">
        <v>466</v>
      </c>
      <c r="J82" s="5" t="s">
        <v>461</v>
      </c>
      <c r="K82" s="5" t="s">
        <v>462</v>
      </c>
      <c r="L82" s="5">
        <v>0</v>
      </c>
      <c r="M82" s="5">
        <v>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5">
      <c r="A83" s="2"/>
      <c r="B83" s="41"/>
      <c r="C83" s="4">
        <v>16</v>
      </c>
      <c r="D83" s="5">
        <v>2009</v>
      </c>
      <c r="E83" s="5">
        <v>2009</v>
      </c>
      <c r="F83" s="4">
        <v>0</v>
      </c>
      <c r="G83" s="4">
        <v>0</v>
      </c>
      <c r="H83" s="16">
        <v>1</v>
      </c>
      <c r="I83" s="5" t="s">
        <v>467</v>
      </c>
      <c r="J83" s="5" t="s">
        <v>461</v>
      </c>
      <c r="K83" s="5" t="s">
        <v>462</v>
      </c>
      <c r="L83" s="5">
        <v>0</v>
      </c>
      <c r="M83" s="5">
        <v>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5">
      <c r="A84" s="2"/>
      <c r="B84" s="41"/>
      <c r="C84" s="4">
        <v>32</v>
      </c>
      <c r="D84" s="5">
        <v>2009</v>
      </c>
      <c r="E84" s="5">
        <v>2009</v>
      </c>
      <c r="F84" s="4">
        <v>0</v>
      </c>
      <c r="G84" s="4">
        <v>0</v>
      </c>
      <c r="H84" s="16">
        <v>1</v>
      </c>
      <c r="I84" s="5" t="s">
        <v>468</v>
      </c>
      <c r="J84" s="5" t="s">
        <v>461</v>
      </c>
      <c r="K84" s="5" t="s">
        <v>462</v>
      </c>
      <c r="L84" s="5">
        <v>0</v>
      </c>
      <c r="M84" s="5">
        <v>0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5">
      <c r="A85" s="2"/>
      <c r="B85" s="41"/>
      <c r="C85" s="4">
        <v>64</v>
      </c>
      <c r="D85" s="5">
        <v>2009</v>
      </c>
      <c r="E85" s="5">
        <v>2009</v>
      </c>
      <c r="F85" s="4">
        <v>0</v>
      </c>
      <c r="G85" s="4">
        <v>0</v>
      </c>
      <c r="H85" s="16">
        <v>1</v>
      </c>
      <c r="I85" s="5" t="s">
        <v>469</v>
      </c>
      <c r="J85" s="5" t="s">
        <v>470</v>
      </c>
      <c r="K85" s="5" t="s">
        <v>471</v>
      </c>
      <c r="L85" s="5">
        <v>0</v>
      </c>
      <c r="M85" s="5">
        <v>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9">
      <c r="A86" s="2"/>
      <c r="B86" s="41"/>
      <c r="C86" s="4">
        <v>128</v>
      </c>
      <c r="D86" s="5">
        <v>1882</v>
      </c>
      <c r="E86" s="5">
        <v>1882</v>
      </c>
      <c r="F86" s="4">
        <v>0</v>
      </c>
      <c r="G86" s="4">
        <v>0</v>
      </c>
      <c r="H86" s="16">
        <v>1</v>
      </c>
      <c r="I86" s="5" t="s">
        <v>472</v>
      </c>
      <c r="J86" s="5" t="s">
        <v>473</v>
      </c>
      <c r="K86" s="5" t="s">
        <v>474</v>
      </c>
      <c r="L86" s="5">
        <v>0</v>
      </c>
      <c r="M86" s="5">
        <v>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5">
      <c r="A87" s="2"/>
      <c r="B87" s="41"/>
      <c r="C87" s="4">
        <v>256</v>
      </c>
      <c r="D87" s="5">
        <v>1192</v>
      </c>
      <c r="E87" s="5">
        <v>1192</v>
      </c>
      <c r="F87" s="4">
        <v>0</v>
      </c>
      <c r="G87" s="4">
        <v>0</v>
      </c>
      <c r="H87" s="16">
        <v>1</v>
      </c>
      <c r="I87" s="5" t="s">
        <v>475</v>
      </c>
      <c r="J87" s="5" t="s">
        <v>476</v>
      </c>
      <c r="K87" s="5" t="s">
        <v>477</v>
      </c>
      <c r="L87" s="5">
        <v>0</v>
      </c>
      <c r="M87" s="5">
        <v>0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5">
      <c r="A88" s="2"/>
      <c r="B88" s="42"/>
      <c r="C88" s="4">
        <v>512</v>
      </c>
      <c r="D88" s="5">
        <v>851</v>
      </c>
      <c r="E88" s="5">
        <v>851</v>
      </c>
      <c r="F88" s="4">
        <v>0</v>
      </c>
      <c r="G88" s="4">
        <v>0</v>
      </c>
      <c r="H88" s="16">
        <v>1</v>
      </c>
      <c r="I88" s="5" t="s">
        <v>478</v>
      </c>
      <c r="J88" s="5" t="s">
        <v>479</v>
      </c>
      <c r="K88" s="5" t="s">
        <v>480</v>
      </c>
      <c r="L88" s="5">
        <v>0</v>
      </c>
      <c r="M88" s="5"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</sheetData>
  <mergeCells count="28">
    <mergeCell ref="B78:B88"/>
    <mergeCell ref="B11:B21"/>
    <mergeCell ref="B24:C24"/>
    <mergeCell ref="B26:B36"/>
    <mergeCell ref="B44:C44"/>
    <mergeCell ref="B46:B56"/>
    <mergeCell ref="B60:C60"/>
    <mergeCell ref="B76:C76"/>
    <mergeCell ref="W10:X10"/>
    <mergeCell ref="W11:X11"/>
    <mergeCell ref="W12:X12"/>
    <mergeCell ref="W21:X21"/>
    <mergeCell ref="B62:B72"/>
    <mergeCell ref="D60:Q60"/>
    <mergeCell ref="D76:M76"/>
    <mergeCell ref="B4:T5"/>
    <mergeCell ref="B9:C9"/>
    <mergeCell ref="D9:T9"/>
    <mergeCell ref="W18:X18"/>
    <mergeCell ref="W19:X19"/>
    <mergeCell ref="W20:X20"/>
    <mergeCell ref="D24:T24"/>
    <mergeCell ref="D44:Q44"/>
    <mergeCell ref="W13:X13"/>
    <mergeCell ref="W14:X14"/>
    <mergeCell ref="W15:X15"/>
    <mergeCell ref="W16:X16"/>
    <mergeCell ref="W17:X17"/>
  </mergeCells>
  <conditionalFormatting sqref="D1:D3 E1:Q1 D6:D24 B9 C10 B24 D26:E36 D39:D44 B44 D58:D60 B60 D73:D76 B7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Feuille 1</vt:lpstr>
      <vt:lpstr>Feuille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 Rekik</dc:creator>
  <cp:lastModifiedBy>Majd Rekik</cp:lastModifiedBy>
  <dcterms:created xsi:type="dcterms:W3CDTF">2023-01-10T15:19:02Z</dcterms:created>
  <dcterms:modified xsi:type="dcterms:W3CDTF">2023-01-10T15:19:02Z</dcterms:modified>
</cp:coreProperties>
</file>