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rinus\Documents\GitHub\Praktikum\Praktikum\222 - Heißluftmotor\"/>
    </mc:Choice>
  </mc:AlternateContent>
  <bookViews>
    <workbookView xWindow="0" yWindow="0" windowWidth="17256" windowHeight="5736" xr2:uid="{343DAB7B-4D77-45BA-A9E5-AA4FEEDF65BD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I13" i="1"/>
  <c r="C14" i="1"/>
  <c r="D14" i="1"/>
  <c r="E14" i="1"/>
  <c r="F14" i="1"/>
  <c r="G14" i="1"/>
  <c r="I14" i="1"/>
  <c r="B14" i="1"/>
  <c r="B13" i="1"/>
  <c r="C7" i="1"/>
  <c r="D7" i="1"/>
  <c r="E7" i="1"/>
  <c r="F7" i="1"/>
  <c r="G7" i="1"/>
  <c r="I7" i="1"/>
  <c r="B6" i="1"/>
  <c r="B7" i="1"/>
  <c r="I6" i="1"/>
  <c r="C6" i="1"/>
  <c r="D6" i="1"/>
  <c r="E6" i="1"/>
  <c r="F6" i="1"/>
  <c r="G6" i="1"/>
</calcChain>
</file>

<file path=xl/sharedStrings.xml><?xml version="1.0" encoding="utf-8"?>
<sst xmlns="http://schemas.openxmlformats.org/spreadsheetml/2006/main" count="14" uniqueCount="12">
  <si>
    <t>Nr</t>
  </si>
  <si>
    <t>Uh [V]</t>
  </si>
  <si>
    <t>Ih [A]</t>
  </si>
  <si>
    <t>DM [ml/min]</t>
  </si>
  <si>
    <t>T1 [°C]</t>
  </si>
  <si>
    <t>T2 [°C]</t>
  </si>
  <si>
    <t>Frequenz [RPM]</t>
  </si>
  <si>
    <t>Fläche [hPacm^3]</t>
  </si>
  <si>
    <t>Δ Frequenz [RPM]</t>
  </si>
  <si>
    <t>Mittelwert</t>
  </si>
  <si>
    <t>Standartabweichung</t>
  </si>
  <si>
    <t>Daten aus Tab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</si>
</sst>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29DB-5615-4A27-93EF-BE33095AD754}">
  <dimension ref="A1:I14"/>
  <sheetViews>
    <sheetView tabSelected="1" workbookViewId="0">
      <selection activeCell="H13" activeCellId="1" sqref="H14 H13"/>
    </sheetView>
  </sheetViews>
  <sheetFormatPr baseColWidth="10" defaultRowHeight="14.4" x14ac:dyDescent="0.3"/>
  <cols>
    <col min="1" max="1" width="17.6640625" bestFit="1" customWidth="1"/>
    <col min="7" max="7" width="13.88671875" bestFit="1" customWidth="1"/>
    <col min="8" max="9" width="15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1</v>
      </c>
      <c r="B2">
        <v>12.39</v>
      </c>
      <c r="C2">
        <v>2.7</v>
      </c>
      <c r="D2">
        <v>218.3</v>
      </c>
      <c r="E2">
        <v>24.7</v>
      </c>
      <c r="F2">
        <v>17.5</v>
      </c>
      <c r="G2">
        <v>374.7</v>
      </c>
      <c r="H2">
        <v>0.3</v>
      </c>
      <c r="I2">
        <v>23697</v>
      </c>
    </row>
    <row r="3" spans="1:9" x14ac:dyDescent="0.3">
      <c r="A3">
        <v>2</v>
      </c>
      <c r="B3">
        <v>12.42</v>
      </c>
      <c r="C3">
        <v>2.72</v>
      </c>
      <c r="D3">
        <v>217.2</v>
      </c>
      <c r="E3">
        <v>24.8</v>
      </c>
      <c r="F3">
        <v>17.2</v>
      </c>
      <c r="G3">
        <v>375.3</v>
      </c>
      <c r="H3">
        <v>0.2</v>
      </c>
      <c r="I3">
        <v>23499</v>
      </c>
    </row>
    <row r="4" spans="1:9" x14ac:dyDescent="0.3">
      <c r="A4">
        <v>3</v>
      </c>
      <c r="B4">
        <v>12.44</v>
      </c>
      <c r="C4">
        <v>2.72</v>
      </c>
      <c r="D4">
        <v>219</v>
      </c>
      <c r="E4">
        <v>24.9</v>
      </c>
      <c r="F4">
        <v>17.5</v>
      </c>
      <c r="G4">
        <v>373.7</v>
      </c>
      <c r="H4">
        <v>0.3</v>
      </c>
      <c r="I4">
        <v>23157</v>
      </c>
    </row>
    <row r="5" spans="1:9" x14ac:dyDescent="0.3">
      <c r="A5">
        <v>4</v>
      </c>
      <c r="B5">
        <v>12.45</v>
      </c>
      <c r="C5">
        <v>2.72</v>
      </c>
      <c r="D5">
        <v>218.8</v>
      </c>
      <c r="E5">
        <v>24.8</v>
      </c>
      <c r="F5">
        <v>17.5</v>
      </c>
      <c r="G5">
        <v>374.6</v>
      </c>
      <c r="H5">
        <v>0.2</v>
      </c>
      <c r="I5">
        <v>23517</v>
      </c>
    </row>
    <row r="6" spans="1:9" x14ac:dyDescent="0.3">
      <c r="A6" t="s">
        <v>9</v>
      </c>
      <c r="B6">
        <f>AVERAGE(B2:B5)</f>
        <v>12.425000000000001</v>
      </c>
      <c r="C6">
        <f t="shared" ref="C6:H6" si="0">AVERAGE(C2:C5)</f>
        <v>2.7150000000000003</v>
      </c>
      <c r="D6">
        <f t="shared" si="0"/>
        <v>218.32499999999999</v>
      </c>
      <c r="E6">
        <f t="shared" si="0"/>
        <v>24.8</v>
      </c>
      <c r="F6">
        <f t="shared" si="0"/>
        <v>17.425000000000001</v>
      </c>
      <c r="G6">
        <f t="shared" si="0"/>
        <v>374.57500000000005</v>
      </c>
      <c r="I6">
        <f>AVERAGE(I2:I5)</f>
        <v>23467.5</v>
      </c>
    </row>
    <row r="7" spans="1:9" x14ac:dyDescent="0.3">
      <c r="A7" t="s">
        <v>10</v>
      </c>
      <c r="B7">
        <f>_xlfn.STDEV.S(B2:B5)</f>
        <v>2.6457513110645342E-2</v>
      </c>
      <c r="C7">
        <f t="shared" ref="C7:I7" si="1">_xlfn.STDEV.S(C2:C5)</f>
        <v>1.0000000000000009E-2</v>
      </c>
      <c r="D7">
        <f t="shared" si="1"/>
        <v>0.80570879768479542</v>
      </c>
      <c r="E7">
        <f t="shared" si="1"/>
        <v>8.1649658092772318E-2</v>
      </c>
      <c r="F7">
        <f t="shared" si="1"/>
        <v>0.15000000000000036</v>
      </c>
      <c r="G7">
        <f t="shared" si="1"/>
        <v>0.66017674401128734</v>
      </c>
      <c r="I7">
        <f t="shared" si="1"/>
        <v>225.47948908936263</v>
      </c>
    </row>
    <row r="8" spans="1:9" x14ac:dyDescent="0.3">
      <c r="A8" t="s">
        <v>11</v>
      </c>
    </row>
    <row r="10" spans="1:9" x14ac:dyDescent="0.3">
      <c r="A10">
        <v>1</v>
      </c>
      <c r="B10">
        <v>12.75</v>
      </c>
      <c r="C10">
        <v>2.74</v>
      </c>
      <c r="D10">
        <v>217.6</v>
      </c>
      <c r="E10">
        <v>23.7</v>
      </c>
      <c r="F10">
        <v>17.5</v>
      </c>
      <c r="G10">
        <v>251.4</v>
      </c>
      <c r="H10">
        <v>0.3</v>
      </c>
      <c r="I10">
        <v>31046</v>
      </c>
    </row>
    <row r="11" spans="1:9" x14ac:dyDescent="0.3">
      <c r="A11">
        <v>2</v>
      </c>
      <c r="B11">
        <v>12.44</v>
      </c>
      <c r="C11">
        <v>2.74</v>
      </c>
      <c r="D11">
        <v>218.6</v>
      </c>
      <c r="E11">
        <v>23.5</v>
      </c>
      <c r="F11">
        <v>17.5</v>
      </c>
      <c r="G11">
        <v>262</v>
      </c>
      <c r="H11">
        <v>0.1</v>
      </c>
      <c r="I11">
        <v>31293</v>
      </c>
    </row>
    <row r="12" spans="1:9" x14ac:dyDescent="0.3">
      <c r="A12">
        <v>3</v>
      </c>
      <c r="B12">
        <v>12.45</v>
      </c>
      <c r="C12">
        <v>2.74</v>
      </c>
      <c r="D12">
        <v>220</v>
      </c>
      <c r="E12">
        <v>23.6</v>
      </c>
      <c r="F12">
        <v>17.5</v>
      </c>
      <c r="G12">
        <v>256.3</v>
      </c>
      <c r="H12">
        <v>0.2</v>
      </c>
      <c r="I12">
        <v>31520</v>
      </c>
    </row>
    <row r="13" spans="1:9" x14ac:dyDescent="0.3">
      <c r="A13" t="s">
        <v>9</v>
      </c>
      <c r="B13">
        <f>AVERAGE(B10:B12)</f>
        <v>12.546666666666667</v>
      </c>
      <c r="C13">
        <f t="shared" ref="C13:I13" si="2">AVERAGE(C10:C12)</f>
        <v>2.74</v>
      </c>
      <c r="D13">
        <f t="shared" si="2"/>
        <v>218.73333333333335</v>
      </c>
      <c r="E13">
        <f t="shared" si="2"/>
        <v>23.600000000000005</v>
      </c>
      <c r="F13">
        <f t="shared" si="2"/>
        <v>17.5</v>
      </c>
      <c r="G13">
        <f t="shared" si="2"/>
        <v>256.56666666666666</v>
      </c>
      <c r="I13">
        <f t="shared" si="2"/>
        <v>31286.333333333332</v>
      </c>
    </row>
    <row r="14" spans="1:9" x14ac:dyDescent="0.3">
      <c r="A14" t="s">
        <v>10</v>
      </c>
      <c r="B14">
        <f>_xlfn.STDEV.S(B10:B12)</f>
        <v>0.17616280348965116</v>
      </c>
      <c r="C14">
        <f t="shared" ref="C14:I14" si="3">_xlfn.STDEV.S(C10:C12)</f>
        <v>0</v>
      </c>
      <c r="D14">
        <f t="shared" si="3"/>
        <v>1.2055427546683446</v>
      </c>
      <c r="E14">
        <f t="shared" si="3"/>
        <v>9.9999999999999645E-2</v>
      </c>
      <c r="F14">
        <f t="shared" si="3"/>
        <v>0</v>
      </c>
      <c r="G14">
        <f t="shared" si="3"/>
        <v>5.3050290605550217</v>
      </c>
      <c r="I14">
        <f t="shared" si="3"/>
        <v>237.07031305782115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Quirinus</dc:creator>
  <cp:lastModifiedBy>Quirinus</cp:lastModifiedBy>
  <dcterms:created xsi:type="dcterms:W3CDTF">2017-12-17T16:53:33Z</dcterms:created>
  <dcterms:modified xsi:type="dcterms:W3CDTF">2017-12-17T22:03:30Z</dcterms:modified>
</cp:coreProperties>
</file>