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ources" sheetId="1" r:id="rId1"/>
    <sheet name="Indicators" sheetId="2" r:id="rId2"/>
    <sheet name="Value Type" sheetId="3" r:id="rId3"/>
    <sheet name="Snapshot_2023" sheetId="4" r:id="rId4"/>
    <sheet name="Disclaimer" sheetId="5" r:id="rId5"/>
  </sheets>
  <calcPr calcId="124519" fullCalcOnLoad="1"/>
</workbook>
</file>

<file path=xl/sharedStrings.xml><?xml version="1.0" encoding="utf-8"?>
<sst xmlns="http://schemas.openxmlformats.org/spreadsheetml/2006/main" count="4386" uniqueCount="1785">
  <si>
    <t>SOURCE_ID</t>
  </si>
  <si>
    <t>FORMER_SOURCE_ID</t>
  </si>
  <si>
    <t>INDICATOR_ID</t>
  </si>
  <si>
    <t>VALUE_ID</t>
  </si>
  <si>
    <t>SOURCE_BODY</t>
  </si>
  <si>
    <t>SOURCE_TITLE</t>
  </si>
  <si>
    <t>SOURCE_TYPE</t>
  </si>
  <si>
    <t>ADDRESS</t>
  </si>
  <si>
    <t>COMMENT</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</si>
  <si>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</si>
  <si>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</si>
  <si>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</si>
  <si>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</si>
  <si>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</si>
  <si>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</si>
  <si>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</si>
  <si>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</si>
  <si>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</si>
  <si>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</si>
  <si>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</si>
  <si>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</si>
  <si>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</si>
  <si>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</si>
  <si>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</si>
  <si>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</si>
  <si>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</si>
  <si>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</si>
  <si>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</si>
  <si>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</si>
  <si>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</si>
  <si>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</si>
  <si>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</si>
  <si>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</si>
  <si>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</si>
  <si>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</si>
  <si>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</si>
  <si>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</si>
  <si>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</si>
  <si>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</si>
  <si>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</si>
  <si>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</si>
  <si>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</si>
  <si>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</si>
  <si>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</si>
  <si>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</si>
  <si>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</si>
  <si>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</si>
  <si>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</si>
  <si>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</si>
  <si>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</si>
  <si>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</si>
  <si>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</si>
  <si>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</si>
  <si>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</si>
  <si>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</si>
  <si>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</si>
  <si>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</si>
  <si>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</si>
  <si>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</si>
  <si>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X-51</t>
  </si>
  <si>
    <t>X-52</t>
  </si>
  <si>
    <t>X-53</t>
  </si>
  <si>
    <t>X-54</t>
  </si>
  <si>
    <t>X-55</t>
  </si>
  <si>
    <t>X-56</t>
  </si>
  <si>
    <t>X-57</t>
  </si>
  <si>
    <t>X-58</t>
  </si>
  <si>
    <t>X-59</t>
  </si>
  <si>
    <t>X-60</t>
  </si>
  <si>
    <t>X-61</t>
  </si>
  <si>
    <t>X-62</t>
  </si>
  <si>
    <t>X-63</t>
  </si>
  <si>
    <t>X-64</t>
  </si>
  <si>
    <t>X-65</t>
  </si>
  <si>
    <t>X-66</t>
  </si>
  <si>
    <t>X-67</t>
  </si>
  <si>
    <t>X-68</t>
  </si>
  <si>
    <t>X-69</t>
  </si>
  <si>
    <t>X-70</t>
  </si>
  <si>
    <t>X-71</t>
  </si>
  <si>
    <t>X-72</t>
  </si>
  <si>
    <t>X-73</t>
  </si>
  <si>
    <t>X-74</t>
  </si>
  <si>
    <t>X-75</t>
  </si>
  <si>
    <t>X-76</t>
  </si>
  <si>
    <t>X-77</t>
  </si>
  <si>
    <t>X-78</t>
  </si>
  <si>
    <t>X-79</t>
  </si>
  <si>
    <t>X-80</t>
  </si>
  <si>
    <t>X-81</t>
  </si>
  <si>
    <t>X-82</t>
  </si>
  <si>
    <t>X-83</t>
  </si>
  <si>
    <t>X-84</t>
  </si>
  <si>
    <t>X-85</t>
  </si>
  <si>
    <t>X-86</t>
  </si>
  <si>
    <t>X-87</t>
  </si>
  <si>
    <t>X-88</t>
  </si>
  <si>
    <t>X-89</t>
  </si>
  <si>
    <t>X-90</t>
  </si>
  <si>
    <t>X-91</t>
  </si>
  <si>
    <t>X-92</t>
  </si>
  <si>
    <t>X-93</t>
  </si>
  <si>
    <t>X-94</t>
  </si>
  <si>
    <t>X-95</t>
  </si>
  <si>
    <t>X-96</t>
  </si>
  <si>
    <t>X-97</t>
  </si>
  <si>
    <t>X-98</t>
  </si>
  <si>
    <t>X-99</t>
  </si>
  <si>
    <t>X-100</t>
  </si>
  <si>
    <t>X-101</t>
  </si>
  <si>
    <t>X-102</t>
  </si>
  <si>
    <t>X-103</t>
  </si>
  <si>
    <t>X-104</t>
  </si>
  <si>
    <t>X-105</t>
  </si>
  <si>
    <t>X-106</t>
  </si>
  <si>
    <t>X-107</t>
  </si>
  <si>
    <t>X-108</t>
  </si>
  <si>
    <t>X-109</t>
  </si>
  <si>
    <t>X-110</t>
  </si>
  <si>
    <t>X-111</t>
  </si>
  <si>
    <t>X-112</t>
  </si>
  <si>
    <t>X-113</t>
  </si>
  <si>
    <t>X-114</t>
  </si>
  <si>
    <t>X-115</t>
  </si>
  <si>
    <t>X-116</t>
  </si>
  <si>
    <t>X-117</t>
  </si>
  <si>
    <t>X-118</t>
  </si>
  <si>
    <t>X-119</t>
  </si>
  <si>
    <t>X-120</t>
  </si>
  <si>
    <t>X-121</t>
  </si>
  <si>
    <t>X-122</t>
  </si>
  <si>
    <t>X-123</t>
  </si>
  <si>
    <t>X-124</t>
  </si>
  <si>
    <t>X-125</t>
  </si>
  <si>
    <t>X-126</t>
  </si>
  <si>
    <t>X-127</t>
  </si>
  <si>
    <t>X-128</t>
  </si>
  <si>
    <t>X-129</t>
  </si>
  <si>
    <t>X-130</t>
  </si>
  <si>
    <t>X-131</t>
  </si>
  <si>
    <t>X-132</t>
  </si>
  <si>
    <t>X-133</t>
  </si>
  <si>
    <t>X-134</t>
  </si>
  <si>
    <t>X-135</t>
  </si>
  <si>
    <t>X-136</t>
  </si>
  <si>
    <t>X-137</t>
  </si>
  <si>
    <t>X-138</t>
  </si>
  <si>
    <t>X-139</t>
  </si>
  <si>
    <t>X-140</t>
  </si>
  <si>
    <t>X-141</t>
  </si>
  <si>
    <t>X-142</t>
  </si>
  <si>
    <t>X-143</t>
  </si>
  <si>
    <t>X-144</t>
  </si>
  <si>
    <t>X-145</t>
  </si>
  <si>
    <t>X-146</t>
  </si>
  <si>
    <t>X-147</t>
  </si>
  <si>
    <t>X-148</t>
  </si>
  <si>
    <t>X-149</t>
  </si>
  <si>
    <t>X-150</t>
  </si>
  <si>
    <t>X-151</t>
  </si>
  <si>
    <t>X-152</t>
  </si>
  <si>
    <t>X-153</t>
  </si>
  <si>
    <t>X-154</t>
  </si>
  <si>
    <t>X-155</t>
  </si>
  <si>
    <t>X-156</t>
  </si>
  <si>
    <t>X-157</t>
  </si>
  <si>
    <t>X-158</t>
  </si>
  <si>
    <t>X-159</t>
  </si>
  <si>
    <t>X-160</t>
  </si>
  <si>
    <t>X-161</t>
  </si>
  <si>
    <t>X-162</t>
  </si>
  <si>
    <t>X-163</t>
  </si>
  <si>
    <t>X-164</t>
  </si>
  <si>
    <t>X-165</t>
  </si>
  <si>
    <t>X-166</t>
  </si>
  <si>
    <t>X-167</t>
  </si>
  <si>
    <t>X-168</t>
  </si>
  <si>
    <t>X-169</t>
  </si>
  <si>
    <t>X-170</t>
  </si>
  <si>
    <t>X-171</t>
  </si>
  <si>
    <t>X-172</t>
  </si>
  <si>
    <t>X-173</t>
  </si>
  <si>
    <t>X-174</t>
  </si>
  <si>
    <t>X-175</t>
  </si>
  <si>
    <t>X-176</t>
  </si>
  <si>
    <t>X-177</t>
  </si>
  <si>
    <t>X-178</t>
  </si>
  <si>
    <t>X-179</t>
  </si>
  <si>
    <t>X-180</t>
  </si>
  <si>
    <t>X-181</t>
  </si>
  <si>
    <t>X-182</t>
  </si>
  <si>
    <t>X-183</t>
  </si>
  <si>
    <t>X-184</t>
  </si>
  <si>
    <t>X-185</t>
  </si>
  <si>
    <t>X-186</t>
  </si>
  <si>
    <t>X-187</t>
  </si>
  <si>
    <t>X-188</t>
  </si>
  <si>
    <t>X-189</t>
  </si>
  <si>
    <t>X-190</t>
  </si>
  <si>
    <t>X-191</t>
  </si>
  <si>
    <t>X-192</t>
  </si>
  <si>
    <t>X-193</t>
  </si>
  <si>
    <t>X-194</t>
  </si>
  <si>
    <t>X-195</t>
  </si>
  <si>
    <t>X-196</t>
  </si>
  <si>
    <t>X-197</t>
  </si>
  <si>
    <t>X-198</t>
  </si>
  <si>
    <t>X-199</t>
  </si>
  <si>
    <t>X-200</t>
  </si>
  <si>
    <t>X-201</t>
  </si>
  <si>
    <t>X-202</t>
  </si>
  <si>
    <t>X-203</t>
  </si>
  <si>
    <t>X-204</t>
  </si>
  <si>
    <t>X-205</t>
  </si>
  <si>
    <t>X-206</t>
  </si>
  <si>
    <t>X-207</t>
  </si>
  <si>
    <t>X-208</t>
  </si>
  <si>
    <t>X-209</t>
  </si>
  <si>
    <t>X-210</t>
  </si>
  <si>
    <t>X-211</t>
  </si>
  <si>
    <t>X-212</t>
  </si>
  <si>
    <t>X-213</t>
  </si>
  <si>
    <t>X-214</t>
  </si>
  <si>
    <t>X-215</t>
  </si>
  <si>
    <t>X-216</t>
  </si>
  <si>
    <t>X-217</t>
  </si>
  <si>
    <t>X-218</t>
  </si>
  <si>
    <t>X-219</t>
  </si>
  <si>
    <t>X-220</t>
  </si>
  <si>
    <t>X-221</t>
  </si>
  <si>
    <t>X-222</t>
  </si>
  <si>
    <t>S-1</t>
  </si>
  <si>
    <t>S-2</t>
  </si>
  <si>
    <t>S-3</t>
  </si>
  <si>
    <t>S-4</t>
  </si>
  <si>
    <t>S-5</t>
  </si>
  <si>
    <t>S-6</t>
  </si>
  <si>
    <t>S-7</t>
  </si>
  <si>
    <t>S-8</t>
  </si>
  <si>
    <t>S-9</t>
  </si>
  <si>
    <t>S-10</t>
  </si>
  <si>
    <t>S-11</t>
  </si>
  <si>
    <t>S-12</t>
  </si>
  <si>
    <t>S-13</t>
  </si>
  <si>
    <t>S-21</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</si>
  <si>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</si>
  <si>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</si>
  <si>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</si>
  <si>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</si>
  <si>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</si>
  <si>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</si>
  <si>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</si>
  <si>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</si>
  <si>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</si>
  <si>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</si>
  <si>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</si>
  <si>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</si>
  <si>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</si>
  <si>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</si>
  <si>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</si>
  <si>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</si>
  <si>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</si>
  <si>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</si>
  <si>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</si>
  <si>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</si>
  <si>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</si>
  <si>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</si>
  <si>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</si>
  <si>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</si>
  <si>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</si>
  <si>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</si>
  <si>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</si>
  <si>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</si>
  <si>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</si>
  <si>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</si>
  <si>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</si>
  <si>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</si>
  <si>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</si>
  <si>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</si>
  <si>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</si>
  <si>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</si>
  <si>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</si>
  <si>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</si>
  <si>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</si>
  <si>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</si>
  <si>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</si>
  <si>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</si>
  <si>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</si>
  <si>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</si>
  <si>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</si>
  <si>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</si>
  <si>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</si>
  <si>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S-78</t>
  </si>
  <si>
    <t>S-77</t>
  </si>
  <si>
    <t>S-79</t>
  </si>
  <si>
    <t>S-80</t>
  </si>
  <si>
    <t>S-81</t>
  </si>
  <si>
    <t>S-82</t>
  </si>
  <si>
    <t>S-83</t>
  </si>
  <si>
    <t>S-84</t>
  </si>
  <si>
    <t>S-87</t>
  </si>
  <si>
    <t>S-88</t>
  </si>
  <si>
    <t>S-89</t>
  </si>
  <si>
    <t>S-90</t>
  </si>
  <si>
    <t>S-91</t>
  </si>
  <si>
    <t>S-92</t>
  </si>
  <si>
    <t>S-93</t>
  </si>
  <si>
    <t>S-95</t>
  </si>
  <si>
    <t>S-96</t>
  </si>
  <si>
    <t>S-97</t>
  </si>
  <si>
    <t>S-100</t>
  </si>
  <si>
    <t>S-101</t>
  </si>
  <si>
    <t>S-103</t>
  </si>
  <si>
    <t>S-104</t>
  </si>
  <si>
    <t>S-105</t>
  </si>
  <si>
    <t>S-106</t>
  </si>
  <si>
    <t>S-109</t>
  </si>
  <si>
    <t>S-113</t>
  </si>
  <si>
    <t>S-115</t>
  </si>
  <si>
    <t>S-116</t>
  </si>
  <si>
    <t>S-117</t>
  </si>
  <si>
    <t>S-118</t>
  </si>
  <si>
    <t>S-119</t>
  </si>
  <si>
    <t>S-120</t>
  </si>
  <si>
    <t>S-121</t>
  </si>
  <si>
    <t>S-122</t>
  </si>
  <si>
    <t>S-123</t>
  </si>
  <si>
    <t>S-124</t>
  </si>
  <si>
    <t>S-125</t>
  </si>
  <si>
    <t>S-126</t>
  </si>
  <si>
    <t>S-127</t>
  </si>
  <si>
    <t>S-128</t>
  </si>
  <si>
    <t>S-129</t>
  </si>
  <si>
    <t>S-130</t>
  </si>
  <si>
    <t>S-131</t>
  </si>
  <si>
    <t>S-134</t>
  </si>
  <si>
    <t>S-135</t>
  </si>
  <si>
    <t>S-136</t>
  </si>
  <si>
    <t>S-137</t>
  </si>
  <si>
    <t>S-138</t>
  </si>
  <si>
    <t>S-139</t>
  </si>
  <si>
    <t>S-140</t>
  </si>
  <si>
    <t>S-141</t>
  </si>
  <si>
    <t>S-142</t>
  </si>
  <si>
    <t>S-143</t>
  </si>
  <si>
    <t>S-144</t>
  </si>
  <si>
    <t>S-145</t>
  </si>
  <si>
    <t>S-147</t>
  </si>
  <si>
    <t>S-146</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</si>
  <si>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</si>
  <si>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</si>
  <si>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</si>
  <si>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</si>
  <si>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</si>
  <si>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</si>
  <si>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</si>
  <si>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</si>
  <si>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</si>
  <si>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</si>
  <si>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</si>
  <si>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</si>
  <si>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</si>
  <si>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</si>
  <si>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</si>
  <si>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</si>
  <si>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</si>
  <si>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</si>
  <si>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</si>
  <si>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</si>
  <si>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</si>
  <si>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</si>
  <si>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</si>
  <si>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</si>
  <si>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</si>
  <si>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</si>
  <si>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</si>
  <si>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</si>
  <si>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</si>
  <si>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</si>
  <si>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</si>
  <si>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</si>
  <si>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</si>
  <si>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</si>
  <si>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</si>
  <si>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</si>
  <si>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</si>
  <si>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</si>
  <si>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</si>
  <si>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</si>
  <si>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</si>
  <si>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</si>
  <si>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</si>
  <si>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</si>
  <si>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</si>
  <si>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</si>
  <si>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</si>
  <si>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</si>
  <si>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</si>
  <si>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</si>
  <si>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</si>
  <si>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S-202</t>
  </si>
  <si>
    <t>S-203</t>
  </si>
  <si>
    <t>S-204</t>
  </si>
  <si>
    <t>S-205</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</si>
  <si>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</si>
  <si>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</si>
  <si>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</si>
  <si>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</si>
  <si>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</si>
  <si>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</si>
  <si>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</si>
  <si>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</si>
  <si>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</si>
  <si>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</si>
  <si>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</si>
  <si>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</si>
  <si>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</si>
  <si>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</si>
  <si>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</si>
  <si>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</si>
  <si>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</si>
  <si>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</si>
  <si>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</si>
  <si>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</si>
  <si>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</si>
  <si>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</si>
  <si>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</si>
  <si>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</si>
  <si>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</si>
  <si>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</si>
  <si>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</si>
  <si>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</si>
  <si>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</si>
  <si>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</si>
  <si>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</si>
  <si>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</si>
  <si>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</si>
  <si>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I-1</t>
  </si>
  <si>
    <t>I-2</t>
  </si>
  <si>
    <t>I-3</t>
  </si>
  <si>
    <t>I-4</t>
  </si>
  <si>
    <t>I-5</t>
  </si>
  <si>
    <t>I-6</t>
  </si>
  <si>
    <t>I-7</t>
  </si>
  <si>
    <t>I-8</t>
  </si>
  <si>
    <t>I-9</t>
  </si>
  <si>
    <t>I-10</t>
  </si>
  <si>
    <t>I-11</t>
  </si>
  <si>
    <t>I-12</t>
  </si>
  <si>
    <t>I-13</t>
  </si>
  <si>
    <t>I-21</t>
  </si>
  <si>
    <t>I-17</t>
  </si>
  <si>
    <t>I-199</t>
  </si>
  <si>
    <t>I-14</t>
  </si>
  <si>
    <t>I-22</t>
  </si>
  <si>
    <t>I-23</t>
  </si>
  <si>
    <t>I-190</t>
  </si>
  <si>
    <t>I-24</t>
  </si>
  <si>
    <t>I-25</t>
  </si>
  <si>
    <t>I-26</t>
  </si>
  <si>
    <t>I-27</t>
  </si>
  <si>
    <t>I-28</t>
  </si>
  <si>
    <t>I-29</t>
  </si>
  <si>
    <t>I-30</t>
  </si>
  <si>
    <t>I-31</t>
  </si>
  <si>
    <t>I-32</t>
  </si>
  <si>
    <t>I-33</t>
  </si>
  <si>
    <t>I-34</t>
  </si>
  <si>
    <t>I-35</t>
  </si>
  <si>
    <t>I-36</t>
  </si>
  <si>
    <t>I-37</t>
  </si>
  <si>
    <t>I-38</t>
  </si>
  <si>
    <t>I-39</t>
  </si>
  <si>
    <t>I-40</t>
  </si>
  <si>
    <t>I-41</t>
  </si>
  <si>
    <t>I-42</t>
  </si>
  <si>
    <t>I-45</t>
  </si>
  <si>
    <t>I-46</t>
  </si>
  <si>
    <t>I-47</t>
  </si>
  <si>
    <t>I-48</t>
  </si>
  <si>
    <t>I-49</t>
  </si>
  <si>
    <t>I-50</t>
  </si>
  <si>
    <t>I-15</t>
  </si>
  <si>
    <t>I-16</t>
  </si>
  <si>
    <t>I-191</t>
  </si>
  <si>
    <t>I-52</t>
  </si>
  <si>
    <t>I-53</t>
  </si>
  <si>
    <t>I-18</t>
  </si>
  <si>
    <t>I-19</t>
  </si>
  <si>
    <t>I-20</t>
  </si>
  <si>
    <t>I-54</t>
  </si>
  <si>
    <t>I-55</t>
  </si>
  <si>
    <t>I-56</t>
  </si>
  <si>
    <t>I-57</t>
  </si>
  <si>
    <t>I-58</t>
  </si>
  <si>
    <t>I-59</t>
  </si>
  <si>
    <t>I-60</t>
  </si>
  <si>
    <t>I-61</t>
  </si>
  <si>
    <t>I-62</t>
  </si>
  <si>
    <t>I-68</t>
  </si>
  <si>
    <t>I-67</t>
  </si>
  <si>
    <t>I-69</t>
  </si>
  <si>
    <t>I-70</t>
  </si>
  <si>
    <t>I-71</t>
  </si>
  <si>
    <t>I-72</t>
  </si>
  <si>
    <t>I-186</t>
  </si>
  <si>
    <t>I-73</t>
  </si>
  <si>
    <t>I-187</t>
  </si>
  <si>
    <t>I-74</t>
  </si>
  <si>
    <t>I-76</t>
  </si>
  <si>
    <t>I-77</t>
  </si>
  <si>
    <t>I-78</t>
  </si>
  <si>
    <t>I-79</t>
  </si>
  <si>
    <t>I-80</t>
  </si>
  <si>
    <t>I-81</t>
  </si>
  <si>
    <t>I-82</t>
  </si>
  <si>
    <t>I-83</t>
  </si>
  <si>
    <t>I-84</t>
  </si>
  <si>
    <t>I-85</t>
  </si>
  <si>
    <t>I-86</t>
  </si>
  <si>
    <t>I-87</t>
  </si>
  <si>
    <t>I-88</t>
  </si>
  <si>
    <t>I-89</t>
  </si>
  <si>
    <t>I-198</t>
  </si>
  <si>
    <t>I-90</t>
  </si>
  <si>
    <t>I-91</t>
  </si>
  <si>
    <t>I-92</t>
  </si>
  <si>
    <t>I-95</t>
  </si>
  <si>
    <t>I-96</t>
  </si>
  <si>
    <t>I-97</t>
  </si>
  <si>
    <t>I-98</t>
  </si>
  <si>
    <t>I-99</t>
  </si>
  <si>
    <t>I-100</t>
  </si>
  <si>
    <t>I-101</t>
  </si>
  <si>
    <t>I-102</t>
  </si>
  <si>
    <t>I-103</t>
  </si>
  <si>
    <t>I-104</t>
  </si>
  <si>
    <t>I-105</t>
  </si>
  <si>
    <t>I-106</t>
  </si>
  <si>
    <t>I-107</t>
  </si>
  <si>
    <t>I-108</t>
  </si>
  <si>
    <t>I-63</t>
  </si>
  <si>
    <t>I-109</t>
  </si>
  <si>
    <t>I-179</t>
  </si>
  <si>
    <t>I-64</t>
  </si>
  <si>
    <t>I-110</t>
  </si>
  <si>
    <t>I-180</t>
  </si>
  <si>
    <t>I-65</t>
  </si>
  <si>
    <t>I-111</t>
  </si>
  <si>
    <t>I-181</t>
  </si>
  <si>
    <t>I-112</t>
  </si>
  <si>
    <t>I-182</t>
  </si>
  <si>
    <t>I-189</t>
  </si>
  <si>
    <t>I-114</t>
  </si>
  <si>
    <t>I-115</t>
  </si>
  <si>
    <t>I-116</t>
  </si>
  <si>
    <t>I-117</t>
  </si>
  <si>
    <t>I-118</t>
  </si>
  <si>
    <t>I-119</t>
  </si>
  <si>
    <t>I-120</t>
  </si>
  <si>
    <t>I-121</t>
  </si>
  <si>
    <t>I-122</t>
  </si>
  <si>
    <t>I-123</t>
  </si>
  <si>
    <t>I-124</t>
  </si>
  <si>
    <t>I-125</t>
  </si>
  <si>
    <t>I-127</t>
  </si>
  <si>
    <t>I-126</t>
  </si>
  <si>
    <t>I-128</t>
  </si>
  <si>
    <t>I-129</t>
  </si>
  <si>
    <t>I-130</t>
  </si>
  <si>
    <t>I-131</t>
  </si>
  <si>
    <t>I-132</t>
  </si>
  <si>
    <t>I-133</t>
  </si>
  <si>
    <t>I-134</t>
  </si>
  <si>
    <t>I-135</t>
  </si>
  <si>
    <t>I-136</t>
  </si>
  <si>
    <t>I-137</t>
  </si>
  <si>
    <t>I-138</t>
  </si>
  <si>
    <t>I-139</t>
  </si>
  <si>
    <t>I-140</t>
  </si>
  <si>
    <t>I-141</t>
  </si>
  <si>
    <t>I-142</t>
  </si>
  <si>
    <t>I-143</t>
  </si>
  <si>
    <t>I-144</t>
  </si>
  <si>
    <t>I-145</t>
  </si>
  <si>
    <t>I-147</t>
  </si>
  <si>
    <t>I-148</t>
  </si>
  <si>
    <t>I-149</t>
  </si>
  <si>
    <t>I-150</t>
  </si>
  <si>
    <t>I-151</t>
  </si>
  <si>
    <t>I-152</t>
  </si>
  <si>
    <t>I-153</t>
  </si>
  <si>
    <t>I-154</t>
  </si>
  <si>
    <t>I-155</t>
  </si>
  <si>
    <t>I-156</t>
  </si>
  <si>
    <t>I-157</t>
  </si>
  <si>
    <t>I-159</t>
  </si>
  <si>
    <t>I-160</t>
  </si>
  <si>
    <t>I-161</t>
  </si>
  <si>
    <t>I-162</t>
  </si>
  <si>
    <t>I-163</t>
  </si>
  <si>
    <t>I-164</t>
  </si>
  <si>
    <t>I-165</t>
  </si>
  <si>
    <t>I-166</t>
  </si>
  <si>
    <t>I-167</t>
  </si>
  <si>
    <t>I-168</t>
  </si>
  <si>
    <t>I-169</t>
  </si>
  <si>
    <t>I-170</t>
  </si>
  <si>
    <t>I-171</t>
  </si>
  <si>
    <t>I-172</t>
  </si>
  <si>
    <t>I-173</t>
  </si>
  <si>
    <t>I-174</t>
  </si>
  <si>
    <t>I-175</t>
  </si>
  <si>
    <t>I-176</t>
  </si>
  <si>
    <t>I-177</t>
  </si>
  <si>
    <t>I-178</t>
  </si>
  <si>
    <t>I-184</t>
  </si>
  <si>
    <t>I-185</t>
  </si>
  <si>
    <t>I-188</t>
  </si>
  <si>
    <t>I-43</t>
  </si>
  <si>
    <t>I-44</t>
  </si>
  <si>
    <t>I-192</t>
  </si>
  <si>
    <t>I-193</t>
  </si>
  <si>
    <t>I-194</t>
  </si>
  <si>
    <t>I-195</t>
  </si>
  <si>
    <t>I-196</t>
  </si>
  <si>
    <t>I-197</t>
  </si>
  <si>
    <t>I-200</t>
  </si>
  <si>
    <t>I-201</t>
  </si>
  <si>
    <t>I-202</t>
  </si>
  <si>
    <t>I-204</t>
  </si>
  <si>
    <t>I-205</t>
  </si>
  <si>
    <t>I-206</t>
  </si>
  <si>
    <t>I-207</t>
  </si>
  <si>
    <t>I-208</t>
  </si>
  <si>
    <t>I-94</t>
  </si>
  <si>
    <t>I-209</t>
  </si>
  <si>
    <t>I-210</t>
  </si>
  <si>
    <t>I-211</t>
  </si>
  <si>
    <t>I-212</t>
  </si>
  <si>
    <t>I-213</t>
  </si>
  <si>
    <t>I-214</t>
  </si>
  <si>
    <t>I-215</t>
  </si>
  <si>
    <t>I-216</t>
  </si>
  <si>
    <t>I-217</t>
  </si>
  <si>
    <t>I-218</t>
  </si>
  <si>
    <t>I-219</t>
  </si>
  <si>
    <t>I-146</t>
  </si>
  <si>
    <t>I-66</t>
  </si>
  <si>
    <t>I-75</t>
  </si>
  <si>
    <t>I-93</t>
  </si>
  <si>
    <t>I-158</t>
  </si>
  <si>
    <t>I-203</t>
  </si>
  <si>
    <t>I-220</t>
  </si>
  <si>
    <t>I-51</t>
  </si>
  <si>
    <t>I-221</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</si>
  <si>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</si>
  <si>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</si>
  <si>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</si>
  <si>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</si>
  <si>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</si>
  <si>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</si>
  <si>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</si>
  <si>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</si>
  <si>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</si>
  <si>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</si>
  <si>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</si>
  <si>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</si>
  <si>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</si>
  <si>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</si>
  <si>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</si>
  <si>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</si>
  <si>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</si>
  <si>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</si>
  <si>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</si>
  <si>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</si>
  <si>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</si>
  <si>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</si>
  <si>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</si>
  <si>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</si>
  <si>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V-26</t>
  </si>
  <si>
    <t>V-45</t>
  </si>
  <si>
    <t>V-57</t>
  </si>
  <si>
    <t>V-27</t>
  </si>
  <si>
    <t>V-28</t>
  </si>
  <si>
    <t>V-29</t>
  </si>
  <si>
    <t>V-30</t>
  </si>
  <si>
    <t>V-31</t>
  </si>
  <si>
    <t>V-32</t>
  </si>
  <si>
    <t>V-34</t>
  </si>
  <si>
    <t>V-35</t>
  </si>
  <si>
    <t>V-37</t>
  </si>
  <si>
    <t>V-39</t>
  </si>
  <si>
    <t>V-58</t>
  </si>
  <si>
    <t>V-41</t>
  </si>
  <si>
    <t>V-51</t>
  </si>
  <si>
    <t>V-52</t>
  </si>
  <si>
    <t>V-54</t>
  </si>
  <si>
    <t>V-53</t>
  </si>
  <si>
    <t>V-55</t>
  </si>
  <si>
    <t>V-56</t>
  </si>
  <si>
    <t>V-49</t>
  </si>
  <si>
    <t>V-42</t>
  </si>
  <si>
    <t>V-62</t>
  </si>
  <si>
    <t>V-43</t>
  </si>
  <si>
    <t>V-59</t>
  </si>
  <si>
    <t>V-50</t>
  </si>
  <si>
    <t>V-46</t>
  </si>
  <si>
    <t>V-47</t>
  </si>
  <si>
    <t>V-48</t>
  </si>
  <si>
    <t>V-25</t>
  </si>
  <si>
    <t>V-60</t>
  </si>
  <si>
    <t>V-36</t>
  </si>
  <si>
    <t>V-44</t>
  </si>
  <si>
    <t>V-61</t>
  </si>
  <si>
    <t>V-63</t>
  </si>
  <si>
    <t>ILO NORMLEX</t>
  </si>
  <si>
    <t>UN Treaties</t>
  </si>
  <si>
    <t>World Policy Analysis Centre</t>
  </si>
  <si>
    <t>Economist Intelligence Unit</t>
  </si>
  <si>
    <t>UNODC</t>
  </si>
  <si>
    <t>UCW Project</t>
  </si>
  <si>
    <t>UN SDG</t>
  </si>
  <si>
    <t>World Bank</t>
  </si>
  <si>
    <t>Center for Global Workers’ Rights</t>
  </si>
  <si>
    <t>ILO</t>
  </si>
  <si>
    <t>UNESCO</t>
  </si>
  <si>
    <t>Walk Free Foundation</t>
  </si>
  <si>
    <t>WHO</t>
  </si>
  <si>
    <t>DLA Piper</t>
  </si>
  <si>
    <t>FCTC</t>
  </si>
  <si>
    <t>WHO &amp; UNICEF</t>
  </si>
  <si>
    <t>UNCTAD</t>
  </si>
  <si>
    <t>We Protect Global Alliance</t>
  </si>
  <si>
    <t>ICMEC</t>
  </si>
  <si>
    <t>NCMEC</t>
  </si>
  <si>
    <t>UNICEF</t>
  </si>
  <si>
    <t>KidsRights Index Child Rights: Environment Score</t>
  </si>
  <si>
    <t>CRIN</t>
  </si>
  <si>
    <t>ITU</t>
  </si>
  <si>
    <t>Child Helpline</t>
  </si>
  <si>
    <t>UNEP</t>
  </si>
  <si>
    <t>EITI</t>
  </si>
  <si>
    <t>Climate Watch</t>
  </si>
  <si>
    <t>National Resource Governance Institute,</t>
  </si>
  <si>
    <t>WHO/ UN POP</t>
  </si>
  <si>
    <t>UN</t>
  </si>
  <si>
    <t>Landmark</t>
  </si>
  <si>
    <t>ICRC</t>
  </si>
  <si>
    <t>Swiss Federal Dept F.Affairs</t>
  </si>
  <si>
    <t>Child Soldiers Index</t>
  </si>
  <si>
    <t>VPSHR</t>
  </si>
  <si>
    <t>Internal Displacement Monitoring Centre</t>
  </si>
  <si>
    <t>UN SDG/ UN POP</t>
  </si>
  <si>
    <t>INFORM index</t>
  </si>
  <si>
    <t>Kids Rights Index</t>
  </si>
  <si>
    <t>UNICEF research</t>
  </si>
  <si>
    <t>World Vision</t>
  </si>
  <si>
    <t>Watchlist</t>
  </si>
  <si>
    <t>International Trade Union Confederation</t>
  </si>
  <si>
    <t xml:space="preserve">CyberTipline Reports by country </t>
  </si>
  <si>
    <t>Ratification by Convention.  Ratifications of C138 - Minimum Age Convention, 1973 (No. 138).</t>
  </si>
  <si>
    <t xml:space="preserve">Ratification by Convention. Ratifications of C182 - Worst Forms of Child Labour Convention, 1999 (No. 182). </t>
  </si>
  <si>
    <t>11. c Optional Protocol to the Convention on the Rights of the Child on the sale of children, child prostitution and child pornography</t>
  </si>
  <si>
    <t>UN Protocol to Prevent, Suppress and Punish Trafficking in Persons, Especially Women and Children</t>
  </si>
  <si>
    <t xml:space="preserve">Ratification by Convention. Ratifications of C029 - Forced Labour Convention, 1930 (No. 29). </t>
  </si>
  <si>
    <t xml:space="preserve">Ratification by Convention. Ratifications of C105 - Abolition of Forced Labour Convention, 1957 (No. 105). </t>
  </si>
  <si>
    <t xml:space="preserve">Ratification by Convention. Ratifications of P029 - Protocol of 2014 to the Forced Labour Convention, 1930. </t>
  </si>
  <si>
    <t xml:space="preserve">What is the minimum age for admission to employment? (Without taking legal loopholes into account) </t>
  </si>
  <si>
    <t xml:space="preserve">What is the minimum age for light work? </t>
  </si>
  <si>
    <t xml:space="preserve">Is education compulsory? (Beginning secondary education) </t>
  </si>
  <si>
    <t>Out of the Shadows Index. Legal Framework score</t>
  </si>
  <si>
    <t>2018 Global Report on Trafficking in Persons. See Country Profiles at bottom of the web page. See Excel created by research.</t>
  </si>
  <si>
    <t xml:space="preserve">What is the minimum age for hazardous work? Use 'without legal loopholes' </t>
  </si>
  <si>
    <t xml:space="preserve">UCW Project. Understanding Children’s Work. Info by Country. Hazardous work (15-17 year old) </t>
  </si>
  <si>
    <t xml:space="preserve">SDG Indicator 8.3.1. Informal Employment (% of total non-agricultural employment)  </t>
  </si>
  <si>
    <t>SDG Indicator 8.7.1. Proportion of children aged 5-17 years engaged in child labour</t>
  </si>
  <si>
    <t xml:space="preserve">Ratification by Convention. Ratifications of C095 - Protection of Wages Convention, 1949 (No. 95). </t>
  </si>
  <si>
    <t xml:space="preserve">Ratification by Convention. Ratifications of C047 - Forty-Hour Week Convention, 1935 (No. 47). </t>
  </si>
  <si>
    <t xml:space="preserve">Ratification by Convention. Ratifications of C001 – Hours of Work (Industry) Convention, 1919 (No. 1) </t>
  </si>
  <si>
    <t xml:space="preserve">Ratification by Convention. Ratifications of C131 - Minimum Wage Fixing Convention, 1970 (No. 131). </t>
  </si>
  <si>
    <t xml:space="preserve">Ratification by Convention. Ratifications of C100 - Equal Remuneration Convention, 1951 (No. 100). </t>
  </si>
  <si>
    <t xml:space="preserve">Ratification by Convention. Ratifications of C081 - Labour Inspection Convention, 1947 (No. 81). </t>
  </si>
  <si>
    <t>nternational Convention on the Protection of the Rights of All Migrant Workers and Members of their Families</t>
  </si>
  <si>
    <t xml:space="preserve">Ratification by Convention. Ratifications of C111 - Discrimination (Employment and Occupation) Convention, 1958 (No. 111). </t>
  </si>
  <si>
    <t xml:space="preserve">Ratification by Convention. Ratifications of C087 - Freedom of Association and Protection of the Right to Organise Convention, 1948 (No. 87). </t>
  </si>
  <si>
    <t xml:space="preserve">Ratification by Convention. Ratifications of C098 - Right to Organise and Collective Bargaining Convention, 1949 (No. 98). </t>
  </si>
  <si>
    <t xml:space="preserve">Ratification by Convention. Ratifications of C155 - Occupational Safety and Health Convention, 1981 (No. 155).  </t>
  </si>
  <si>
    <t xml:space="preserve">How is minimum wage established? </t>
  </si>
  <si>
    <t xml:space="preserve">Employing Workers. Working Hours. Standard workday. </t>
  </si>
  <si>
    <t xml:space="preserve">Employing Workers. Working Hours. Maximum number of working days per week </t>
  </si>
  <si>
    <t xml:space="preserve">Employing Workers. Working Hours. Premium for overtime work (% of hourly pay) </t>
  </si>
  <si>
    <t xml:space="preserve">Is paid annual leave available to workers? </t>
  </si>
  <si>
    <t>For how long are workers guaranteed paid sick leave?</t>
  </si>
  <si>
    <t xml:space="preserve">Are women protected from discrimination at work? (In promotion and/or demotions) </t>
  </si>
  <si>
    <t xml:space="preserve">Is equal pay guaranteed for men and women? </t>
  </si>
  <si>
    <t xml:space="preserve">Is sexual harassment explicitly prohibited in the workplace? </t>
  </si>
  <si>
    <t xml:space="preserve">Do families receive benefits for childcare or school costs? </t>
  </si>
  <si>
    <t xml:space="preserve">(2017). Labour Rights Indicators. “In Law’ Retrieved from </t>
  </si>
  <si>
    <t xml:space="preserve">At what level are minimum wages set per day? </t>
  </si>
  <si>
    <t xml:space="preserve">Gender wge gap by occupation (%) - annual </t>
  </si>
  <si>
    <t xml:space="preserve">Mean weekly hours actually worked per employed person: </t>
  </si>
  <si>
    <t xml:space="preserve">Gross early childhood education enrolment ratio in (a) pre-primary education and (b) early childhood educational development (SDG Indicator 4.2.4) </t>
  </si>
  <si>
    <t>Female share of employment in senior and middle management (%)</t>
  </si>
  <si>
    <t>(2017). Labour Rights Indicators. "in Practise" retrieved from</t>
  </si>
  <si>
    <t xml:space="preserve">Percentage of out-of-school adolescents of lower secondary school age. </t>
  </si>
  <si>
    <t xml:space="preserve">Percentage of out-of-school adolescents of upper secondary school age. </t>
  </si>
  <si>
    <t xml:space="preserve">Ratification by Convention. Ratifications of C183 - Maternity Protection Convention, 2000 (No. 183). </t>
  </si>
  <si>
    <t xml:space="preserve">Ratification by Convention. Ratifications of C103 - Maternity Protection Convention (Revised), 1952 (No. 103). 
ILO. NORMLEX. Ratification by Convention. Ratifications of C103 - Maternity Protection Convention (Revised), 1952 (No. 103). </t>
  </si>
  <si>
    <t>8. Convention on the Elimination of All Forms of Discrimination against Women</t>
  </si>
  <si>
    <t>Global Slavery Index. Prevalence of Modern Slavery. Prevalence score only.</t>
  </si>
  <si>
    <t xml:space="preserve">SDG Indicator 16.2.2 Detected victims of human trafficking, by age and sex (number)  VC_HTF_DETV </t>
  </si>
  <si>
    <t xml:space="preserve">SDG Indicator 1.1.1. Proportion of population below international poverty line (%) SI_POV_DAY1 </t>
  </si>
  <si>
    <t xml:space="preserve">Is job protection guaranteed for parents throughout paid parental leave? (Mothers) </t>
  </si>
  <si>
    <t xml:space="preserve">Is job protection guaranteed for parents throughout paid parental leave? (Fathers) </t>
  </si>
  <si>
    <t xml:space="preserve">Is paid leave available to mothers and fathers of infants (mothers)? </t>
  </si>
  <si>
    <t>What is the minimum wage replacement rate of paid leave for mothers?</t>
  </si>
  <si>
    <t xml:space="preserve">Is paid leave available to mothers and fathers of infants (fathers)? </t>
  </si>
  <si>
    <t xml:space="preserve">Are mothers of infants guaranteed breastfeeding breaks at work? </t>
  </si>
  <si>
    <t>Maternity and Paternity at Work, 2014: https://www.ilo.org/wcmsp5/groups/public/---dgreports/---dcomm/---publ/documents/publication/wcms_242615.pdfP.144 Appendix 3, column 1</t>
  </si>
  <si>
    <t xml:space="preserve">SDG Indicator 1.3.1. Proportion of mothers with newborns receiving maternity cash benefit. SI_COV_MATNL </t>
  </si>
  <si>
    <t>SDG Indicator 1.3.1 . World Bank – Proportion of population covered by social insurance programmes. SI_COV_SOCINS</t>
  </si>
  <si>
    <t xml:space="preserve">Out of the Shadows Index. Government commitment and capacity score. </t>
  </si>
  <si>
    <t xml:space="preserve">SDG Indicator 1.3.1 World Bank – Poorest quintile covered by social insurance programmes SI_COV_SOCINSPQ </t>
  </si>
  <si>
    <t xml:space="preserve">SDG Indicator 1.3.1 World Bank – Proportion of population covered by labour market programmes SI_COV_LMKT </t>
  </si>
  <si>
    <t xml:space="preserve">SDG Indicator 1.3.1 -World Bank – Poorest Quintile covered by labour market programmes SI_COV_LMKTPQ </t>
  </si>
  <si>
    <t xml:space="preserve">Global Health Observatory, Extent of implementation of child protection services: </t>
  </si>
  <si>
    <t xml:space="preserve">Global Health Observatory, Youth Violence: Extent of implementation of life skills and social development programmes: </t>
  </si>
  <si>
    <t xml:space="preserve">WHO Framework Convention on Tobacco Control: </t>
  </si>
  <si>
    <t xml:space="preserve">Advertising and Marketing to Children Global Report: </t>
  </si>
  <si>
    <t xml:space="preserve">Global Health Observatory, Existence of any policies on marketing of foods to children: </t>
  </si>
  <si>
    <t xml:space="preserve">Framework Convention on Tobacco Control, Article 16: Supply Reduction Measures, C321a Sales of tobacco products to minors prohibited from age: </t>
  </si>
  <si>
    <t xml:space="preserve">Global Health Observatory, Ban on direct advertising: </t>
  </si>
  <si>
    <t xml:space="preserve">Global Health Observatory, Warn about the dangers of tobacco: </t>
  </si>
  <si>
    <t xml:space="preserve">Global Health Observatory, Age limits - Alcohol service/sales: on premises </t>
  </si>
  <si>
    <t>Global Health Observatory, Advertising restrictions on national TV</t>
  </si>
  <si>
    <t xml:space="preserve">Global Health Observatory, Health warning labels on alcohol containers: </t>
  </si>
  <si>
    <t>Marketing of Breast‑milk Substitutes:National Implementation ofthe International Code— STATUS REPORT 2020 —</t>
  </si>
  <si>
    <t>Global Health Observatory, Prevalence of current tobacco use among adolescents (5)- most recent youth survey: Use Youth indicator 1 rate in column 5</t>
  </si>
  <si>
    <t xml:space="preserve">Global Health Observatory, 13-15 years old any alcoholic beverage in the past 30 days (%): </t>
  </si>
  <si>
    <t xml:space="preserve">Global Health Observatory, Children aged &lt;5 years overweight: </t>
  </si>
  <si>
    <t xml:space="preserve">Global Health Observatory, Prevalence of overweight among children and adolescents, BMI&gt;+1 standard deviation above the median, crude, Estimates by country, among children aged 5-19 years: </t>
  </si>
  <si>
    <t>Global Health Observatory, Infants exclusively breastfed for the first six months of life (%)</t>
  </si>
  <si>
    <t>Constitution of the World Health Organization</t>
  </si>
  <si>
    <t>Consumer Protection Legislation Worldwide</t>
  </si>
  <si>
    <t>E-transaction Legislation Worldwide</t>
  </si>
  <si>
    <t>Mortality rate attributed to unintentional poisoning (per 100 000 population)</t>
  </si>
  <si>
    <t xml:space="preserve">Optional Protocol to the Convention on the Rights of the Child on the sale of children, child prostitution and child pornography: </t>
  </si>
  <si>
    <t>We Protect Global Alliance, Member Countries</t>
  </si>
  <si>
    <t xml:space="preserve">Child Pornography: Model Legislation and Global Review (9th edition): </t>
  </si>
  <si>
    <t>Out of the Shadows Index. Legal Framework Score</t>
  </si>
  <si>
    <t>Cybercrime Legislation Worldwide</t>
  </si>
  <si>
    <t>Data Protection and Privacy Legislation Worldwide</t>
  </si>
  <si>
    <t xml:space="preserve">NCMEC 2019 World Map </t>
  </si>
  <si>
    <t>Out of the Shadows Index, Environment Score</t>
  </si>
  <si>
    <t>SDG Indicator 16.2.3: Proportion of population aged 18-29 years who experienced sexual violence by age 18, by sex (% of population aged 18-29) VC_VAW_SXVLN</t>
  </si>
  <si>
    <t xml:space="preserve">Percentage of students (aged 13-15 years) who reported being bullied on 1 or more days in past 30 days: </t>
  </si>
  <si>
    <t>Developing a Global Indicator on Bullying of School-aged Children, Dominic Richardson and Chii Fen Hiu UNICEF Office of Research | Innocenti Working Paper WP-2018-11 | July 2018</t>
  </si>
  <si>
    <t xml:space="preserve">World governance indicators:  Government Effectiveness Index </t>
  </si>
  <si>
    <t>World governance indicators: Control of Corruption Index</t>
  </si>
  <si>
    <t>Access to Justice Global Ranking: Total score</t>
  </si>
  <si>
    <t>Out of the Shadows Index. Government commitment and capacity score</t>
  </si>
  <si>
    <t xml:space="preserve">Global Health Observatory, Existence of operational policy/strategy/action plan for tobacco: </t>
  </si>
  <si>
    <t xml:space="preserve">Global Health Observatory, Existence of operational policy/strategy/action plan for alcohol: </t>
  </si>
  <si>
    <t xml:space="preserve">Global Health Observatory, Existence of operational policy/strategy/action plan for unhealthy diet: </t>
  </si>
  <si>
    <t>Country Profiles: Use the traffic light indicators at the top of each country profile to determine whether country has national strategy or policy</t>
  </si>
  <si>
    <t>International, Voices of Children and Young People, Child Helpline Data</t>
  </si>
  <si>
    <t xml:space="preserve">UN Framework Convention on Climate Change: </t>
  </si>
  <si>
    <t xml:space="preserve">Paris Agreement: </t>
  </si>
  <si>
    <t xml:space="preserve">Basel Convention: </t>
  </si>
  <si>
    <t xml:space="preserve">Stockholm Convention: </t>
  </si>
  <si>
    <t xml:space="preserve">Convention on the Protection and Use of Transboundary Watercourses and International Lakes: </t>
  </si>
  <si>
    <t xml:space="preserve">Environmental Rule of Law: First Global Report (2019): </t>
  </si>
  <si>
    <t xml:space="preserve">Countries: </t>
  </si>
  <si>
    <t xml:space="preserve">CAIT Climate Data Explorer, Paris Contributions, INDC: </t>
  </si>
  <si>
    <t>Countries: Implementation status</t>
  </si>
  <si>
    <t>Resource Governance Index: Mining</t>
  </si>
  <si>
    <t>Resource Governance Index: Oil and gas</t>
  </si>
  <si>
    <t>Global Health Observatory, Ambient air pollution attributable deaths</t>
  </si>
  <si>
    <t>Global Health Observatory, Concentrations of fine particulate matter (PM2.5)</t>
  </si>
  <si>
    <t>ghg emissions per capita (CAIT)</t>
  </si>
  <si>
    <t xml:space="preserve">SDG Indicator 3.9.2, Mortality rate attributed to unsafe water, unsafe sanitation and lack of hygiene (per 100,000 population): </t>
  </si>
  <si>
    <t>SDG database 15.3.1 Proportion of land that is degraded over total land area (%)</t>
  </si>
  <si>
    <t>International Covenant on Economic, Social and Cultural Rights</t>
  </si>
  <si>
    <t>Ratifications of C107 - Indigenous and Tribal Populations Convention, 1957 (No. 107)</t>
  </si>
  <si>
    <t xml:space="preserve">General Assembly: </t>
  </si>
  <si>
    <t>Doing Business Report, Registering Property, Quality of Land Administration Index</t>
  </si>
  <si>
    <t>Percent of indigenous AND community lands ACKNOWLEDGED BY GOVT (FORMALLY RECOGNIZED) in the country, actual number from source</t>
  </si>
  <si>
    <t>Geneva Conventions of 1949 and Additional Protocols, and their Commentaries: Geneva Convention</t>
  </si>
  <si>
    <t>Geneva Conventions of 1949 and Additional Protocols, and their Commentaries: Geneva Convention Protocol I</t>
  </si>
  <si>
    <t>Geneva Conventions of 1949 and Additional Protocols, and their Commentaries: Geneva Convention Protocol II</t>
  </si>
  <si>
    <t xml:space="preserve">International Convention Against the Recruitment, Use, Financing and Training of Mercenaries: </t>
  </si>
  <si>
    <t xml:space="preserve">Participating States of the Montreaux Document: </t>
  </si>
  <si>
    <t xml:space="preserve">Optional Protocol to the Convention on the Rights of the Child on the involvement of children in armed conflict: </t>
  </si>
  <si>
    <t>Ratifications of C182 - Worst Forms of Child Labour Convention, 1999 (No. 182)</t>
  </si>
  <si>
    <t>Child Soldiers Index:</t>
  </si>
  <si>
    <t>Voluntary Principles on Security and Human Rights</t>
  </si>
  <si>
    <t xml:space="preserve">Reports of Children Used in Hostilities': </t>
  </si>
  <si>
    <t>Global Internal Displacement Database: Conflict stock displacements</t>
  </si>
  <si>
    <t>Global Internal Displacement Database: Conflict new displacements</t>
  </si>
  <si>
    <t xml:space="preserve">Tampere Convention on the Provision of Telecommunication Resources for Disaster Mitigation and Relief Operations: </t>
  </si>
  <si>
    <t>SDG Indicator 1.5.4, 13.1.3, 11.b.2,  Series:  Proportion of local governments that adopt and implement local disaster risk reduction strategies in line with national disaster risk reduction strategies (%) SG_DSR_SILS</t>
  </si>
  <si>
    <t>SDG Indicator 1.5.1: Indicator 1.5.1, 11.5.1, 13.1.1,  Series:  Number of deaths and missing persons attributed to disasters per 100,000 population (number) VC_DSR_MTMP</t>
  </si>
  <si>
    <t>SDG Indicator 1.5.1: Indicator 1.5.1, 11.5.1, 13.1.1,  Series:  Number of people whose livelihoods were disrupted or destroyed, attributed to disasters (number) VC_DSR_PDLN</t>
  </si>
  <si>
    <t>SDG Indicator 11.5.3, VC_DSR_ESDN:  If possible, make relative to population</t>
  </si>
  <si>
    <t>SDG Indicator Indicator 11.5.3,  Series:  Number of disruptions to health services attributed to disasters (number) VC_DSR_HSDN.</t>
  </si>
  <si>
    <t>SDG Indicator 11.5.3, Series: Number of disruptions to other basic services attributed to disasters (number) VC_DSR_OBDN</t>
  </si>
  <si>
    <t>Global Internal Displacement Database. Disasters new displacements</t>
  </si>
  <si>
    <t>INFORM Risk Index 2020</t>
  </si>
  <si>
    <t>Convention on the Rights of the Child</t>
  </si>
  <si>
    <t>Optional Protocol to the Convention on the Rights of the Child on a communications procedure</t>
  </si>
  <si>
    <t>Access to Justice Country Ranking: Part I</t>
  </si>
  <si>
    <t>KidsRights Index 2019 Child Rights: Education Score</t>
  </si>
  <si>
    <t>KidsRights Index 2019 Child Rights: Health Score</t>
  </si>
  <si>
    <t>KidsRights Index 2019 Child Rights: Protection Score</t>
  </si>
  <si>
    <t>KidsRights Index 2019 Child Rights: Life Score</t>
  </si>
  <si>
    <t>SDG Indicator 1.a.2: Proportion of total government spending on essential services (education, health and social protection)</t>
  </si>
  <si>
    <t xml:space="preserve">Global Health Observatory, Current health expenditure per capita, PPP (current international $): </t>
  </si>
  <si>
    <t>SDG Indicator 1.3.1,  Series:  [World Bank] Proportion of population covered by social insurance programs (%) SI_COV_SOCINS</t>
  </si>
  <si>
    <t>SDG Indicator 8.5.1. Average hourly earnings of employees by sex and occupation (local currency) SL_EMP_AEARN</t>
  </si>
  <si>
    <t>SDG Indicator 1.1.1, ILO Stat: Employed population below international poverty line, by sex and age (%) SI_POV_EMP1</t>
  </si>
  <si>
    <t>Trade Union density rate % Annual</t>
  </si>
  <si>
    <t xml:space="preserve">Global Health Observatory, Age limits - Alcohol service/sales: Use both columns – off premises </t>
  </si>
  <si>
    <t xml:space="preserve">Percentage of out-of-school adolescents of primary school age. </t>
  </si>
  <si>
    <t>Global Health Observatory, Advertising restrictions on national radio</t>
  </si>
  <si>
    <t>Global Health Observatory, Advertising restrictions on print media</t>
  </si>
  <si>
    <t>ILO Stats Collective bargaining coverage in a country</t>
  </si>
  <si>
    <t>Expenditure on pre-primary as % of government expenditure on education (%)(UIS.XPUBP.0)</t>
  </si>
  <si>
    <t>Maternity and Paternity at Work, 2014: P.144 Appendix 4, column 3  ILO, Maternity and Paternity at Work, 2014:  
NOTE: this is the same source used for the indicators above on women 'entitled' to leave and cash benefits. A PDF Go to P. 144 Appendix 3, column 3</t>
  </si>
  <si>
    <t>SDG database - 16.9.1: Proportion of children under 5 years of age whose births have been registered with a civil authority (% of children under 5 years of age) SG_REG_BRTH</t>
  </si>
  <si>
    <t xml:space="preserve">Underweight children aged 0-5. UNICEF DATA https://data.unicef.org/topic/nutrition/malnutrition/ </t>
  </si>
  <si>
    <t xml:space="preserve">SDG database 12.1.1 Countries with policy instrument for sustainable consumption and production (1 = YES; 0 = NO) SG_SCP_POLINS INDICATOR </t>
  </si>
  <si>
    <t>SDG Indicator 8.7.1. 12.4.2, 12.5.1,  Series:  Electronic waste recycling, per capita (Kg) EN_EWT_RCYPCAP</t>
  </si>
  <si>
    <t>SDG database 12.1.1 Countries with sustainable consumption and production (SCP) national action plans or SCP mainstreamed as a priority or target into national policies (1 = YES; 0 = NO) SG_SCP_CNTRY</t>
  </si>
  <si>
    <t>World governance indicators: Regulatory Quality (Ability of the government to formulate and implement sound policies and regulations thatpermit and promote private sector development)</t>
  </si>
  <si>
    <t>World governance indicators: Rule of law (quality of contract enforcement, property rights, the police, and the courts, and likelihood of crime and violence)</t>
  </si>
  <si>
    <t>CDDEM Countdown Demographic Dataflow, Causes of under 5 deaths [D18]</t>
  </si>
  <si>
    <t>SDG database 2.1.2  Prevalence of moderate or severe food insecurity in the adult population (%) AG_PRD_FIESMSI</t>
  </si>
  <si>
    <t xml:space="preserve">World governance indicators: Voice and accountability </t>
  </si>
  <si>
    <t>SDG database 12.4.1  Parties meeting their commitments and obligations in transmitting information as required by Basel Convention on hazardous waste, and other chemicals SG_HAZ_CMRBASEL</t>
  </si>
  <si>
    <t>SDG database 12.4.1 Reporting on hazardous waste commitments. 
Parties meeting their commitments and obligations in transmitting information as required by Stockholm Convention on hazardous waste, and other chemicals SG_HAZ_CMRSTHOLM</t>
  </si>
  <si>
    <t>World governance indicators: Political stability and absence of violence (Perceptions of the likelihood of political instability and/or politicallymotivated violence, including terrorism)</t>
  </si>
  <si>
    <t>SDG database 13.1.2 Score of adoption and implementation of national DRR strategies in line with the Sendai Framework SG_DSR_LGRGSR</t>
  </si>
  <si>
    <t>Out of the Shadows Index. Engagement Score</t>
  </si>
  <si>
    <t>Global Internal Displacement Database. Disasters stock Displacements</t>
  </si>
  <si>
    <t>Are workers guaranteed a weekly day of rest?</t>
  </si>
  <si>
    <t>Is there a wage premium for night work?</t>
  </si>
  <si>
    <t>Environmental Rule of Law: First Global Report (2019): Communit and land tenure</t>
  </si>
  <si>
    <t>National Action Plans on Business and Human Rights (sources: Danish Institute for Business and Human Rights and UN OHCHR)</t>
  </si>
  <si>
    <t>Marketing and advertising self regulation (sources: DLA Piper and ICAS)</t>
  </si>
  <si>
    <t>National standards body (sources: ISO and IEC)</t>
  </si>
  <si>
    <t>Regulation of PMSCOs (sources: OHCHR and University of Denver Private Security Monitor)</t>
  </si>
  <si>
    <t>Consumer protection monitoring body (sources: FTC and ICPEN)</t>
  </si>
  <si>
    <t>Trained teachers in preprimary education (% of total teachers)</t>
  </si>
  <si>
    <t>Child Soldiers</t>
  </si>
  <si>
    <t>ITUC Global Rights Index</t>
  </si>
  <si>
    <t>Website (static html)</t>
  </si>
  <si>
    <t>Excel (no URL)</t>
  </si>
  <si>
    <t>Excel (with URL endpoint)</t>
  </si>
  <si>
    <t>PDF</t>
  </si>
  <si>
    <t>API (SDG)</t>
  </si>
  <si>
    <t>Website (dynamic interactive)</t>
  </si>
  <si>
    <t>API (ILO)</t>
  </si>
  <si>
    <t>API (UNESCO)</t>
  </si>
  <si>
    <t>API (WHO)</t>
  </si>
  <si>
    <t>Other</t>
  </si>
  <si>
    <t>API (UNICEF)</t>
  </si>
  <si>
    <t>API (WB)</t>
  </si>
  <si>
    <t>API (EITI)</t>
  </si>
  <si>
    <t>API (NRGI)</t>
  </si>
  <si>
    <t>API (SDG) + UN data</t>
  </si>
  <si>
    <t xml:space="preserve">PDF </t>
  </si>
  <si>
    <t>https://www.ilo.org/dyn/normlex/en/f?p=NORMLEXPUB:11300:0::NO:11300:P11300_INSTRUMENT_ID:312283:NO</t>
  </si>
  <si>
    <t>https://www.ilo.org/dyn/normlex/en/f?p=NORMLEXPUB:11300:0::NO::P11300_INSTRUMENT_ID:312327</t>
  </si>
  <si>
    <t>https://treaties.un.org/Pages/ViewDetails.aspx?src=TREATY&amp;mtdsg_no=IV-11-c&amp;chapter=4&amp;clang=_en</t>
  </si>
  <si>
    <t>https://treaties.un.org/pages/ViewDetails.aspx?src=TREATY&amp;mtdsg_no=XVIII-12-a&amp;chapter=18&amp;clang=_en</t>
  </si>
  <si>
    <t>https://www.ilo.org/dyn/normlex/en/f?p=NORMLEXPUB:11300:0::NO:11300:P11300_INSTRUMENT_ID:312174:NO</t>
  </si>
  <si>
    <t>https://www.ilo.org/dyn/normlex/en/f?p=NORMLEXPUB:11300:0::NO:11300:P11300_INSTRUMENT_ID:312250:NO</t>
  </si>
  <si>
    <t>https://www.ilo.org/dyn/normlex/en/f?p=NORMLEXPUB:11300:0::NO:11300:P11300_INSTRUMENT_ID:3174672:NO</t>
  </si>
  <si>
    <t>https://www.worldpolicycenter.org/policies/what-is-the-minimum-age-for-admission-to-employment/what-is-the-minimum-age-for-admission-to-employment-with-exceptions</t>
  </si>
  <si>
    <t>https://www.worldpolicycenter.org/policies/what-is-the-minimum-age-for-light-work</t>
  </si>
  <si>
    <t>https://worldpolicycenter.org/policies/is-education-compulsory/is-beginning-secondary-education-compulsory</t>
  </si>
  <si>
    <t>https://outoftheshadows.eiu.com/data-visualisation/?country1=GB</t>
  </si>
  <si>
    <t>https://www.unodc.org/unodc/data-and-analysis/glotip.html</t>
  </si>
  <si>
    <t>https://www.worldpolicycenter.org/policies/what-is-the-minimum-age-for-hazardous-work/what-is-the-minimum-age-for-hazardous-work</t>
  </si>
  <si>
    <t xml:space="preserve">http://www.ucw-project.org/info-country.aspx </t>
  </si>
  <si>
    <t>https://unstats.un.org/sdgs/indicators/database/</t>
  </si>
  <si>
    <t>https://unstats.un.org/SDGAPI/swagger/#!/Indicator/V1SdgIndicatorByIndicatorCodeSeriesListGet</t>
  </si>
  <si>
    <t>https://www.ilo.org/dyn/normlex/en/f?p=NORMLEXPUB:11300:0::NO:11300:P11300_INSTRUMENT_ID:312240:NO</t>
  </si>
  <si>
    <t>https://www.ilo.org/dyn/normlex/en/f?p=NORMLEXPUB:11300:0::NO:11300:P11300_INSTRUMENT_ID:312192:NO</t>
  </si>
  <si>
    <t>https://www.ilo.org/dyn/normlex/en/f?p=NORMLEXPUB:11300:0::NO:11300:P11300_INSTRUMENT_ID:312146:NO</t>
  </si>
  <si>
    <t>https://www.ilo.org/dyn/normlex/en/f?p=NORMLEXPUB:11300:0::NO:11300:P11300_INSTRUMENT_ID:312276:NO</t>
  </si>
  <si>
    <t>https://www.ilo.org/dyn/normlex/en/f?p=NORMLEXPUB:11300:0::NO:11300:P11300_INSTRUMENT_ID:312245:NO</t>
  </si>
  <si>
    <t>https://www.ilo.org/dyn/normlex/en/f?p=NORMLEXPUB:11300:0::NO:11300:P11300_INSTRUMENT_ID:312226:NO</t>
  </si>
  <si>
    <t>https://treaties.un.org/pages/ViewDetails.aspx?src=TREATY&amp;mtdsg_no=IV-13&amp;chapter=4</t>
  </si>
  <si>
    <t>https://www.ilo.org/dyn/normlex/en/f?p=NORMLEXPUB:11300:0::NO:11300:P11300_INSTRUMENT_ID:312256:NO</t>
  </si>
  <si>
    <t>https://www.ilo.org/dyn/normlex/en/f?p=NORMLEXPUB:11300:0::NO:11300:P11300_INSTRUMENT_ID:312232:NO</t>
  </si>
  <si>
    <t>https://www.ilo.org/dyn/normlex/en/f?p=NORMLEXPUB:11300:0::NO:11300:P11300_INSTRUMENT_ID:312243:NO</t>
  </si>
  <si>
    <t>https://www.ilo.org/dyn/normlex/en/f?p=NORMLEXPUB:11300:0::NO:11300:P11300_INSTRUMENT_ID:312300:NO</t>
  </si>
  <si>
    <t>https://www.worldpolicycenter.org/policies/how-is-minimum-wage-established</t>
  </si>
  <si>
    <t>https://www.doingbusiness.org/en/data/exploretopics/labor-market-regulation</t>
  </si>
  <si>
    <t>https://www.worldpolicycenter.org/policies/is-paid-annual-leave-available-to-workers</t>
  </si>
  <si>
    <t>https://www.worldpolicycenter.org/policies/for-how-long-are-workers-guaranteed-paid-sick-leave</t>
  </si>
  <si>
    <t>https://www.worldpolicycenter.org/policies/are-women-protected-from-discrimination-at-work/are-women-protected-from-discrimination-in-promotions-and-or-demotions</t>
  </si>
  <si>
    <t>https://www.worldpolicycenter.org/policies/is-equal-pay-guaranteed-for-men-and-women</t>
  </si>
  <si>
    <t>https://www.worldpolicycenter.org/policies/is-sexual-harassment-explicitly-prohibited-in-the-workplace</t>
  </si>
  <si>
    <t>https://www.worldpolicycenter.org/policies/do-families-receive-benefits-for-child-care-or-school-costs</t>
  </si>
  <si>
    <t>http://labour-rights-indicators.la.psu.edu/.</t>
  </si>
  <si>
    <t>https://www.worldpolicycenter.org/policies/at-what-level-are-minimum-wages-set-per-day</t>
  </si>
  <si>
    <t>https://www.ilo.org/global/about-the-ilo/multimedia/maps-and-charts/enhanced/WCMS_650829/lang--en/index.htm OR https://www.ilo.org/travail/areasofwork/wages-and-income/WCMS_142568/lang--en/index.htm</t>
  </si>
  <si>
    <t>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</si>
  <si>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http://data.uis.unesco.org/Index.aspx?DataSetCode=edulit_ds</t>
  </si>
  <si>
    <t>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</si>
  <si>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http://labour-rights-indicators.la.psu.edu/docs/Scores_2000-2017.xlsx for download. Or to see the visualisation: http://labour-rights-indicators.la.psu.edu/.</t>
  </si>
  <si>
    <t>https://api.uis.unesco.org/sdmx/data/UNESCO,SDG4,2.0/ROFST.PT.L2._T._T+F+M.SCH_AGE_GROUP._T.INST_T._Z._T._Z._Z._Z._T._T._Z._Z._Z.?startPeriod={startPeriod}&amp;endPeriod={endPeriod}&amp;format=csv-sdmx&amp;locale=en&amp;subscription-key=460ab272abdd43c892bb59c218c22c09</t>
  </si>
  <si>
    <t>https://api.uis.unesco.org/sdmx/data/UNESCO,SDG4,2.0/ROFST.PT.L3._T._T+F+M.SCH_AGE_GROUP._T.INST_T._Z._T._Z._Z._Z._T._T._Z._Z._Z.?startPeriod={startPeriod}&amp;endPeriod={endPeriod}&amp;format=csv-sdmx&amp;locale=en&amp;subscription-key=460ab272abdd43c892bb59c218c22c09</t>
  </si>
  <si>
    <t>https://www.ilo.org/dyn/normlex/en/f?p=NORMLEXPUB:11300:0::NO:11300:P11300_INSTRUMENT_ID:312328:NO</t>
  </si>
  <si>
    <t>https://www.ilo.org/dyn/normlex/en/f?p=NORMLEXPUB:11300:0::NO:11300:P11300_INSTRUMENT_ID:312248:NO</t>
  </si>
  <si>
    <t>https://treaties.un.org/Pages/ViewDetails.aspx?src=IND&amp;mtdsg_no=IV-8&amp;chapter=4&amp;clang=_en</t>
  </si>
  <si>
    <t>http://downloads.globalslaveryindex.org/ephemeral/FINAL-GSI-2018-DATA-G20-AND-FISHING-1597151668.xlsx</t>
  </si>
  <si>
    <t>https://www.worldpolicycenter.org/policies/is-job-protection-guaranteed-for-parents-throughout-paid-parental-leave/is-job-protection-guaranteed-for-mothers-throughout-paid-maternal-leave</t>
  </si>
  <si>
    <t>https://www.worldpolicycenter.org/policies/is-job-protection-guaranteed-for-parents-throughout-paid-parental-leave/is-job-protection-guaranteed-for-fathers-throughout-paid-paternal-leave</t>
  </si>
  <si>
    <t xml:space="preserve">https://www.worldpolicycenter.org/policies/is-paid-leave-available-to-mothers-and-fathers-of-infants/is-paid-leave-available-for-both-parents-of-infants </t>
  </si>
  <si>
    <t>https://www.worldpolicycenter.org/policies/what-is-the-wage-replacement-rate-of-paid-leave-for-mothers/what-is-the-maximum-wage-replacement-rate-of-paid-leave-for-mothers</t>
  </si>
  <si>
    <t>https://www.worldpolicycenter.org/policies/are-mothers-of-infants-guaranteed-breastfeeding-breaks-at-work</t>
  </si>
  <si>
    <t>https://www.ilo.org/wcmsp5/groups/public/---dgreports/---dcomm/---publ/documents/publication/wcms_242615.pdf</t>
  </si>
  <si>
    <t>https://outoftheshadows.eiu.com/wp-content/uploads/2019/05/OOSI_Out_of_the_shadows_index_60-countries_May2019.xlsm</t>
  </si>
  <si>
    <t>http://apps.who.int/gho/data/node.main.VIOLENCESERVICESFORVICTIMS?lang=en</t>
  </si>
  <si>
    <t>http://apps.who.int/gho/data/node.main.VIOLENCEPREVENTIONPROGRAMMES?lang=en</t>
  </si>
  <si>
    <t>https://treaties.un.org/pages/ViewDetails.aspx?src=TREATY&amp;mtdsg_no=IX-4&amp;chapter=9&amp;clang=_en</t>
  </si>
  <si>
    <t xml:space="preserve">https://www.dlapiper.com/en/uk/insights/publications/2016/12/advertising-and-marketing-to-children/; </t>
  </si>
  <si>
    <t>http://apps.who.int/gho/data/view.main.2473</t>
  </si>
  <si>
    <t>https://untobaccocontrol.org/impldb/indicator-report/?wpdtvar=3.3.2.1.a</t>
  </si>
  <si>
    <t>https://apps.who.int/gho/data/node.main.TOBENFORCEBANS?lang=en</t>
  </si>
  <si>
    <t>http://apps.who.int/gho/data/node.main.1241?lang=en</t>
  </si>
  <si>
    <t>http://apps.who.int/gho/data/view.main.54500</t>
  </si>
  <si>
    <t>https://apps.who.int/gho/data/node.main.A1132?lang=en</t>
  </si>
  <si>
    <t>http://apps.who.int/gho/data/node.main.A1193?lang=en</t>
  </si>
  <si>
    <t>https://www.who.int/publications/i/item/9789240048799</t>
  </si>
  <si>
    <t>http://apps.who.int/gho/data/node.main.TOB1257?lang=en</t>
  </si>
  <si>
    <t>http://apps.who.int/gho/data/node.main.A1219?lang=en</t>
  </si>
  <si>
    <t>http://apps.who.int/gho/data/view.main.CHILDOVERWEIGHTv</t>
  </si>
  <si>
    <t>http://apps.who.int/gho/data/node.main.1100?lang=en</t>
  </si>
  <si>
    <t>https://treaties.un.org/Pages/ShowMTDSGDetails.aspx?src=UNTSONLINE&amp;tabid=2&amp;mtdsg_no=IX-1&amp;chapter=9&amp;lang=en</t>
  </si>
  <si>
    <t>http://unctad.org/en/Docs/Cyberlaw/CP.xlsx</t>
  </si>
  <si>
    <t>https://unctad.org/en/Pages/DTL/STI_and_ICTs/ICT4D-Legislation/eCom-Consumer-Protection-Laws.aspx</t>
  </si>
  <si>
    <t>https://apps.who.int/gho/data/view.main.SDGPOISON393v</t>
  </si>
  <si>
    <t>https://treaties.un.org/Pages/ViewDetails.aspx?src=IND&amp;mtdsg_no=IV-11-c&amp;chapter=4&amp;clang=_en</t>
  </si>
  <si>
    <t>https://www.weprotect.org/alliance/governments/</t>
  </si>
  <si>
    <t>https://www.icmec.org/wp-content/uploads/2018/12/CSAM-Model-Law-9th-Ed-FINAL-12-3-18.pdf</t>
  </si>
  <si>
    <t>https://unctad.org/en/Pages/DTL/STI_and_ICTs/ICT4D-Legislation/eCom-Cybercrime-Laws.aspx</t>
  </si>
  <si>
    <t>https://unctad.org/en/Pages/DTL/STI_and_ICTs/ICT4D-Legislation/eCom-Data-Protection-Laws.aspx</t>
  </si>
  <si>
    <t xml:space="preserve">Map provided in March 2020 by: Lydia Madden, Project Specialist, LEA Relations, National Center for Missing &amp; Exploited Children(703) 837-6302 LMadden@NCMEC.ORG </t>
  </si>
  <si>
    <t>https://data.unicef.org/resources/data_explorer/unicef_f/?ag=UNICEF&amp;df=GLOBAL_DATAFLOW&amp;ver=1.0&amp;dq=.PT_ST_13-15_BUL_30-DYS..&amp;startPeriod=2014&amp;endPeriod=2019</t>
  </si>
  <si>
    <t>https://www.unicef-irc.org/publications/pdf/WP%202018-11.pdf</t>
  </si>
  <si>
    <t>http://www.kidsrightsindex.org/Child-Rights-Environment</t>
  </si>
  <si>
    <t>https://info.worldbank.org/governance/wgi/</t>
  </si>
  <si>
    <t xml:space="preserve">https://archive.crin.org/en/access-justice-children-global-ranking.html  </t>
  </si>
  <si>
    <t>http://apps.who.int/gho/data/view.main.2475</t>
  </si>
  <si>
    <t>http://apps.who.int/gho/data/view.main.2477</t>
  </si>
  <si>
    <t>https://www.itu.int/en/cop/Pages/country-profiles.aspx</t>
  </si>
  <si>
    <t>https://childhelplineinternational.org/vcyp-global-2021data/</t>
  </si>
  <si>
    <t>https://treaties.un.org/Pages/ViewDetailsIII.aspx?src=IND&amp;mtdsg_no=XXVII-7&amp;chapter=27&amp;Temp=mtdsg3&amp;clang=_en</t>
  </si>
  <si>
    <t>https://treaties.un.org/Pages/ViewDetails.aspx?src=TREATY&amp;mtdsg_no=XXVII-7-d&amp;chapter=27&amp;clang=_en</t>
  </si>
  <si>
    <t>https://treaties.un.org/Pages/ViewDetails.aspx?src=TREATY&amp;mtdsg_no=XXVII-3&amp;chapter=27&amp;clang=_en</t>
  </si>
  <si>
    <t>https://treaties.un.org/pages/ViewDetails.aspx?src=TREATY&amp;mtdsg_no=XXVII-15&amp;chapter=27</t>
  </si>
  <si>
    <t>https://treaties.un.org/Pages/ViewDetails.aspx?src=TREATY&amp;mtdsg_no=XXVII-5&amp;chapter=27&amp;clang=_en</t>
  </si>
  <si>
    <t>https://wedocs.unep.org/bitstream/handle/20.500.11822/27279/Environmental_rule_of_law.pdf?sequence=1&amp;isAllowed=y</t>
  </si>
  <si>
    <t>https://eiti.org/countries</t>
  </si>
  <si>
    <t>https://www.climatewatchdata.org/ndcs-explore</t>
  </si>
  <si>
    <t>https://resourcegovernanceindex.org/data/both/issue?region=global</t>
  </si>
  <si>
    <t>http://apps.who.int/gho/data/node.imr.AIR_4?lang=en</t>
  </si>
  <si>
    <t>http://apps.who.int/gho/data/node.main.AMBIENTAIRCHILDEXPREDIRECT?lang=en</t>
  </si>
  <si>
    <t>https://www.climatewatchdata.org/ghg-emissions?calculation=PER_CAPITA&amp;end_year=2016&amp;start_year=1990</t>
  </si>
  <si>
    <t>https://unstats.un.org/sdgs/indicators/database/?indicator=3.9.2</t>
  </si>
  <si>
    <t>https://unstats.un.org/SDGAPI/v1/sdg/Series/Data?seriesCode=AG_LND_DGRD&amp;pageSize=999999999</t>
  </si>
  <si>
    <t>https://treaties.un.org/Pages/ViewDetails.aspx?src=IND&amp;mtdsg_no=IV-3&amp;chapter=4&amp;clang=_en</t>
  </si>
  <si>
    <t>https://www.ilo.org/dyn/normlex/en/f?p=NORMLEXPUB:11300:0::NO:11300:P11300_INSTRUMENT_ID:312252:NO</t>
  </si>
  <si>
    <t>http://www.un.org/press/en/2007/ga10612.doc.htm</t>
  </si>
  <si>
    <t>https://www.doingbusiness.org/en/data/exploretopics/registering-property</t>
  </si>
  <si>
    <t>https://www.landmarkmap.org/data/</t>
  </si>
  <si>
    <t>https://ihl-databases.icrc.org/applic/ihl/ihl.nsf/vwTreaties1949.xsp</t>
  </si>
  <si>
    <t>https://treaties.un.org/Pages/ViewDetails.aspx?src=TREATY&amp;mtdsg_no=XVIII-6&amp;chapter=18&amp;clang=_en</t>
  </si>
  <si>
    <t>https://www.eda.admin.ch/eda/en/fdfa/foreign-policy/international-law/international-humanitarian-law/private-military-security-companies/participating-states.html</t>
  </si>
  <si>
    <t>https://treaties.un.org/Pages/ViewDetails.aspx?src=TREATY&amp;mtdsg_no=IV-11-b&amp;chapter=4&amp;clang=_en</t>
  </si>
  <si>
    <t>https://www.ilo.org/dyn/normlex/en/f?p=NORMLEXPUB:11300:0::NO:11300:P11300_INSTRUMENT_ID:312327:NO</t>
  </si>
  <si>
    <t xml:space="preserve"> https://childsoldiersworldindex.org/</t>
  </si>
  <si>
    <t>https://www.voluntaryprinciples.org/for-governments</t>
  </si>
  <si>
    <t>https://childsoldiersworldindex.org/</t>
  </si>
  <si>
    <t>https://www.internal-displacement.org/database/displacement-data</t>
  </si>
  <si>
    <t>https://treaties.un.org/pages/ViewDetails.aspx?src=TREATY&amp;mtdsg_no=XXV-4&amp;chapter=25&amp;clang=_en</t>
  </si>
  <si>
    <t>http://www.internal-displacement.org/database/displacement-data</t>
  </si>
  <si>
    <t>https://drmkc.jrc.ec.europa.eu/inform-index/Home/portalid/46?fileticket=ALAwxmXApQk%3d</t>
  </si>
  <si>
    <t>https://treaties.un.org/Pages/ViewDetails.aspx?src=IND&amp;mtdsg_no=IV-11&amp;chapter=4&amp;clang=_en</t>
  </si>
  <si>
    <t>https://treaties.un.org/Pages/ViewDetails.aspx?src=IND&amp;mtdsg_no=IV-11-d&amp;chapter=4&amp;clang=_en</t>
  </si>
  <si>
    <t>https://archive.crin.org/en/home/law/access-justice/access-justice-children-data-and-methodology.html</t>
  </si>
  <si>
    <t>https://www.kidsrightsindex.org/</t>
  </si>
  <si>
    <t>https://www.sdg.org/datasets/279eebc614f64c9db58e4c029cf749a3_0</t>
  </si>
  <si>
    <t>https://data.worldbank.org/indicator/SH.XPD.CHEX.PP.CD</t>
  </si>
  <si>
    <t>https://www.ilo.org/shinyapps/bulkexplorer49/?lang=en&amp;segment=indicator&amp;id=ILR_TUMT_NOC_RT_A</t>
  </si>
  <si>
    <t>https://api.uis.unesco.org/sdmx/data/UNESCO,SDG4,2.0/ROFST.PT.L1._T._T+F+M.SCH_AGE_GROUP._T.INST_T._Z._T._Z._Z._Z._T._T._Z._Z._Z.?startPeriod=2017&amp;endPeriod=2018&amp;format=csv-sdmx&amp;locale=en&amp;subscription-key=460ab272abdd43c892bb59c218c22c09</t>
  </si>
  <si>
    <t>https://apps.who.int/gho/data/node.main.A1134?lang=en</t>
  </si>
  <si>
    <t>https://apps.who.int/gho/data/node.main.A1136?lang=en</t>
  </si>
  <si>
    <t>https://www.ilo.org/shinyapps/bulkexplorer28/</t>
  </si>
  <si>
    <t>Originally from UNESCO but available here: https://databank.worldbank.org/source/education-statistics:-education-expenditure. Note the title matches the indicator e.g. it is not current or capital expenditure</t>
  </si>
  <si>
    <t xml:space="preserve">https://www.ilo.org/wcmsp5/groups/public/---dgreports/---dcomm/---publ/documents/publication/wcms_242615.pdf </t>
  </si>
  <si>
    <t>https://data.unicef.org/topic/nutrition/malnutrition/</t>
  </si>
  <si>
    <t>https://sdmx.data.unicef.org/webservice/data.html</t>
  </si>
  <si>
    <t>https://www.worldpolicycenter.org/policies/are-workers-guaranteed-a-weekly-day-of-rest</t>
  </si>
  <si>
    <t>https://www.worldpolicycenter.org/policies/is-there-a-wage-premium-for-night-work</t>
  </si>
  <si>
    <t>https://globalnaps.org/issue/childrens-rights/ and https://www.ohchr.org/EN/Issues/Business/Pages/NationalActionPlans.aspx</t>
  </si>
  <si>
    <t>https://www.dlapiper.com/en/uk/insights/publications/2016/12/advertising-and-marketing-to-children/ and https://icas.global/wp-content/uploads/2019_Global_SRO_Factbook.pdf</t>
  </si>
  <si>
    <t>https://www.iso.org/members.html and https://www.iec.ch/dyn/www/f?p=103:5:0</t>
  </si>
  <si>
    <t>https://www.international.gc.ca/world-monde/issues_development-enjeux_developpement/human_rights-droits_homme/principles-vancouver-principes.aspx?lang=eng and https://www.icrc.org/en/doc/assets/files/2012/paris-principles-adherents-2011.pdf</t>
  </si>
  <si>
    <t>https://www.ftc.gov/policy/international/competition-consumer-protection-authorities-worldwide#c and https://www.icpen.org/who-we-are</t>
  </si>
  <si>
    <t>https://databank.worldbank.org/reports.aspx?source=2&amp;series=SE.PRE.TCAQ.ZS</t>
  </si>
  <si>
    <t>https://www.wvi.org/sites/default/files/Child%20Soldiers%20v4_0_0.pdf</t>
  </si>
  <si>
    <t>https://watchlist.org/countries/</t>
  </si>
  <si>
    <t>https://www.globalrightsindex.org/en/2022/countries/</t>
  </si>
  <si>
    <t>RETIRED: covered by other indicators in this category</t>
  </si>
  <si>
    <t>Retired cause of insecure credible. CRBA-93</t>
  </si>
  <si>
    <t>Delete form 2023 according to alex because it is partally by I-29 https://las-mic.atlassian.net/browse/CRBA-94?focusedCommentId=10054</t>
  </si>
  <si>
    <t xml:space="preserve">This source was retired in 2023 and is replace with source X-221. </t>
  </si>
  <si>
    <t>RETIRED because latest observation is older than 10 years</t>
  </si>
  <si>
    <t>Publication of the second global report is in Q3 2023. CRBA-88</t>
  </si>
  <si>
    <t>Replaced by S-219</t>
  </si>
  <si>
    <t>Retired from 2022. CRBA-86</t>
  </si>
  <si>
    <t>Replaced by S-220</t>
  </si>
  <si>
    <t>Retired with CRBA-123. Without knowlege if average wage is above the living wage not senseful</t>
  </si>
  <si>
    <t>New Source to replace S-158 former S-175</t>
  </si>
  <si>
    <t>Replacement for S-161 former S-179</t>
  </si>
  <si>
    <t>This is a source introduced in 2023. It is replacing X-45/ S-54</t>
  </si>
  <si>
    <t>INDEX</t>
  </si>
  <si>
    <t>ISSUE</t>
  </si>
  <si>
    <t>CATEGORY</t>
  </si>
  <si>
    <t>INDICATOR_NAME</t>
  </si>
  <si>
    <t>INDICATOR_DESCRIPTION</t>
  </si>
  <si>
    <t>INDICATOR_EXPLANATION</t>
  </si>
  <si>
    <t>I-113</t>
  </si>
  <si>
    <t>I-183</t>
  </si>
  <si>
    <t>Workplace</t>
  </si>
  <si>
    <t>Marketplace</t>
  </si>
  <si>
    <t>Community and Environment</t>
  </si>
  <si>
    <t>Child labour</t>
  </si>
  <si>
    <t>Decent working conditions</t>
  </si>
  <si>
    <t>Maternity and paternity protection</t>
  </si>
  <si>
    <t>Marketing and Advertising</t>
  </si>
  <si>
    <t>Product Safety</t>
  </si>
  <si>
    <t>Online Abuse and exploitation</t>
  </si>
  <si>
    <t>Temporary issue 2</t>
  </si>
  <si>
    <t>Resource use and damage to the environment</t>
  </si>
  <si>
    <t>Land rights</t>
  </si>
  <si>
    <t>Security arrangements</t>
  </si>
  <si>
    <t>Natural disasters</t>
  </si>
  <si>
    <t>Fulfillment of children’s rights</t>
  </si>
  <si>
    <t>Temporary issue 3</t>
  </si>
  <si>
    <t>Legal framework international</t>
  </si>
  <si>
    <t>Legal framework national</t>
  </si>
  <si>
    <t>Outcome</t>
  </si>
  <si>
    <t>Enforcement</t>
  </si>
  <si>
    <t>Enforcement government capacity and effectiveness</t>
  </si>
  <si>
    <t>Minimum Age Convention</t>
  </si>
  <si>
    <t>Worst Forms of Child Labour Convention</t>
  </si>
  <si>
    <t>Optional Protocol to CRC on the Sale of Children, Child Prostitution and Child Pornography</t>
  </si>
  <si>
    <t>UN Protocol to Prevent, Suppress and Punish Trafficking</t>
  </si>
  <si>
    <t>Forced Labour Convention</t>
  </si>
  <si>
    <t>Abolition of Forced Labour Convention</t>
  </si>
  <si>
    <t>Protocol to the Forced Labour Convention</t>
  </si>
  <si>
    <t>Minimum age for employment</t>
  </si>
  <si>
    <t>Minimum age for light work</t>
  </si>
  <si>
    <t>Compulsory schooling</t>
  </si>
  <si>
    <t>Child sexual abuse and exploitation. Legal framework</t>
  </si>
  <si>
    <t>All forms of trafficking in persons</t>
  </si>
  <si>
    <t>Minimum age for hazardous work</t>
  </si>
  <si>
    <t xml:space="preserve">Child labour rate (5-17) </t>
  </si>
  <si>
    <t>Out-of-school adolescents (lower secondary)</t>
  </si>
  <si>
    <t>Out-of-school adolescents (upper secondary)</t>
  </si>
  <si>
    <t>Informal employment</t>
  </si>
  <si>
    <t>Prevalence of modern slavery</t>
  </si>
  <si>
    <t>Prevalence of human trafficking</t>
  </si>
  <si>
    <t>Poverty rates</t>
  </si>
  <si>
    <t>Prevalence of hazardous work by adolescents</t>
  </si>
  <si>
    <t>Protection of Wages Convention</t>
  </si>
  <si>
    <t>Forty-Hour Week Convention</t>
  </si>
  <si>
    <t>Minimum Wage Fixing Convention</t>
  </si>
  <si>
    <t>Equal Remuneration Convention</t>
  </si>
  <si>
    <t>Labour Inspection Convention</t>
  </si>
  <si>
    <t>Migrant Workers and their Families Convention</t>
  </si>
  <si>
    <t>Discrimination in Employment Convention</t>
  </si>
  <si>
    <t>Freedom of Association Convention</t>
  </si>
  <si>
    <t>Right to Organise and Collective Bargaining Convention</t>
  </si>
  <si>
    <t>Occupational Safety and Health Convention</t>
  </si>
  <si>
    <t>Minimum wage</t>
  </si>
  <si>
    <t>Standard working hours</t>
  </si>
  <si>
    <t>Maximum working hours</t>
  </si>
  <si>
    <t>Overtime</t>
  </si>
  <si>
    <t>Paid annual leave</t>
  </si>
  <si>
    <t>Sick leave</t>
  </si>
  <si>
    <t>Gender discrimination</t>
  </si>
  <si>
    <t>Equal pay</t>
  </si>
  <si>
    <t>Sexual harassment</t>
  </si>
  <si>
    <t>Support for childcare</t>
  </si>
  <si>
    <t>Freedom of association</t>
  </si>
  <si>
    <t>Average earnings</t>
  </si>
  <si>
    <t>Working poverty rate</t>
  </si>
  <si>
    <t>Minimum wages</t>
  </si>
  <si>
    <t>Gender pay gap</t>
  </si>
  <si>
    <t>Average working hours</t>
  </si>
  <si>
    <t>Access to pre-primary education</t>
  </si>
  <si>
    <t>Women in management</t>
  </si>
  <si>
    <t>Trade union representation</t>
  </si>
  <si>
    <t>Convention No. 103 Maternity Protection Revised</t>
  </si>
  <si>
    <t>Convention on Elimination of Discrimination against Women</t>
  </si>
  <si>
    <t>Job protection for maternity leave</t>
  </si>
  <si>
    <t>Job protection for paternity leave</t>
  </si>
  <si>
    <t>Duration of maternity leave</t>
  </si>
  <si>
    <t>Maternity benefits</t>
  </si>
  <si>
    <t>Duration of paternity leave</t>
  </si>
  <si>
    <t>Breastfeeding protections</t>
  </si>
  <si>
    <t>Coverage of maternity leave</t>
  </si>
  <si>
    <t>Maternity cash benefits</t>
  </si>
  <si>
    <t>Mothers receiving maternity cash benefits</t>
  </si>
  <si>
    <t>Enabling environment for child rights fulfilment</t>
  </si>
  <si>
    <t>Government effectiveness</t>
  </si>
  <si>
    <t>Government corruption</t>
  </si>
  <si>
    <t>National Action Plan on Business and Human Rights</t>
  </si>
  <si>
    <t>Child sexual abuse and exploitation. Government commitment and capacity</t>
  </si>
  <si>
    <t>Social insurance coverage</t>
  </si>
  <si>
    <t>Poorest covered by social insurance</t>
  </si>
  <si>
    <t>Coverage of labour market programmes</t>
  </si>
  <si>
    <t>Poorest covered by labour market programmes</t>
  </si>
  <si>
    <t>Child protection services</t>
  </si>
  <si>
    <t>Life skills and social development programmes</t>
  </si>
  <si>
    <t>Framework Convention on Tobacco Control</t>
  </si>
  <si>
    <t>Marketing and advertising self-regulation</t>
  </si>
  <si>
    <t>Regulation on marketing to children</t>
  </si>
  <si>
    <t>Policies on marketing foods to children</t>
  </si>
  <si>
    <t>Age limits for purchasing tobacco</t>
  </si>
  <si>
    <t>Ban on tobacco advertising</t>
  </si>
  <si>
    <t>Warning about the dangers of tobacco</t>
  </si>
  <si>
    <t>On-premise alcohol service age limits</t>
  </si>
  <si>
    <t>Ban on alcohol advertising on national TV</t>
  </si>
  <si>
    <t>Alcohol health warning labels</t>
  </si>
  <si>
    <t>Implementation of the International Code of Marketing of Breast-Milk Substitutes</t>
  </si>
  <si>
    <t>Youth smoking rate</t>
  </si>
  <si>
    <t xml:space="preserve">Use of alcohol </t>
  </si>
  <si>
    <t>Young children overweight</t>
  </si>
  <si>
    <t>Older children and teenagers overweight</t>
  </si>
  <si>
    <t>Exclusive breastfeeding</t>
  </si>
  <si>
    <t>WHO Constitution</t>
  </si>
  <si>
    <t>Consumer protection law</t>
  </si>
  <si>
    <t>Online consumer protection</t>
  </si>
  <si>
    <t>National standards body</t>
  </si>
  <si>
    <t>Death rates from injuries</t>
  </si>
  <si>
    <t>Mortality rates due to poisoning</t>
  </si>
  <si>
    <t>Optional Protocol to the CRC on the Sale of Children, Child Prostitution and Child Pornography</t>
  </si>
  <si>
    <t>Legislation prohibiting CSAM</t>
  </si>
  <si>
    <t>Legislation prohibiting technology facilitated CSAM offences</t>
  </si>
  <si>
    <t>ISP Reporting of CSAM</t>
  </si>
  <si>
    <t>Child sexual abuse and exploitation. Prevention</t>
  </si>
  <si>
    <t>Online exploitation and abuse</t>
  </si>
  <si>
    <t>Data protection and privacy</t>
  </si>
  <si>
    <t>Reports of suspected missing or exploited children</t>
  </si>
  <si>
    <t>Child sexual abuse and exploitation. Response</t>
  </si>
  <si>
    <t>Prevalence of sexual violence</t>
  </si>
  <si>
    <t>Frequency of bullying</t>
  </si>
  <si>
    <t>Relative bullying risk</t>
  </si>
  <si>
    <t>Effectiveness of the justice system</t>
  </si>
  <si>
    <t>Operational policy on tobacco use</t>
  </si>
  <si>
    <t>Operational policy on alcohol use</t>
  </si>
  <si>
    <t>Operational policy on unhealthy diets</t>
  </si>
  <si>
    <t>Restrictions on marketing breastmilk substitutes</t>
  </si>
  <si>
    <t>National strategy on child online protection</t>
  </si>
  <si>
    <t>Child helpline</t>
  </si>
  <si>
    <t>Convention on Climate Change</t>
  </si>
  <si>
    <t xml:space="preserve">Paris Climate Agreement. </t>
  </si>
  <si>
    <t>Basel Convention</t>
  </si>
  <si>
    <t>Stockholm Convention</t>
  </si>
  <si>
    <t>Water Convention</t>
  </si>
  <si>
    <t>EITI Standard</t>
  </si>
  <si>
    <t>Environmental protection</t>
  </si>
  <si>
    <t>Pollutant register</t>
  </si>
  <si>
    <t>Environmental impact assessment</t>
  </si>
  <si>
    <t>Access to information</t>
  </si>
  <si>
    <t>Participation</t>
  </si>
  <si>
    <t>Right to enforcement and compensation</t>
  </si>
  <si>
    <t>Climate change contributions</t>
  </si>
  <si>
    <t>Compliance with EITI standard</t>
  </si>
  <si>
    <t>Resource governance extractives mining</t>
  </si>
  <si>
    <t>Resource governance extractives oil and gas</t>
  </si>
  <si>
    <t xml:space="preserve">Child deaths linked to air pollution </t>
  </si>
  <si>
    <t>Exposure to air pollution</t>
  </si>
  <si>
    <t>Greenhouse gas emissions</t>
  </si>
  <si>
    <t>Deaths linked to poor WASH</t>
  </si>
  <si>
    <t>Land affected by desertification, drought and floods</t>
  </si>
  <si>
    <t>Covenant on Social, Economic and Cultural Rights</t>
  </si>
  <si>
    <t>Convention on the Rights of Indigenous Peoples</t>
  </si>
  <si>
    <t>Declaration on Rights of Indigenous Peoples</t>
  </si>
  <si>
    <t>Indigenous land tenure</t>
  </si>
  <si>
    <t>Community land tenure</t>
  </si>
  <si>
    <t>Quality of land administration</t>
  </si>
  <si>
    <t>Proportion of indigenous and community lands formally recognised</t>
  </si>
  <si>
    <t>Geneva Convention</t>
  </si>
  <si>
    <t>Protection of Victims of International Armed Conflicts (Geneva Convention Protocol I)</t>
  </si>
  <si>
    <t>Protection of Victims of Non-International Armed Conflicts(Geneva Convention Protocol II)</t>
  </si>
  <si>
    <t>Convention Against the Recruitment, Use, Financing and Training of Mercenaries</t>
  </si>
  <si>
    <t>Montreaux Document</t>
  </si>
  <si>
    <t>CRC Optional Protocol on Children in Armed Conflict</t>
  </si>
  <si>
    <t>Unlawful recruitment of children prohibited</t>
  </si>
  <si>
    <t>Use of children in hostilities prohibited</t>
  </si>
  <si>
    <t xml:space="preserve"> Prevention of the recruitment and use of child soldiers</t>
  </si>
  <si>
    <t>Recruitment and use of children in hostilities</t>
  </si>
  <si>
    <t>Number of people internally displaced by conflict and violence</t>
  </si>
  <si>
    <t>New displacements of people by conflict and violence</t>
  </si>
  <si>
    <t>Telecommunication Resources for Disaster Mitigation</t>
  </si>
  <si>
    <t>National disaster risk reduction strategies</t>
  </si>
  <si>
    <t>Deaths associated with disasters</t>
  </si>
  <si>
    <t>Damaged livelihoods associated with disasters</t>
  </si>
  <si>
    <t>Disruption to education services</t>
  </si>
  <si>
    <t>Disruption to health services</t>
  </si>
  <si>
    <t>Disruption to basic services</t>
  </si>
  <si>
    <t>New displacements of people by natural disasters</t>
  </si>
  <si>
    <t>Risk of humanitarian crises and disasters</t>
  </si>
  <si>
    <t>Convention on the Rights of the Child (CRC)</t>
  </si>
  <si>
    <t>CRC Optional Protocol on Communications Procedure</t>
  </si>
  <si>
    <t>Legal status of CRC</t>
  </si>
  <si>
    <t>Right to education fulfilment</t>
  </si>
  <si>
    <t>Right to health fulfilment</t>
  </si>
  <si>
    <t>Right to protection fulfilment</t>
  </si>
  <si>
    <t>Right to life fulfilment</t>
  </si>
  <si>
    <t>Education spending</t>
  </si>
  <si>
    <t>Health expenditure</t>
  </si>
  <si>
    <t xml:space="preserve">Life skills and social development programmes </t>
  </si>
  <si>
    <t>Social protection coverage</t>
  </si>
  <si>
    <t>Hours of Work Convention</t>
  </si>
  <si>
    <t>Convention No. 183 Maternity Protection</t>
  </si>
  <si>
    <t>Age limits off-premise alcohol sale</t>
  </si>
  <si>
    <t>Out-of-school adolescents (primary school)</t>
  </si>
  <si>
    <t>Ban on alcohol advertising on national radio</t>
  </si>
  <si>
    <t>Ban on alcohol advertising on print media</t>
  </si>
  <si>
    <t>Collective bargaining coverage</t>
  </si>
  <si>
    <t>Pre-primary education spending</t>
  </si>
  <si>
    <t xml:space="preserve">Women in informal employment </t>
  </si>
  <si>
    <t>Maternity leave cash benefits</t>
  </si>
  <si>
    <t>Birth registration under 5 years of age</t>
  </si>
  <si>
    <t>Consumer protection enforcement authority</t>
  </si>
  <si>
    <t>Child malnutrition under 6 months</t>
  </si>
  <si>
    <t>National policy instruments on sustainable consumption and production</t>
  </si>
  <si>
    <t>Electronic waste recycling</t>
  </si>
  <si>
    <t>National action plan on sustainable consumption and production</t>
  </si>
  <si>
    <t>Regulatory quality</t>
  </si>
  <si>
    <t>Rule of law</t>
  </si>
  <si>
    <t>Food insecurity</t>
  </si>
  <si>
    <t>Voice and Accountability</t>
  </si>
  <si>
    <t>Reporting on hazardous waste commitments (Basel convention)</t>
  </si>
  <si>
    <t>Reporting on hazardous waste commitments (Stockholm convention)</t>
  </si>
  <si>
    <t>Political Stability and Absence of Violence</t>
  </si>
  <si>
    <t>National strategy aligned with Sendai Framework</t>
  </si>
  <si>
    <t>Criminalisation of possession of CSAM</t>
  </si>
  <si>
    <t>Child sexual abuse and exploitation. Engagement.</t>
  </si>
  <si>
    <t>Number of people internally displaced by natural disasters</t>
  </si>
  <si>
    <t>Weekly rest</t>
  </si>
  <si>
    <t>Wage premium for nightwork</t>
  </si>
  <si>
    <t>Quality of pre-primary teaching</t>
  </si>
  <si>
    <t>Reports of online child sexual exploitation material (CSAM)</t>
  </si>
  <si>
    <t>Ratification of ILO convention No. 138. Minimum Age Convention</t>
  </si>
  <si>
    <t>Ratification of ILO convention No. 182. Worst Forms of Child Labour Convention</t>
  </si>
  <si>
    <t>Ratification of Optional Protocol to the Convention on the Rights of the Child on the Sale of Children, Child Prostitution and Child Pornography</t>
  </si>
  <si>
    <t>Ratification of UN Protocol to Prevent, Suppress and Punish Trafficking in Persons, Especially Women and Children</t>
  </si>
  <si>
    <t>Ratification of ILO Convention No. 29. Forced Labour Convention</t>
  </si>
  <si>
    <t>Ratification of ILO Convention No. 105. Abolition of Forced Labour Convention</t>
  </si>
  <si>
    <t>Ratification of Protocol P029 to the Forced Labour Convention</t>
  </si>
  <si>
    <t>What is the country's minimum age for admission into full time employment?</t>
  </si>
  <si>
    <t>What is the country's minimum age for light work?</t>
  </si>
  <si>
    <t>Does the country have compulsory schooling until secondary education?</t>
  </si>
  <si>
    <t>Degree to which a country’s legal framework provide protections for children from sexual violence (Out of the Shadows Index)</t>
  </si>
  <si>
    <t>Does national legislation cover all forms of trafficking in persons as indicated in the UN Trafficking in Persons Protocol?</t>
  </si>
  <si>
    <t>What is the minimum age for hazardous work?</t>
  </si>
  <si>
    <t>Proportion of children aged 5-17 years engaged in child labour</t>
  </si>
  <si>
    <t>Percentage of out-of-school adolescents of lower secondary school age</t>
  </si>
  <si>
    <t>Percentage of out-of-school adolescents of upper secondary school age</t>
  </si>
  <si>
    <t>Informal employment (% of total non-agricultural employment)</t>
  </si>
  <si>
    <t>Estimated number of victims of modern slavery per 1,000 people (Global Slavery Index - Prevalence)</t>
  </si>
  <si>
    <t>Number of victims of human trafficking detected per 100,000 population, by sex, age and form of exploitation</t>
  </si>
  <si>
    <t>Proportion of population below the international poverty line (%)</t>
  </si>
  <si>
    <t>Prevalence (%) of hazardous work among adolescents aged 15-17</t>
  </si>
  <si>
    <t>Ratification of ILO Convention No. 95. Protection of Wages Convention</t>
  </si>
  <si>
    <t>Ratification of ILO Convention No. 47. Forty-Hour Week Convention</t>
  </si>
  <si>
    <t>Ratification of ILO Convention No. 131. Minimum Wage Fixing Convention</t>
  </si>
  <si>
    <t>Ratification of ILO Convention No. 100. Equal Remuneration Convention.</t>
  </si>
  <si>
    <t>Ratification of ILO Convention No. 81. Labour Inspection Convention</t>
  </si>
  <si>
    <t>Ratification of United Nations International Convention on the Protection of the Rights of All Migrant Workers and Members of their Families</t>
  </si>
  <si>
    <t>Ratification of ILO Convention No. 111. Discrimination in Respect to Employment and Occupation Convention</t>
  </si>
  <si>
    <t>Ratification of ILO Convention No. 87 (Freedom of Association and Protection of the Right to Organise Convention)</t>
  </si>
  <si>
    <t>Ratification of ILO Convention No. 98 (Right to Organise and Collective Bargaining Convention)</t>
  </si>
  <si>
    <t>Ratification of ILO Convention No. 155 (Occupational Safety and Health Convention)</t>
  </si>
  <si>
    <t>Is there a legally mandated minimum wage (established by law or by collective bargaining)?</t>
  </si>
  <si>
    <t>What are standard working hours?</t>
  </si>
  <si>
    <t>What are maximum working hours?</t>
  </si>
  <si>
    <t>What is the premium for overtime work?</t>
  </si>
  <si>
    <t>Is paid annual leave available to workers?</t>
  </si>
  <si>
    <t>Are women protected from discrimination in promotions and/or demotions?</t>
  </si>
  <si>
    <t>Is equal pay guaranteed for men and women?</t>
  </si>
  <si>
    <t>Is sexual harassment explicitly prohibited in the workplace?</t>
  </si>
  <si>
    <t>Do families receive benefits for childcare or school costs?</t>
  </si>
  <si>
    <t>Labour rights in law (Centre for Global Workers' Rights Labour Rights Indicators)</t>
  </si>
  <si>
    <t>Average hourly earnings of employees by sex (Local currency) - Annual</t>
  </si>
  <si>
    <t>Working poverty rate (percentage of employed living below US$1.90 PPP)</t>
  </si>
  <si>
    <t>At what level are minimum wages set per day?</t>
  </si>
  <si>
    <t>Factor-weighted gender pay gaps using monthly earnings</t>
  </si>
  <si>
    <t>Mean weekly hours actually worked per employed person</t>
  </si>
  <si>
    <t>Gross early childhood education enrolment ratio</t>
  </si>
  <si>
    <t>Proportion of women in managerial positions (%)</t>
  </si>
  <si>
    <t>Trade union density rate (%)</t>
  </si>
  <si>
    <t>Labour rights in practice (Centre for Global Workers' Rights Labour Rights Indicators)</t>
  </si>
  <si>
    <t>Ratification of ILO Convention No. 103 (Maternity Protection Convention (Revised))</t>
  </si>
  <si>
    <t>Ratification of CEDAW (Convention on the Elimination of All Forms of Discrimination against Women)</t>
  </si>
  <si>
    <t>Is job protection guaranteed for mothers throughout paid maternity leave?</t>
  </si>
  <si>
    <t>Is job protection guaranteed for fathers throughout paid paternity leave?</t>
  </si>
  <si>
    <t>What is the duration of paid leave available to mothers of infants?</t>
  </si>
  <si>
    <t>What is the duration of paid leave available to fathers of infants?</t>
  </si>
  <si>
    <t>Are mothers of infants guaranteed breastfeeding breaks at work?</t>
  </si>
  <si>
    <t>Percentage of women workers entitled to maternity leave</t>
  </si>
  <si>
    <t>Percentage of women workers entitled to maternity leave cash benefits, including voluntary coverage</t>
  </si>
  <si>
    <t>Proportion of mothers with newborns receiving maternity cash benefit</t>
  </si>
  <si>
    <t>KidsRights Index - Child Rights Environment score</t>
  </si>
  <si>
    <t>World Bank Government Effectiveness Index score</t>
  </si>
  <si>
    <t>World Bank Government Corruption Index score</t>
  </si>
  <si>
    <t>Degree to which government invests in institutions, personnel and data collection to respond to child sexual abuse and exploitation (Out of the Shadows Index)</t>
  </si>
  <si>
    <t>Proportion of population covered by social insurance programmes</t>
  </si>
  <si>
    <t>Poorest quintile covered by social insurance programmes</t>
  </si>
  <si>
    <t>Proportion of population covered by labour market programmes</t>
  </si>
  <si>
    <t>Poorest Quintile covered by labour market programmes</t>
  </si>
  <si>
    <t>Extent of implementation of child protection services</t>
  </si>
  <si>
    <t>Extent of implementation of life skills and social development programmes</t>
  </si>
  <si>
    <t>Ratification of World Health Organization Framework Convention on Tobacco Control (WHO FCTC)</t>
  </si>
  <si>
    <t>Is there evidence of marketing and advertising self-regulation?</t>
  </si>
  <si>
    <t>Is there national legislation regulating marketing and advertising to children?</t>
  </si>
  <si>
    <t>Existence of any policies on marketing of foods to children</t>
  </si>
  <si>
    <t>What are the legal age limits for purchasing tobacco?</t>
  </si>
  <si>
    <t>Is there a ban on tobacco advertising?</t>
  </si>
  <si>
    <t>Are there warnings about the dangers of tobacco?</t>
  </si>
  <si>
    <t>Age limits on alcohol service on premises (spirits)</t>
  </si>
  <si>
    <t>Ban on alcohol (spirits) advertising on national TV</t>
  </si>
  <si>
    <t>Health warning labels on alcohol containers or advertising</t>
  </si>
  <si>
    <t>Implementation of the International Code of Marketing of Breast-Milk Substitutes in the national law</t>
  </si>
  <si>
    <t>Smoking rate for youth aged 13 to 15 years (current tobacco use)</t>
  </si>
  <si>
    <t>15-19 years old, current drinkers (%); 13-15 years old first drink before age 14 (%); 13-15 years old any alcoholic beverage in the past 30 days (%)</t>
  </si>
  <si>
    <t>Children aged &lt;5 years overweight</t>
  </si>
  <si>
    <t>Children and adolescents aged 5-19 years overweight</t>
  </si>
  <si>
    <t>Proportion of infants 0–5 months of age (0 to &lt; 6 months) who are fed exclusively with breast milk.</t>
  </si>
  <si>
    <t>Has the country ratified the Constitution of the World Health Organization (WHO)?</t>
  </si>
  <si>
    <t xml:space="preserve">Existence of a consumer protection framework law </t>
  </si>
  <si>
    <t>Does the country have online consumer protection legislation?</t>
  </si>
  <si>
    <t>Does the country have a National Standards Body (NSB)?</t>
  </si>
  <si>
    <t>Death rate from injuries among children under 5</t>
  </si>
  <si>
    <t>Mortality rates due to poisoning per 100,000 children and young people (under 29 years of age)</t>
  </si>
  <si>
    <t>Has the country ratified the Optional Protocol to the Convention on the Rights of the Child on the Sale of Children, Child Prostitution and Child Pornography?</t>
  </si>
  <si>
    <t>Has the country signed in to the ‘We Protect Global Alliance’?</t>
  </si>
  <si>
    <t>Do national laws prohibit child sexual abuse material (CSAM), and is CSAM defined?</t>
  </si>
  <si>
    <t>Do national laws prohibit technology-facilitated child sexual abuse material (CSAM) offences?</t>
  </si>
  <si>
    <t>Do national laws require internet service providers (ISPs) to report suspected child sexual abuse materials (CSAM) to law enforcement?</t>
  </si>
  <si>
    <t>Legislation, policies and national capacity for child protection (EIU Out of Shadows Index)</t>
  </si>
  <si>
    <t>Has the country adopted cybercrime legislation?</t>
  </si>
  <si>
    <t>Has the country adopted data protection and privacy legislation?</t>
  </si>
  <si>
    <t>Number of NCMEC reports by country</t>
  </si>
  <si>
    <t>Capacity of support services and justice for child protection (EIU Out of Shadows Index)</t>
  </si>
  <si>
    <t>Proportion of female population aged 18-29 years who experienced sexual violence by age 18</t>
  </si>
  <si>
    <t>Proportion of students (13-15 years) who reported being bullied on 1 or more days in past 30 days. NB: Some countries reported data for a slightly different age group, e.g. 15 years, or 13-17 years</t>
  </si>
  <si>
    <t>What is the relative bullying risk?</t>
  </si>
  <si>
    <t>Does the national justice system guarantee the children’s right to access to justice?</t>
  </si>
  <si>
    <t>Existence of operational policy/strategy/action plan to decrease tobacco use</t>
  </si>
  <si>
    <t>Existence of operational policy/strategy/action plan to reduce the harmful use of alcohol</t>
  </si>
  <si>
    <t>Existence of operational policy/strategy/action plan to reduce unhealthy diet</t>
  </si>
  <si>
    <t>Existence of a formal monitoring mechanism for the implementation of the International Code of Marketing of Breast-milk Substitutes</t>
  </si>
  <si>
    <t>Does the country have a national strategy or policy on child online protection?</t>
  </si>
  <si>
    <t>Does the country have a child helpline linked to the Child Helpline Network?</t>
  </si>
  <si>
    <t>Ratification of UN Framework Convention on Climate Change (UNFCCC)</t>
  </si>
  <si>
    <t>Ratification of Paris Climate Agreement</t>
  </si>
  <si>
    <t>Ratification of Convention on the Control of Transboundary Movements of Hazardous Wastes and their Disposal (Basel Convention)</t>
  </si>
  <si>
    <t>Ratification of Stockholm Convention on Persistent Organic Pollutants (Stockholm Convention)</t>
  </si>
  <si>
    <t>Ratification of Convention on the Protection and Use of Transboundary Watercourses and International Lakes (Water Convention)</t>
  </si>
  <si>
    <t>Whether the country is an implementing country of the Extractives Industries Transparency Initiative</t>
  </si>
  <si>
    <t>Does the country have a national environmental framework law?</t>
  </si>
  <si>
    <t>Does the country have a law requiring pollutant release and transfer registers?</t>
  </si>
  <si>
    <t>Does the country have an environmental impact assessment law?</t>
  </si>
  <si>
    <t>Does the country have laws protecting access to information?</t>
  </si>
  <si>
    <t>Do national laws guarantee public participation?</t>
  </si>
  <si>
    <t>Do national laws allow for civil suits?</t>
  </si>
  <si>
    <t>Whether the country has submitted an Intended Nationally Determined Contribution (INDC) under the Paris Agreement</t>
  </si>
  <si>
    <t>Is the country making progress towards implementing the Extractives Industry Transparency Initiative standard?</t>
  </si>
  <si>
    <t>Quality of resource governance in mining countries</t>
  </si>
  <si>
    <t>Quality of resource governance in oil and gas countries</t>
  </si>
  <si>
    <t>Deaths in children under 5 attributable to ambient air pollution (per 100,000 children)</t>
  </si>
  <si>
    <t>Concentrations of fine particulate matter (PM 2.5)</t>
  </si>
  <si>
    <t>Total GHG emissions with LULUCF</t>
  </si>
  <si>
    <t>Mortality rate attributed to unsafe water, unsafe sanitation and lack of hygiene (per 100,000 population)</t>
  </si>
  <si>
    <t>Proportion of land that is degraded over total land area (%)</t>
  </si>
  <si>
    <t>Ratification of International Covenant on Economic, Social and Cultural Rights (ICESCR)</t>
  </si>
  <si>
    <t>Ratification of ILO Convention No.169 on the Rights of Indigenous and Tribal Peoples in Independent Countries OR ILO Convention No. 107 on Indigenous and Tribal Populations Convention</t>
  </si>
  <si>
    <t>Ratification of UN Declaration on the Rights of Indigenous Peoples (UN DRIP)</t>
  </si>
  <si>
    <t>Do national laws recognise indigenous land tenure?</t>
  </si>
  <si>
    <t>Do national laws recognise community land tenure?</t>
  </si>
  <si>
    <t>Does the country have a good land administration system?</t>
  </si>
  <si>
    <t>Percentage of Indigenous and Community Lands formally recognised</t>
  </si>
  <si>
    <t>Ratification of Geneva Convention (I-IV)</t>
  </si>
  <si>
    <t>Ratification of Geneva Convention Protocol I (1977) relating to the Protection of Victims of International Armed Conflicts</t>
  </si>
  <si>
    <t>Ratification of Geneva Convention Protocol II (1977) relating to the Protection of Victims of Non-International Armed Conflicts</t>
  </si>
  <si>
    <t>Ratification of International Convention Against the Recruitment, Use, Financing and Training of Mercenaries</t>
  </si>
  <si>
    <t>Has the country signed the Montreaux Document?</t>
  </si>
  <si>
    <t>Ratification of CRC Optional Protocol on the Involvement of Children in Armed Conflict</t>
  </si>
  <si>
    <t>Ratification of ILO Convention No. 182 On the Worst forms of Child Labour</t>
  </si>
  <si>
    <t>Is unlawful recruitment of children criminalised?</t>
  </si>
  <si>
    <t>Is the use of children to participate in hostilities criminalised?</t>
  </si>
  <si>
    <t>Has the country endorsed the Paris Commitments and the Vancouver Principles to prevent the recruitment and use of child soldiers?</t>
  </si>
  <si>
    <t>Government participation in the Voluntary Principles on Security and Human Rights</t>
  </si>
  <si>
    <t>Whether there are reports of use of children in hostilities by state or non-state groups</t>
  </si>
  <si>
    <t>Number of internally displaced persons (IDPs) (conflict and violence) per 100,000 population</t>
  </si>
  <si>
    <t>New displacements (conflict and violence) per 100,000 population</t>
  </si>
  <si>
    <t>Ratification of Tampere Convention on the Provision of Telecommunication Resources for Disaster Mitigation and Relief Operations</t>
  </si>
  <si>
    <t>Proportion of local governments that adopt and implement local disaster risk reduction strategies in line with national disaster risk reduction strategies</t>
  </si>
  <si>
    <t>Number of deaths and missing persons attributed to disaster per 100,000 population</t>
  </si>
  <si>
    <t>Number of people whose livelihoods were disrupted and destroyed due to disaster</t>
  </si>
  <si>
    <t>Number of disruptions to educational services attributed to disasters</t>
  </si>
  <si>
    <t>Number of disruptions to health services attributed to disasters per 100.000 population</t>
  </si>
  <si>
    <t>Number of disruptions to other basic services attributed to disasters per 100.000 population</t>
  </si>
  <si>
    <t xml:space="preserve">New displacements (natural disasters) per per 100,000 population </t>
  </si>
  <si>
    <t>INFORM (Index for Risk Management) country risk score</t>
  </si>
  <si>
    <t>Ratification of Convention on the Rights of the Child</t>
  </si>
  <si>
    <t>Ratification of the Optional Protocol on the Rights of the Child on a Communications Procedure</t>
  </si>
  <si>
    <t>Access to Justice Country Ranking: Legal Status of the Convention on the Rights of the Child (CRC)</t>
  </si>
  <si>
    <t>KidsRights Index Education score or, if unavailable, net primary enrolment and gross secondary enrolment</t>
  </si>
  <si>
    <t xml:space="preserve">KidsRights Index Health score </t>
  </si>
  <si>
    <t xml:space="preserve">KidsRights Index Protection score </t>
  </si>
  <si>
    <t>KidsRights Index Life score</t>
  </si>
  <si>
    <t>Proportion of total government spending on essential services, education</t>
  </si>
  <si>
    <t>Current health expenditure per capita, PPP (current international $)</t>
  </si>
  <si>
    <t>Ratification of ILO Convention No. 1. Hours of Work (Industry)</t>
  </si>
  <si>
    <t>No. 183 (Maternity Protection Convention)</t>
  </si>
  <si>
    <t>Age limits on alcohol sale off premises (spirits)</t>
  </si>
  <si>
    <t>Percentage of out-of-school adolescents of primary school age</t>
  </si>
  <si>
    <t>Ban on alcohol (spirits) advertising on national radio</t>
  </si>
  <si>
    <t>Ban on alcohol (spirits) advertising on print media</t>
  </si>
  <si>
    <t>Rate of collective bargaining coverage in a country</t>
  </si>
  <si>
    <t>Exclusive breastfeeding under 6 months</t>
  </si>
  <si>
    <t>Informal employment of women (% of total employment)</t>
  </si>
  <si>
    <t>Coverage in practice of maternity leave cash benefits (%)</t>
  </si>
  <si>
    <t>Proportion of children under 5 years of age whose births have been registered with a civil authority</t>
  </si>
  <si>
    <t>Existence of a national authority responsible for consumer protection</t>
  </si>
  <si>
    <t>UNICEF/WHO/World Bank joint child malnutrition estimates</t>
  </si>
  <si>
    <t>SDG Database 12.4.2, 12.5.1,  Series:  Electronic waste recycling, per capita (Kg) EN_EWT_RCYPCAP</t>
  </si>
  <si>
    <t>Ability of the government to formulate and implement sound policies and regulations thatpermit and promote private sector development</t>
  </si>
  <si>
    <t>Rule of law, quality of contract enforcement, property rights, the police, and the courts, and likelihood of crime and violence</t>
  </si>
  <si>
    <t>Prevalence of moderate or severe food insecurity (%), AG_PRD_FIESMS</t>
  </si>
  <si>
    <t xml:space="preserve">Participation in elections, freedom of expression, freedom of association, and a free media. </t>
  </si>
  <si>
    <t>Parties meeting their commitments and obligations in transmitting information as required by Basel Convention on hazardous waste, and other chemicals SG_HAZ_CMRBASEL</t>
  </si>
  <si>
    <t>Reporting on hazardous waste commitments. Parties meeting their commitments and obligations in transmitting information as required by Stockholm Convention on hazardous waste, and other chemicals SG_HAZ_CMRSTHOLM</t>
  </si>
  <si>
    <t>Perceptions of the likelihood of political instability and/or politicallymotivated violence, including terrorism.</t>
  </si>
  <si>
    <t>Number of countries that reported having a National DRR Strategy which is aligned to the Sendai Framework  SG_DSR_SFDRR</t>
  </si>
  <si>
    <t>Legislation criminalises knowing possession of CSAM, regardless of intent to distribute</t>
  </si>
  <si>
    <t>Degree of engagement of industry, civil society and media to tackle child sexual abuse and exploitation (Out of the Shadows Index)</t>
  </si>
  <si>
    <t>Number of internally displaced persons (IDPs) (natural disasters) per 100,000 population</t>
  </si>
  <si>
    <t>Reports of online child sexual exploitation material (CSAM) per 100,000 population</t>
  </si>
  <si>
    <t>This indicator assesses whether a country has made an international commitment to establish a minimum age for work that is no less than 15 years of age for regular work and no less than 18 for hazardous work. Exceptions are permitted for countries with an economy, or educational facilities, that are insufficiently developed.</t>
  </si>
  <si>
    <t>This indicator assesses whether a country has made an international commitment to prohibit and eliminate the worst forms of child labor which include all forms of slavery or practices similar to slavery such as the sale and trafficking of children, debt bondage, forced labor, recruitment of children into armed conflict, child prostitution and pornography, drugs, and any hazardous work which is likely to harm the health, safety or morals of children.</t>
  </si>
  <si>
    <t>This indicator assesses whether a country has made an international commitment to criminalize the sexual exploitation and abuse of children, as well as the sale of children for non-sexual purposes – such as other forms of forced labour, illegal adoption and organ donation. The Protocol also requires governments to protect the rights and interests of child victims.</t>
  </si>
  <si>
    <t>This indicator assesses whether a country has made an international commitment to prevent and combat trafficking in persons, paying particular attention to women and children, as well as to protect and assist the victims of such trafficking, with full respect for their human rights.</t>
  </si>
  <si>
    <t>This indicator assesses whether a country has made an international commitment to suppress the use of forced or compulsory labour, defined as all work or service which is exacted from any person under the menace of any penalty and for which the said person has not offered himself voluntarily.</t>
  </si>
  <si>
    <t>This indicator assesses whether a country has made an international commitment to suppress the use of forced or compulsory labour in all its forms, with a particular focus on forced labor imposed by state authorities e.g. as punishment for the expression of political views, for the purposes of economic development, for participation in strikes, as a means of racial or other discrimination or as labour discipline.</t>
  </si>
  <si>
    <t>This indicator assesses whether a country has made an international commitment to take measures of prevention, protection and remedy in efforts to suppress forced labour after ratifying ILO Convention No. 29 on Forced Labor.</t>
  </si>
  <si>
    <t>This indicator assesses whether a country has made an international commitment to ensure the regular payment of wages and the protection of wages in the event of the insolvency of the employer.</t>
  </si>
  <si>
    <t>This indicator assesses whether a country has made an international commitment to the principle of a 40-hour work-week.</t>
  </si>
  <si>
    <t>This indicator assesses whether a country has made an international commitment to establish a system to fix and periodically review minimum wage rates.</t>
  </si>
  <si>
    <t>This indicator assesses whether a country has made an international commitment to promote and ensure the application of the principle of equal remuneration for men and women workers for work of equal value.</t>
  </si>
  <si>
    <t xml:space="preserve">This indicator assesses whether a country has made an international commitment to maintain a system of labour inspection for workplaces in industry and commerce (with exceptions possible for mining and transport). </t>
  </si>
  <si>
    <t>This indicator assesses whether a country has made an international commitment to respect and ensure the rights applicable to migrant workers and members of their families during the migration process.</t>
  </si>
  <si>
    <t>This indicator assesses whether a country has made an international commitment to promote equality of opportunity and treatment in respect of employment and occupation, with a view to eliminating any discrimination. The Convention defines discrimination as “any distinction, exclusion or preference made on the basis of race, colour, sex, religion, political opinion, national extraction or social origin, which has the effect of nullifying or impairing equality of opportunity or treatment in employment or occupation”.</t>
  </si>
  <si>
    <t>This indicator assesses whether a country has made an international commitment to respect and ensure the right for workers and employers to establish and join organizations of their own choosing without previous authorization.</t>
  </si>
  <si>
    <t>This indicator assesses whether a country has made an international commitment to respect workers right to collective bargaining and to ensure that workers shall enjoy adequate protection against acts of anti-union discrimination, including requirements that a worker not join a union or relinquish trade union membership for employment, or dismissal of a worker because of union membership or participation in union activities.</t>
  </si>
  <si>
    <t>This indicator assesses whether a country has made an international commitment to adopt a coherent national occupational safety and health policy, as well as taking action to promote occupational safety and health and to improve working conditions, including recording and publishing data on occupational accidents and diseases.</t>
  </si>
  <si>
    <t>This indicator assesses whether a country has made an international commitment to adopt basic principles of maternity protection including the right to maternity leave (12 weeks), medical and cash benefits, protection from dismissal, and breastfeeding breaks. Convention No. 103 is no longer open to ratification, but remains in force for those member States that have ratified it, unless they have subsequently ratified Convention No. 183 (in which case, only the latter Convention remains in force).</t>
  </si>
  <si>
    <t>This indicator assesses whether a country has made an international commitment to eliminate all forms of discrimination against women in all areas of life, and to ensure women’s full development and advancement in order that they can exercise and enjoy their human rights and fundamental freedoms in the same way as men.</t>
  </si>
  <si>
    <t>Note:Original encodings of WHO have been converted like so ("old value"="new value"):3=5; 3=4, 2=3; 1=2; 0=1. This has been done for data processing reasons. The encodings in the original data (i.e. old value) from WHO: Country's legislation is assessed to determine whether health warnings with specific criteria are mandated. The groupings for this indicator are, 1: Data not reported, 2: No warning or warning covering &lt;30% of pack surface 3:  ≥30%* but no pictures or pictograms and/or other appropriate characteristics**,  4: 31%–49%* including pictures or pictograms and other appropriate characteristics**, 5:  ≥50%* including pictures or pictograms and appropriate characteristics** * average of the front and back of the cigarette pack. ** • Specific health warnings mandated,     • appearing on individual packages as well as on any outside packaging and labelling used in retail sale,     • describing specific harmful effects of tobacco use on health,     • are large, clear, visible and legible (e.g. specific colours and font style and sizes are mandated),     • rotate;     • written in (all) principal language(s) of the country</t>
  </si>
  <si>
    <t>This indicator assesses whether a country has made an international commitment to set the general standard at 48 regular hours of work per week, with a maximum of eight hours per day.</t>
  </si>
  <si>
    <t>This indicator assesses whether a country has made an international commitment to adopt basic principles of maternity protection for all employed women, including the right to maternity leave (14 weeks), additional leave in case of illness, medical and cash benefits, protection from dismissal, breastfeeding breaks, and the right of pregnant or nursing women not to perform work prejudicial to their health or that of their child.</t>
  </si>
  <si>
    <t>This indicators measures coverage in practice (as opposed to law) of maternity leave cash benefits</t>
  </si>
  <si>
    <t>If the state is effective at registering births, children are more likely to go to school and receive state protections. Children who do not attend school are more likely to work.</t>
  </si>
  <si>
    <t>Indicates degree to which state is committed to UN Guidelines on Consumer Protection  - to encourage countries to educate consumers about sustainable consumption</t>
  </si>
  <si>
    <t>Indicates quality of regulation in general and thus a proxy</t>
  </si>
  <si>
    <t xml:space="preserve">A proxy for access to dispute resolution and justice </t>
  </si>
  <si>
    <t>An proxy for access to land for subsistence farming (indigenous or community land tenure)</t>
  </si>
  <si>
    <t>Proxy for degree of public participation and consultation in decision-making</t>
  </si>
  <si>
    <t>indicator of implementation of conventions on hazardous waste etc</t>
  </si>
  <si>
    <t>Indicator for ability of government to maintain stability and peace</t>
  </si>
  <si>
    <t>SDG database</t>
  </si>
  <si>
    <t>Number of CSAM reports sent by US companies to the NCMEC CyberTipline, per 100,000 population.</t>
  </si>
  <si>
    <t>TYPE</t>
  </si>
  <si>
    <t>RANGE</t>
  </si>
  <si>
    <t>VALUE_ENCODING</t>
  </si>
  <si>
    <t>VALUE_LABELS</t>
  </si>
  <si>
    <t>NA_ENCODING</t>
  </si>
  <si>
    <t>UNITS</t>
  </si>
  <si>
    <t>V-33</t>
  </si>
  <si>
    <t>V-38</t>
  </si>
  <si>
    <t>V-40</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</si>
  <si>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</si>
  <si>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</si>
  <si>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</si>
  <si>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</si>
  <si>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</si>
  <si>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</si>
  <si>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</si>
  <si>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</si>
  <si>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</si>
  <si>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</si>
  <si>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</si>
  <si>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</si>
  <si>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</si>
  <si>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</si>
  <si>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</si>
  <si>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</si>
  <si>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</si>
  <si>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</si>
  <si>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</si>
  <si>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</si>
  <si>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</si>
  <si>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</si>
  <si>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</si>
  <si>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</si>
  <si>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</si>
  <si>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</si>
  <si>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</si>
  <si>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</si>
  <si>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</si>
  <si>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</si>
  <si>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</si>
  <si>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</si>
  <si>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</si>
  <si>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</si>
  <si>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</si>
  <si>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</si>
  <si>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</si>
  <si>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V-101</t>
  </si>
  <si>
    <t>V-102</t>
  </si>
  <si>
    <t>V-103</t>
  </si>
  <si>
    <t>Categorical</t>
  </si>
  <si>
    <t>Numeric</t>
  </si>
  <si>
    <t>[0,1,2]</t>
  </si>
  <si>
    <t>[0, 1, 2, 3, 4]</t>
  </si>
  <si>
    <t>[0,1,2,3]</t>
  </si>
  <si>
    <t>[0-100]</t>
  </si>
  <si>
    <t>[1,2]</t>
  </si>
  <si>
    <t>[0,1,2,3,4,5]</t>
  </si>
  <si>
    <t>[1,2,3]</t>
  </si>
  <si>
    <t>[1,2,3,4,5,6]</t>
  </si>
  <si>
    <t>[0,1,2,3,4]</t>
  </si>
  <si>
    <t>[0, 0, 1,2,3]</t>
  </si>
  <si>
    <t>[0,1,2,3,4,5,6]</t>
  </si>
  <si>
    <t>[1, 2, 3]</t>
  </si>
  <si>
    <t>[1, 2, 3, 4]</t>
  </si>
  <si>
    <t>2=Yes [Ratified/signed]; 1=No [Not ratified/signed]; 0=No data/not applicable</t>
  </si>
  <si>
    <t>4=5.0; 4=4.0; 3=3.0; 2=2.0; 1=1.0</t>
  </si>
  <si>
    <t>3 =5.0; 3=4.0; 3=3.0; 2=2.0; 1=1.0</t>
  </si>
  <si>
    <t>2=5.0; 1= 1.0</t>
  </si>
  <si>
    <t>Continuous variable</t>
  </si>
  <si>
    <t>3=Yes, covers all forms of trafficking indicated in the UN Trafficking in Persons Protocol; 2=Partially covers forms of trafficking indicated in the UN Trafficking in Persons Protocol.; 1=Does not cover forms of trafficking indicated in the UN Trafficking in Person Protocol; 0=No data</t>
  </si>
  <si>
    <t>4=18.0; 3=17.0; 3=16.0; 2=15.0; 2=14.0; 1=0.0</t>
  </si>
  <si>
    <t>3=5.0; 2=3.0; 1=1.0</t>
  </si>
  <si>
    <t>2=Standard workday is 8 hours or less; 1=Standard workday is more than 8 hours</t>
  </si>
  <si>
    <t>2=Max. working days limited to 6 days per week or less; 1=No limit on working days</t>
  </si>
  <si>
    <t>5=5.0; 4=4.0; 3=3.0; 2=2.0; 1=1.0</t>
  </si>
  <si>
    <t>2=5.0; 2=4.0; 1=1.0</t>
  </si>
  <si>
    <t>4=5.0; 3=4.0; 2=3.0;2=2.0;1=1.0</t>
  </si>
  <si>
    <t>3=5.0; 3=3.0; 2=2.0; 1=1.0; 0=0.0</t>
  </si>
  <si>
    <t>3=5.0; 3=4.0; 2=3.0; 1=1.0</t>
  </si>
  <si>
    <t>6=999.0; 5=5.0; 4=4.0; 3=3.0; 2=2.0; 1=1.0</t>
  </si>
  <si>
    <t>3=5.0; 2=3.0;1=2.0; 1=1.0</t>
  </si>
  <si>
    <t>4=5.0; 3=3.0; 2=2.0; 1=1.0</t>
  </si>
  <si>
    <t>4=5.0; 3=4.0; 2=2.0; 1=1.0</t>
  </si>
  <si>
    <t>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t>
  </si>
  <si>
    <t>4=Yes, and the NAP addresses children’s rights specifically; 3=Yes, there is a NAP; 3=Yes, but the NAP does not address children’s rights specifically; 2=In progress; 2=No, but the state has committed to doing one or has started the process; 1=No; 1=No, not listed a having an action plan or developing one; 0=No data</t>
  </si>
  <si>
    <t>3=Larger scale; 2=Limited; 1=None; 0=No data; 0=Don't Know; 0=Don't know</t>
  </si>
  <si>
    <t>2=Yes; 2=yes; 1=No; 1=no; 0=No data; 0=don't know;0=Don't know; 0=No data received; 0=No response; 0=Unknown; 0=unknown</t>
  </si>
  <si>
    <t>2=25; 2=24; 2=23; 2=22; 2=21;2=20; 2=19;  2=18; 1=17; 1=16; 1=15; 1=14; 0=Report not provided; 0=Answer not provided</t>
  </si>
  <si>
    <t>3=5.0;2=4.0;2=3.0;1=2.0;0=1.0</t>
  </si>
  <si>
    <t>3=5.0; 3=4.0; 2=3.0; 1=2.0; 0=1.0</t>
  </si>
  <si>
    <t>3=Total ban; 3= total ban; 3=25;  3=21; 3=20; 3=19; 3=18; 2=17; 2=16; 1=15; 1=14; 1=13; 1=None; 0=No data; 0=subnational; 0=Subnational</t>
  </si>
  <si>
    <t>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t>
  </si>
  <si>
    <t>3=Yes, on both containers and advertising OR alcohol use is banned; 2=Only on containers or only on advertising; 1=No, neither on containers nor on advertising; 0=No data</t>
  </si>
  <si>
    <t>4=Substantially aligned with the Code; 3=Moderately aligned with the Code; 2=Some provisions of the Code included; 1=No legal measures; 0=No data</t>
  </si>
  <si>
    <t>3=Legislation; 2=Draft Legislation; 1=No Legislation; 0=No Data</t>
  </si>
  <si>
    <t>2=Yes, the country has a national standards authority (ISO); 2=Yes, the country has a national standards authority (ISO and IEC); 1=No ISO or IEC national standards authority</t>
  </si>
  <si>
    <t>3=Yes there is legislation specific to CSAM and it has an adequate CSAM definition; 2=Yes there is legislation specific to CSAM but it does NOT have an adequate CSAM definition;  1=No legislation; 0=No data</t>
  </si>
  <si>
    <t>3=Legislation; 2=Draft Legislation; 1=No legislation;  0=No data</t>
  </si>
  <si>
    <t>6=over 50,000; 5=20,000 - 50,000; 4=10,000 - 20,000; 3=5,000 - 10,000; 2=1,000-5,000; 1 =Less than 1,000; 0=No data</t>
  </si>
  <si>
    <t>4=Yes, and the NAP addresses children’s rights specifically; 3=Yes, but the NAP does not address children’s rights specifically; 2=No, but the state has committed to doing one or has started the process; 1=No</t>
  </si>
  <si>
    <t>3=Yes the country has a child helpline linked to the Child Helpline Network; 2=The country has a helpline but is not a member of the Child Helpline Network; 1=No child helpline linked to the Child Helpline Network</t>
  </si>
  <si>
    <t>4=https://eiti.org/api/v2.0/country_status/satisfactory-progress; 4=https://eiti.org/api/v2.0/country_status/Very-high; 4=https://eiti.org/api/v2.0/country_status/High;3=https://eiti.org/api/v2.0/country_status/meaningful-progress; 3=https://eiti.org/api/v2.0/country_status/Moderate; 2=https://eiti.org/api/v2.0/country_status/to-be-assessed; 2=https://eiti.org/api/v2.0/country_status/Fairly-low;2=https://eiti.org/api/v2.0/country_status/Low; 1=https://eiti.org/api/v2.0/country_status/suspended-inadequate-progress; 1=https://eiti.org/api/v2.0/country_status/suspended-political-instability;1=https://eiti.org/api/v2.0/country_status/suspended-inadequate-progress;1=https://eiti.org/api/v2.0/country_status/suspended-missing-deadline; 0=https://eiti.org/api/v2.0/country_status/other</t>
  </si>
  <si>
    <t>4=Countries where national laws fully address community land tenure; 4  =Countries where national laws fully address indigenous land tenure;  3=Countries with national laws that make significant progress toward addressing community land tenure;  3=Countries with national laws that make significant progress toward addressing indigenous land tenure; 2=Countries with national laws that reflect limited progress in addressing community land tenure; 2=Countries with national laws that reflect limited progress in addressing indigenous land tenure; 1=Countries where laws do not address community land tenure; 1=Countries where laws do not address indigenous land tenure; 0=No data</t>
  </si>
  <si>
    <t>3=Yes, the country has endorsed both the Vancouver Principles and the Paris Commitments; 3=BOTH; 2=Yes, the country has endorsed the Paris Commitments and Principles; 2=One; 2=ONE; 2=one; 2=Yes, the country has endorsed the Vancouver Principles ; 1=NO;1=The country has not endorsed either the Vancouver Principles or the Paris Commitments</t>
  </si>
  <si>
    <t>3=Larger scale; 2=Limited; 1=None; 0=No data; 0=Don't know</t>
  </si>
  <si>
    <t>2=1;  1=''; 1=np.nan; 1=None; 1=NaN</t>
  </si>
  <si>
    <t>4=5.0; 3=4.0; 2=3.0; 1=1.0</t>
  </si>
  <si>
    <t>3=2020 NDC (Updated Second NDC); 3=2020 NDC (Updated First NDC); 3=2020 NDC (Second NDC); 2=2020 NDC (First NDC); 2=Only First NDC; 1=Only INDC; 1=No Document Submitted</t>
  </si>
  <si>
    <t>2=No; 2=No reported use of children; 1=Yes; 1=Yes, reports of use by state armed forces AND non-state armed groups ; 1=Yes, reports of use by non-state armed groups; 0=No data ;0=No data</t>
  </si>
  <si>
    <t>2=Yes; 1=No</t>
  </si>
  <si>
    <t>3=Yes, there is a national legal instrument specifically providing for pollutant release and transfer registers; 2=There is a pollutant release and transfer register, but there is no specific national legal instrument; 1=No</t>
  </si>
  <si>
    <t>3=Yes, the country has a constitutional right and other legal provisions for access to information; 2=Yes, the country has legal provisions for access to information; 2=Yes, the country has a constitutional right of access to information; 1=No</t>
  </si>
  <si>
    <t>2=Yes, the country has a stand-alone legal instrument for environmental impact assessments ; 2=Yes, the country has environmental impact assessment provisions in other legal instruments ; 2=Countries with stand-alone legal instruments for environmental impact assessments ; 1=No</t>
  </si>
  <si>
    <t>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 3=Countries with provisions in national administrative framework laws broadly providing for public participation AND Countries with provisions in national environmental framework laws broadly guaranteeing public participation ; 3=Countries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2=Countries with constitutional provisions on public participation ; 2=Countries with provisions in national administrative framework laws broadly providing for public participation ; 1=No</t>
  </si>
  <si>
    <t>3=Countries that have provisions allowing for citizen suits in both their constitutions and their environmental framework laws:; 2=Countries that have provisions in their environmental framework laws allowing for citizen suits; 2=Countries that have provisions in their environmental framework laws allowing for citizen suits; 2=Countries that have constitutional provisions allowing for citizen suits:; 1=No</t>
  </si>
  <si>
    <t>3=Yes. There is national legislation regulating marketing and/or advertising to children. Relevant provisions (substantial or complete); 3=Yes.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t>
  </si>
  <si>
    <t>2=Yes, the country has a national strategy or policy on child online protection; 1= No strategy or policy on child online protection; 0=No data</t>
  </si>
  <si>
    <t>2=Yes, a participant state; 2=Yes, founding participant; 1=Not a participant state</t>
  </si>
  <si>
    <t>3=There is an SRO and an industry code of practice.; 2=There is either an SRO or an industry code of practice; 1=No evidence of SRO or an industry code of practice</t>
  </si>
  <si>
    <t xml:space="preserve">2=Yes, the country has a consumer protection authority listed; 2=Yes the country has a consumer protection law enforcement authority which is a member of ICPEN; 1=No consumer protection authority listed </t>
  </si>
  <si>
    <t>2=Yes; 1=No; 1=Abstention</t>
  </si>
  <si>
    <t>5=1.0; 4=2.0; 3=3.0; 2=4.0; 1=5.0; 1=5+; 0=0.0; 5=1; 4=2; 3=3; 2=4; 1=5; 0=0</t>
  </si>
  <si>
    <t>3=Yes - there is policy/strategy AND legislation.; 2=Partial - legislation but no strategy/policy; 1=No - no policy/strategy or legislation.; 1=No strategy or policy on child online protection; 0 = No data</t>
  </si>
  <si>
    <t>2=5.0; 1=4.0; 1=3.0; 1=1.0; 0=0.0</t>
  </si>
  <si>
    <t>4=5.0; 3=4.0; 2=3.0; 1=2.0; 1=1.0; 0=0.0</t>
  </si>
  <si>
    <t>2=5.0; 2=4.0; 2=2.0; 1=1.0</t>
  </si>
  <si>
    <t>4=15 years or above; 3=14 years; 2=13 or 12 years; 1=No national minimum age; 0=No data</t>
  </si>
  <si>
    <t>3=13 years or above; 2=12 years; 1=No minimum age; 0=No data</t>
  </si>
  <si>
    <t>2=Compulsory; 1= Not compulsory; 0=No data</t>
  </si>
  <si>
    <t>3=Yes, covers all forms of trafficking indicated in the UN Trafficking in Persons Protocol; 2=Partially covers forms of trafficking indicated in the UN Trafficking in Persons Protocol; 1=Does not cover forms of trafficking indicated in the UN Trafficking in Person Protocol; 0=No data</t>
  </si>
  <si>
    <t>4=18 years; 3=16/17 years; 2=14/15 years; 1=no minimum age; 0=No data</t>
  </si>
  <si>
    <t>3=Established by law; 2=Set by collective bargaining); 1=Not established by law or collective bargaining; 0=No data</t>
  </si>
  <si>
    <t>5=20 days or more; 4=15-19 days; 3=10-14 days; 2=5-9 days; 1=No paid annual leave; 0= No data</t>
  </si>
  <si>
    <t>5=6 months or more; 4=3 months - 5.9 months; 3=1 - 2.9 months; 2=Less than 1 month; 1=No paid sick leave; 0=No data</t>
  </si>
  <si>
    <t>2=Yes (either broad prohibition of workplace discrimination based on sex OR sex-specific prohibition); 1=No protection; 0=No data</t>
  </si>
  <si>
    <t>4=Guarantees equal pay for work of equal value; 3=Guarantees equal pay; 2="Broad prohibition of workplace discrminiation based on sex" OR "General guarantee of equal pay"; 1=No guarantee; 0=No data</t>
  </si>
  <si>
    <t>3=Only harassment of women OR Yes, for both women and men; 2=Not prohibited, but at least some protection; 1=Sexual harassment not explicitly prohibited; 0=No data</t>
  </si>
  <si>
    <t>3=Benefits available without means test OR available both with and without a means test; 2=Means-tested benefits; 1=No benefits for child care or school costs</t>
  </si>
  <si>
    <t>6=Collective bargaining; 5=Over $10 PPP; 4=$4.01 - $10 PPP; 3=$2.01 - $4 PPP; 2=$2.00 PPP or less; 1=No minimum wage</t>
  </si>
  <si>
    <t>3=Job protection guaranteed throughout; 2=Job protection guaranteed during a portion of leave; 1=No explicit job protection OR no paid maternal leave; 0=No data</t>
  </si>
  <si>
    <t>3=Job protection guaranteed throughout; 2=Job protection guaranteed during a portion of leave; 1=No explicit job protection OR no paid paternal leave; 0=No data</t>
  </si>
  <si>
    <t>5=52 weeks or more; 4=26-51.9 weeks; 3=14-25.9 weeks; 2=Less than 14 weeks; 1=No paid leave; 0=No data</t>
  </si>
  <si>
    <t>5=80-100%; 4=66-79%; 3=20-65%; 2=Flat rate or adjusted flat rate; 1=No paid leave; 0=No data</t>
  </si>
  <si>
    <t>4=14 weeks or more; 3=3 – 13 weeks; 2=Less than 3 weeks; 1=No paid leave; 0=No data</t>
  </si>
  <si>
    <t>4=Yes, at least 6 months paid; 3=Yes, at least 6 months unpaid; 2=Yes, until child is 1-5.9 months old; 1=Not guaranteed; 0=No data</t>
  </si>
  <si>
    <t>5=90 to 100%; 4=66 to 89%; 3=33 to 65%; 2=10 to 32%; 1=0 to 9%; 0=No data</t>
  </si>
  <si>
    <t>4=Yes, and the NAP addresses children’s rights specifically; 3=Yes, but the NAP does not address children’s rights specifically; 2=No, but the state has committed to doing one or has started the process; 1=No, not listed a having an action plan or developing one</t>
  </si>
  <si>
    <t>3=Larger scale; 2=Limited; 1=None; 0=No data/ Don't Know</t>
  </si>
  <si>
    <t>2=Yes; 1=No; 0=Don't know/ No data received/ No response/ No data</t>
  </si>
  <si>
    <t>2=18 years or above; 1=below 18 years; 0=No data</t>
  </si>
  <si>
    <t>3=Ban on all forms of direct and indirect advertising; 2=Ban on national TV, radio and print media only OR also on some but not all other forms of direct and/or indirect advertising; 1=Complete absence of ban, or ban that does not cover national TV, radio and print media; 0=No data</t>
  </si>
  <si>
    <t>3=Extensive warning (i.e. over 30% including pictures or pictograms and other appropriate characteristics); 2=Limited warning (i.e. &gt;=30% but no pictures or pictograms and/or other appropriate characteristics); 1=No warning or warning covering &lt;30% of pack surface; 0=No data</t>
  </si>
  <si>
    <t>3=Spirits can be obtained from age 18 or above; 2=Spirits can be obtained at age 16 or 17; 1=Spirits can be obtained at age 15 or below, or there aren't any age limitations; 0=No data or limits are at subnational level</t>
  </si>
  <si>
    <t>3=Ban; 2=Partial restriction (concerning at least one of the following: time, content, place); 1=No restrictions OR voluntary/self-restricted; 0=No data</t>
  </si>
  <si>
    <t>2=Yes, the country has a national standards authority (ISO) OR  the country has both ISO and IEC; 1=No ISO or IEC national standards authority</t>
  </si>
  <si>
    <t>3=Yes there is legislation specific to CSAM and CSAM is defined; 2=There is legislation specific to CSAM but CSAM is not defined;  1=No legislation; 0=No data</t>
  </si>
  <si>
    <t>4=Satisfactory progress OR Very high OR High; 3=Meaningful progress OR Moderate; 2=To be assessed OR Fairly low OR Low; 1=Suspended inadequate progress OR suspended political instability OR suspended missing deadline; 0=Not a member/ other / no data</t>
  </si>
  <si>
    <t>4=Countries where national laws fully address community land tenure OR Countries where national laws fully address indigenous land tenure; 3=Countries with national laws that make significant progress toward addressing community land tenure OR Countries with national laws that make significant progress toward addressing indigenous land tenure; 2=Countries with national laws that reflect limited progress in addressing community land tenure OR Countries with national laws that reflect limited progress in addressing indigenous land tenure; 1=Countries where laws do not address community land tenure OR Countries where laws do not address indigenous land tenure; 0=No data</t>
  </si>
  <si>
    <t>3=Yes, the country has endorsed both the Vancouver Principles and the Paris Commitments;2=Yes, the country has endorsed the Paris Commitments and Principles OR Yes, the country has endorsed the Vancouver Principles ; 1=The country has not endorsed either the Vancouver Principles or the Paris Commitments</t>
  </si>
  <si>
    <t>3=Larger scale; 2=Limited; 1=None; 0=No data/ Don't know</t>
  </si>
  <si>
    <t>4 =37 - 48 hours; 3=25 - 36hours; 2=24 hours; 1=No day of rest; 0=No data</t>
  </si>
  <si>
    <t>5=126% - 150%; 4 =105% - 125%; 3=Set externally; 2=Only for certain employees; 1=No premium; 0=No data</t>
  </si>
  <si>
    <t>3=Yes, it has updated its NDC or submitted a new NDC in the 5 year cycle starting in 2020, 2=Yes it has submitted a first NDC, 1=No it has not submitted an NCD and/or is not a signatory to the paris agreement and/or it has only submitted an INDC, 0=No data</t>
  </si>
  <si>
    <t>2=No reported use of children; 1=Yes, reports of use by non-state armed forces OR Yes, reports of use by state armed forces and by non-state armed forces; 0=No data</t>
  </si>
  <si>
    <t>2=Yes, country has national environmental framework; 1=No framework reported</t>
  </si>
  <si>
    <t>3=Yes, there is a national legal instrument specifically providing for pollutant release and transfer registers; 2=There is a pollutant release and transfer register, but there is no specific national legal instrument; 1=No law reported</t>
  </si>
  <si>
    <t>3=Yes, the country has a constitutional right and other legal provisions for access to information; 2=Yes, the country has legal provisions for access to information OR Yes, the country has a constitutional right of access to information; 1=No laws reported</t>
  </si>
  <si>
    <t>2=Yes, the country has a stand-alone legal instrument for environmental impact assessments OR Yes, the country has environmental impact assessment provisions in other legal instruments OR Countries with stand-alone legal instruments for environmental impact assessments ; 1=No law reported</t>
  </si>
  <si>
    <t>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OR Countries with provisions in national administrative framework laws broadly providing for public participation AND Countries with provisions in national environmental framework laws broadly guaranteeing public participation OR  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OR Countries with constitutional provisions on public participation OR Countries with provisions in national environmental framework laws broadly guaranteeing public participation ; 1=No</t>
  </si>
  <si>
    <t>3=Countries that have provisions allowing for citizen suits in both their constitutions and their environmental framework laws; 2=Countries that have provisions in their environmental framework laws allowing for citizen suits OR Countries that have provisions in their environmental framework laws allowing for citizen suits; 1=No</t>
  </si>
  <si>
    <t>3=Yes. There is national legislation regulating marketing and/or advertising to children. Relevant provisions (substantial or complete) OR 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t>
  </si>
  <si>
    <t>2=Yes, a participant state OR Yes, founding participant; 1=Not a participant state</t>
  </si>
  <si>
    <t xml:space="preserve">2=Yes, the country has a consumer protection authority listed OR Yes, the country has a consumer protection law enforcement authority which is a member of ICPEN; 1=No consumer protection authority listed </t>
  </si>
  <si>
    <t xml:space="preserve">2=Yes; 1=No OR Abstained </t>
  </si>
  <si>
    <t>5=Sporadic violations of rights; 4=Repeated violations of rights; 3=Regular violations of rights; 2=Systematic violations of rights; 1=No guarantee of rights OR No guarantee of rights due to the breakdown of the rule of law; 0=No data</t>
  </si>
  <si>
    <t>3=Yes - there is policy/strategy AND legislation; 2=Partial - legislation but no strategy/policy; 1=No - no policy/strategy or legislation; 0 = No data</t>
  </si>
  <si>
    <t>2=Legislative or constitutional guarantee; 1=Not compulsory OR progressive realization OR policy only</t>
  </si>
  <si>
    <t>4=18 years; 3=16/17 years; 2=14/15 years; 1=12/13 years OR No national minimum age</t>
  </si>
  <si>
    <t>5=26 weeks or more; 4= 14-25.9 weeks; 3=3-13.9 weeks; 2=Less than 3 weeks; 1=No paid leave; 0=No data</t>
  </si>
  <si>
    <t>2=Yes (either broad prohibition of workplace discrimination based on sex OR sex-specific prohibition AND/ OR general prohibition of discrimintion in promotions or demotions); 1=No protection; 0=No data</t>
  </si>
  <si>
    <t>STATUS</t>
  </si>
  <si>
    <t>INDICATOR_INDEX</t>
  </si>
  <si>
    <t>INDICATOR_ISSUE</t>
  </si>
  <si>
    <t>INDICATOR_CATEGORY</t>
  </si>
  <si>
    <t>NEW</t>
  </si>
  <si>
    <t>ACTIVE</t>
  </si>
  <si>
    <t>DELETED</t>
  </si>
  <si>
    <t>This Excel is just for usebility purposes. 
The ground truth can be found in the repositorie: https://github.com/MajorDaxx/crba-etl/blob/preview/etl/resources/indicator.json
Within the repositorie in the config/&lt;year&gt;/out/crba_report_definition.json</t>
  </si>
  <si>
    <t xml:space="preserve">The Status Column in Snapshot Sheet represents the change of the Source repectivly to the previous year.
    NEW means this source has been added. ACTIVE means this tsource is the same as the prev year. DELETED this source is no longer in the report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</si>
</sst>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ilo.org/dyn/normlex/en/f?p=NORMLEXPUB:11300:0::NO::P11300_INSTRUMENT_ID:312327" TargetMode="External"/><Relationship Id="rId3" Type="http://schemas.openxmlformats.org/officeDocument/2006/relationships/hyperlink" Target="https://treaties.un.org/Pages/ViewDetails.aspx?src=TREATY&amp;mtdsg_no=IV-11-c&amp;chapter=4&amp;clang=_en" TargetMode="External"/><Relationship Id="rId4" Type="http://schemas.openxmlformats.org/officeDocument/2006/relationships/hyperlink" Target="https://treaties.un.org/pages/ViewDetails.aspx?src=TREATY&amp;mtdsg_no=XVIII-12-a&amp;chapter=18&amp;clang=_en" TargetMode="External"/><Relationship Id="rId5" Type="http://schemas.openxmlformats.org/officeDocument/2006/relationships/hyperlink" Target="https://www.ilo.org/dyn/normlex/en/f?p=NORMLEXPUB:11300:0::NO:11300:P11300_INSTRUMENT_ID:312174:NO" TargetMode="External"/><Relationship Id="rId6" Type="http://schemas.openxmlformats.org/officeDocument/2006/relationships/hyperlink" Target="https://www.ilo.org/dyn/normlex/en/f?p=NORMLEXPUB:11300:0::NO:11300:P11300_INSTRUMENT_ID:312250:NO" TargetMode="External"/><Relationship Id="rId7" Type="http://schemas.openxmlformats.org/officeDocument/2006/relationships/hyperlink" Target="https://www.ilo.org/dyn/normlex/en/f?p=NORMLEXPUB:11300:0::NO:11300:P11300_INSTRUMENT_ID:3174672:NO" TargetMode="External"/><Relationship Id="rId8" Type="http://schemas.openxmlformats.org/officeDocument/2006/relationships/hyperlink" Target="https://www.worldpolicycenter.org/policies/what-is-the-minimum-age-for-admission-to-employment/what-is-the-minimum-age-for-admission-to-employment-with-exceptions" TargetMode="External"/><Relationship Id="rId9" Type="http://schemas.openxmlformats.org/officeDocument/2006/relationships/hyperlink" Target="https://www.worldpolicycenter.org/policies/what-is-the-minimum-age-for-light-work" TargetMode="External"/><Relationship Id="rId10" Type="http://schemas.openxmlformats.org/officeDocument/2006/relationships/hyperlink" Target="https://worldpolicycenter.org/policies/is-education-compulsory/is-beginning-secondary-education-compulsory" TargetMode="External"/><Relationship Id="rId11" Type="http://schemas.openxmlformats.org/officeDocument/2006/relationships/hyperlink" Target="https://outoftheshadows.eiu.com/data-visualisation/?country1=GB" TargetMode="External"/><Relationship Id="rId12" Type="http://schemas.openxmlformats.org/officeDocument/2006/relationships/hyperlink" Target="https://www.unodc.org/unodc/data-and-analysis/glotip.html" TargetMode="External"/><Relationship Id="rId13" Type="http://schemas.openxmlformats.org/officeDocument/2006/relationships/hyperlink" Target="https://www.worldpolicycenter.org/policies/what-is-the-minimum-age-for-hazardous-work/what-is-the-minimum-age-for-hazardous-work" TargetMode="External"/><Relationship Id="rId14" Type="http://schemas.openxmlformats.org/officeDocument/2006/relationships/hyperlink" Target="http://www.ucw-project.org/info-country.aspx%20" TargetMode="External"/><Relationship Id="rId15" Type="http://schemas.openxmlformats.org/officeDocument/2006/relationships/hyperlink" Target="https://unstats.un.org/sdgs/indicators/database/" TargetMode="External"/><Relationship Id="rId16" Type="http://schemas.openxmlformats.org/officeDocument/2006/relationships/hyperlink" Target="https://unstats.un.org/sdgs/indicators/database/" TargetMode="External"/><Relationship Id="rId17" Type="http://schemas.openxmlformats.org/officeDocument/2006/relationships/hyperlink" Target="https://unstats.un.org/SDGAPI/swagger/" TargetMode="External"/><Relationship Id="rId18" Type="http://schemas.openxmlformats.org/officeDocument/2006/relationships/hyperlink" Target="https://www.ilo.org/dyn/normlex/en/f?p=NORMLEXPUB:11300:0::NO:11300:P11300_INSTRUMENT_ID:312240:NO" TargetMode="External"/><Relationship Id="rId19" Type="http://schemas.openxmlformats.org/officeDocument/2006/relationships/hyperlink" Target="https://www.ilo.org/dyn/normlex/en/f?p=NORMLEXPUB:11300:0::NO:11300:P11300_INSTRUMENT_ID:312192:NO" TargetMode="External"/><Relationship Id="rId20" Type="http://schemas.openxmlformats.org/officeDocument/2006/relationships/hyperlink" Target="https://www.ilo.org/dyn/normlex/en/f?p=NORMLEXPUB:11300:0::NO:11300:P11300_INSTRUMENT_ID:312146:NO" TargetMode="External"/><Relationship Id="rId21" Type="http://schemas.openxmlformats.org/officeDocument/2006/relationships/hyperlink" Target="https://www.ilo.org/dyn/normlex/en/f?p=NORMLEXPUB:11300:0::NO:11300:P11300_INSTRUMENT_ID:312276:NO" TargetMode="External"/><Relationship Id="rId22" Type="http://schemas.openxmlformats.org/officeDocument/2006/relationships/hyperlink" Target="https://www.ilo.org/dyn/normlex/en/f?p=NORMLEXPUB:11300:0::NO:11300:P11300_INSTRUMENT_ID:312245:NO" TargetMode="External"/><Relationship Id="rId23" Type="http://schemas.openxmlformats.org/officeDocument/2006/relationships/hyperlink" Target="https://www.ilo.org/dyn/normlex/en/f?p=NORMLEXPUB:11300:0::NO:11300:P11300_INSTRUMENT_ID:312226:NO" TargetMode="External"/><Relationship Id="rId24" Type="http://schemas.openxmlformats.org/officeDocument/2006/relationships/hyperlink" Target="https://treaties.un.org/pages/ViewDetails.aspx?src=TREATY&amp;mtdsg_no=IV-13&amp;chapter=4" TargetMode="External"/><Relationship Id="rId25" Type="http://schemas.openxmlformats.org/officeDocument/2006/relationships/hyperlink" Target="https://www.ilo.org/dyn/normlex/en/f?p=NORMLEXPUB:11300:0::NO:11300:P11300_INSTRUMENT_ID:312256:NO" TargetMode="External"/><Relationship Id="rId26" Type="http://schemas.openxmlformats.org/officeDocument/2006/relationships/hyperlink" Target="https://www.ilo.org/dyn/normlex/en/f?p=NORMLEXPUB:11300:0::NO:11300:P11300_INSTRUMENT_ID:312232:NO" TargetMode="External"/><Relationship Id="rId27" Type="http://schemas.openxmlformats.org/officeDocument/2006/relationships/hyperlink" Target="https://www.ilo.org/dyn/normlex/en/f?p=NORMLEXPUB:11300:0::NO:11300:P11300_INSTRUMENT_ID:312243:NO" TargetMode="External"/><Relationship Id="rId28" Type="http://schemas.openxmlformats.org/officeDocument/2006/relationships/hyperlink" Target="https://www.ilo.org/dyn/normlex/en/f?p=NORMLEXPUB:11300:0::NO:11300:P11300_INSTRUMENT_ID:312300:NO" TargetMode="External"/><Relationship Id="rId29" Type="http://schemas.openxmlformats.org/officeDocument/2006/relationships/hyperlink" Target="https://www.worldpolicycenter.org/policies/how-is-minimum-wage-established" TargetMode="External"/><Relationship Id="rId30" Type="http://schemas.openxmlformats.org/officeDocument/2006/relationships/hyperlink" Target="https://www.doingbusiness.org/en/data/exploretopics/labor-market-regulation" TargetMode="External"/><Relationship Id="rId31" Type="http://schemas.openxmlformats.org/officeDocument/2006/relationships/hyperlink" Target="https://www.doingbusiness.org/en/data/exploretopics/labor-market-regulation" TargetMode="External"/><Relationship Id="rId32" Type="http://schemas.openxmlformats.org/officeDocument/2006/relationships/hyperlink" Target="https://www.doingbusiness.org/en/data/exploretopics/labor-market-regulation" TargetMode="External"/><Relationship Id="rId33" Type="http://schemas.openxmlformats.org/officeDocument/2006/relationships/hyperlink" Target="https://www.worldpolicycenter.org/policies/is-paid-annual-leave-available-to-workers" TargetMode="External"/><Relationship Id="rId34" Type="http://schemas.openxmlformats.org/officeDocument/2006/relationships/hyperlink" Target="https://www.worldpolicycenter.org/policies/for-how-long-are-workers-guaranteed-paid-sick-leave" TargetMode="External"/><Relationship Id="rId35" Type="http://schemas.openxmlformats.org/officeDocument/2006/relationships/hyperlink" Target="https://www.worldpolicycenter.org/policies/are-women-protected-from-discrimination-at-work/are-women-protected-from-discrimination-in-promotions-and-or-demotions" TargetMode="External"/><Relationship Id="rId36" Type="http://schemas.openxmlformats.org/officeDocument/2006/relationships/hyperlink" Target="https://www.worldpolicycenter.org/policies/is-equal-pay-guaranteed-for-men-and-women" TargetMode="External"/><Relationship Id="rId37" Type="http://schemas.openxmlformats.org/officeDocument/2006/relationships/hyperlink" Target="https://www.worldpolicycenter.org/policies/is-sexual-harassment-explicitly-prohibited-in-the-workplace" TargetMode="External"/><Relationship Id="rId38" Type="http://schemas.openxmlformats.org/officeDocument/2006/relationships/hyperlink" Target="https://www.worldpolicycenter.org/policies/do-families-receive-benefits-for-child-care-or-school-costs" TargetMode="External"/><Relationship Id="rId39" Type="http://schemas.openxmlformats.org/officeDocument/2006/relationships/hyperlink" Target="http://labour-rights-indicators.la.psu.edu/." TargetMode="External"/><Relationship Id="rId40" Type="http://schemas.openxmlformats.org/officeDocument/2006/relationships/hyperlink" Target="https://www.worldpolicycenter.org/policies/at-what-level-are-minimum-wages-set-per-day" TargetMode="External"/><Relationship Id="rId41"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42"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43" Type="http://schemas.openxmlformats.org/officeDocument/2006/relationships/hyperlink" Target="http://data.uis.unesco.org/Index.aspx?DataSetCode=edulit_ds" TargetMode="External"/><Relationship Id="rId44" Type="http://schemas.openxmlformats.org/officeDocument/2006/relationships/hyperlink" Target="https://www.ilo.org/ilostat/faces/oracle/webcenter/portalapp/pagehierarchy/Page33.jspx?locale=EN&amp;MBI_ID=532&amp;_afrLoop=3590254631940129&amp;_afrWindowMode=0&amp;_afrWindowId=_blank," TargetMode="External"/><Relationship Id="rId45" Type="http://schemas.openxmlformats.org/officeDocument/2006/relationships/hyperlink" Target="http://labour-rights-indicators.la.psu.edu/docs/Scores_2000-2017.xlsx%20for%20download.%20Or%20to%20see%20the%20visualisation:%20http://labour-rights-indicators.la.psu.edu/." TargetMode="External"/><Relationship Id="rId46" Type="http://schemas.openxmlformats.org/officeDocument/2006/relationships/hyperlink" Target="https://api.uis.unesco.org/sdmx/data/UNESCO,SDG4,2.0/ROFST.PT.L2._T._T+F+M.SCH_AGE_GROUP._T.INST_T._Z._T._Z._Z._Z._T._T._Z._Z._Z.?startPeriod=%7bstartPeriod%7d&amp;endPeriod=%7bendPeriod%7d&amp;format=csv-sdmx&amp;locale=en&amp;subscription-key=460ab272abdd43c892bb59c218c22c09" TargetMode="External"/><Relationship Id="rId47" Type="http://schemas.openxmlformats.org/officeDocument/2006/relationships/hyperlink" Target="https://api.uis.unesco.org/sdmx/data/UNESCO,SDG4,2.0/ROFST.PT.L3._T._T+F+M.SCH_AGE_GROUP._T.INST_T._Z._T._Z._Z._Z._T._T._Z._Z._Z.?startPeriod=%7bstartPeriod%7d&amp;endPeriod=%7bendPeriod%7d&amp;format=csv-sdmx&amp;locale=en&amp;subscription-key=460ab272abdd43c892bb59c218c22c09" TargetMode="External"/><Relationship Id="rId48" Type="http://schemas.openxmlformats.org/officeDocument/2006/relationships/hyperlink" Target="https://www.ilo.org/dyn/normlex/en/f?p=NORMLEXPUB:11300:0::NO:11300:P11300_INSTRUMENT_ID:312328:NO" TargetMode="External"/><Relationship Id="rId49" Type="http://schemas.openxmlformats.org/officeDocument/2006/relationships/hyperlink" Target="https://www.ilo.org/dyn/normlex/en/f?p=NORMLEXPUB:11300:0::NO:11300:P11300_INSTRUMENT_ID:312248:NO" TargetMode="External"/><Relationship Id="rId50" Type="http://schemas.openxmlformats.org/officeDocument/2006/relationships/hyperlink" Target="https://treaties.un.org/Pages/ViewDetails.aspx?src=IND&amp;mtdsg_no=IV-8&amp;chapter=4&amp;clang=_en" TargetMode="External"/><Relationship Id="rId51" Type="http://schemas.openxmlformats.org/officeDocument/2006/relationships/hyperlink" Target="http://downloads.globalslaveryindex.org/ephemeral/FINAL-GSI-2018-DATA-G20-AND-FISHING-1597151668.xlsx" TargetMode="External"/><Relationship Id="rId52" Type="http://schemas.openxmlformats.org/officeDocument/2006/relationships/hyperlink" Target="https://unstats.un.org/sdgs/indicators/database/" TargetMode="External"/><Relationship Id="rId53" Type="http://schemas.openxmlformats.org/officeDocument/2006/relationships/hyperlink" Target="https://unstats.un.org/sdgs/indicators/database/" TargetMode="External"/><Relationship Id="rId54" Type="http://schemas.openxmlformats.org/officeDocument/2006/relationships/hyperlink" Target="https://www.worldpolicycenter.org/policies/is-job-protection-guaranteed-for-parents-throughout-paid-parental-leave/is-job-protection-guaranteed-for-mothers-throughout-paid-maternal-leave" TargetMode="External"/><Relationship Id="rId55" Type="http://schemas.openxmlformats.org/officeDocument/2006/relationships/hyperlink" Target="https://www.worldpolicycenter.org/policies/is-job-protection-guaranteed-for-parents-throughout-paid-parental-leave/is-job-protection-guaranteed-for-fathers-throughout-paid-paternal-leave" TargetMode="External"/><Relationship Id="rId56" Type="http://schemas.openxmlformats.org/officeDocument/2006/relationships/hyperlink" Target="https://www.worldpolicycenter.org/policies/is-paid-leave-available-to-mothers-and-fathers-of-infants/is-paid-leave-available-for-both-parents-of-infants%20" TargetMode="External"/><Relationship Id="rId57" Type="http://schemas.openxmlformats.org/officeDocument/2006/relationships/hyperlink" Target="https://www.worldpolicycenter.org/policies/what-is-the-wage-replacement-rate-of-paid-leave-for-mothers/what-is-the-maximum-wage-replacement-rate-of-paid-leave-for-mothers" TargetMode="External"/><Relationship Id="rId58" Type="http://schemas.openxmlformats.org/officeDocument/2006/relationships/hyperlink" Target="https://www.worldpolicycenter.org/policies/is-paid-leave-available-to-mothers-and-fathers-of-infants/is-paid-leave-available-for-both-parents-of-infants%20" TargetMode="External"/><Relationship Id="rId59" Type="http://schemas.openxmlformats.org/officeDocument/2006/relationships/hyperlink" Target="https://www.worldpolicycenter.org/policies/are-mothers-of-infants-guaranteed-breastfeeding-breaks-at-work" TargetMode="External"/><Relationship Id="rId60" Type="http://schemas.openxmlformats.org/officeDocument/2006/relationships/hyperlink" Target="https://www.ilo.org/wcmsp5/groups/public/---dgreports/---dcomm/---publ/documents/publication/wcms_242615.pdf" TargetMode="External"/><Relationship Id="rId61" Type="http://schemas.openxmlformats.org/officeDocument/2006/relationships/hyperlink" Target="https://www.ilo.org/wcmsp5/groups/public/---dgreports/---dcomm/---publ/documents/publication/wcms_242615.pdf" TargetMode="External"/><Relationship Id="rId62" Type="http://schemas.openxmlformats.org/officeDocument/2006/relationships/hyperlink" Target="https://unstats.un.org/sdgs/indicators/database/" TargetMode="External"/><Relationship Id="rId63" Type="http://schemas.openxmlformats.org/officeDocument/2006/relationships/hyperlink" Target="https://unstats.un.org/sdgs/indicators/database/" TargetMode="External"/><Relationship Id="rId64" Type="http://schemas.openxmlformats.org/officeDocument/2006/relationships/hyperlink" Target="https://outoftheshadows.eiu.com/wp-content/uploads/2019/05/OOSI_Out_of_the_shadows_index_60-countries_May2019.xlsm" TargetMode="External"/><Relationship Id="rId65" Type="http://schemas.openxmlformats.org/officeDocument/2006/relationships/hyperlink" Target="https://unstats.un.org/sdgs/indicators/database/" TargetMode="External"/><Relationship Id="rId66" Type="http://schemas.openxmlformats.org/officeDocument/2006/relationships/hyperlink" Target="https://unstats.un.org/sdgs/indicators/database/" TargetMode="External"/><Relationship Id="rId67" Type="http://schemas.openxmlformats.org/officeDocument/2006/relationships/hyperlink" Target="https://unstats.un.org/sdgs/indicators/database/" TargetMode="External"/><Relationship Id="rId68" Type="http://schemas.openxmlformats.org/officeDocument/2006/relationships/hyperlink" Target="http://apps.who.int/gho/data/node.main.VIOLENCESERVICESFORVICTIMS?lang=en" TargetMode="External"/><Relationship Id="rId69" Type="http://schemas.openxmlformats.org/officeDocument/2006/relationships/hyperlink" Target="http://apps.who.int/gho/data/node.main.VIOLENCESERVICESFORVICTIMS?lang=en" TargetMode="External"/><Relationship Id="rId70" Type="http://schemas.openxmlformats.org/officeDocument/2006/relationships/hyperlink" Target="http://apps.who.int/gho/data/node.main.VIOLENCEPREVENTIONPROGRAMMES?lang=en" TargetMode="External"/><Relationship Id="rId71" Type="http://schemas.openxmlformats.org/officeDocument/2006/relationships/hyperlink" Target="http://apps.who.int/gho/data/node.main.VIOLENCEPREVENTIONPROGRAMMES?lang=en" TargetMode="External"/><Relationship Id="rId72" Type="http://schemas.openxmlformats.org/officeDocument/2006/relationships/hyperlink" Target="https://treaties.un.org/pages/ViewDetails.aspx?src=TREATY&amp;mtdsg_no=IX-4&amp;chapter=9&amp;clang=_en" TargetMode="External"/><Relationship Id="rId73" Type="http://schemas.openxmlformats.org/officeDocument/2006/relationships/hyperlink" Target="https://www.dlapiper.com/en/uk/insights/publications/2016/12/advertising-and-marketing-to-children/;%20" TargetMode="External"/><Relationship Id="rId74" Type="http://schemas.openxmlformats.org/officeDocument/2006/relationships/hyperlink" Target="http://apps.who.int/gho/data/view.main.2473" TargetMode="External"/><Relationship Id="rId75" Type="http://schemas.openxmlformats.org/officeDocument/2006/relationships/hyperlink" Target="https://untobaccocontrol.org/impldb/indicator-report/?wpdtvar=3.3.2.1.a" TargetMode="External"/><Relationship Id="rId76" Type="http://schemas.openxmlformats.org/officeDocument/2006/relationships/hyperlink" Target="https://apps.who.int/gho/data/node.main.TOBENFORCEBANS?lang=en" TargetMode="External"/><Relationship Id="rId77" Type="http://schemas.openxmlformats.org/officeDocument/2006/relationships/hyperlink" Target="http://apps.who.int/gho/data/node.main.1241?lang=en" TargetMode="External"/><Relationship Id="rId78" Type="http://schemas.openxmlformats.org/officeDocument/2006/relationships/hyperlink" Target="http://apps.who.int/gho/data/view.main.54500" TargetMode="External"/><Relationship Id="rId79" Type="http://schemas.openxmlformats.org/officeDocument/2006/relationships/hyperlink" Target="https://apps.who.int/gho/data/node.main.A1132?lang=en" TargetMode="External"/><Relationship Id="rId80" Type="http://schemas.openxmlformats.org/officeDocument/2006/relationships/hyperlink" Target="http://apps.who.int/gho/data/node.main.A1193?lang=en" TargetMode="External"/><Relationship Id="rId81" Type="http://schemas.openxmlformats.org/officeDocument/2006/relationships/hyperlink" Target="https://www.who.int/publications/i/item/9789240048799" TargetMode="External"/><Relationship Id="rId82" Type="http://schemas.openxmlformats.org/officeDocument/2006/relationships/hyperlink" Target="http://apps.who.int/gho/data/node.main.TOB1257?lang=en" TargetMode="External"/><Relationship Id="rId83" Type="http://schemas.openxmlformats.org/officeDocument/2006/relationships/hyperlink" Target="http://apps.who.int/gho/data/node.main.A1219?lang=en" TargetMode="External"/><Relationship Id="rId84" Type="http://schemas.openxmlformats.org/officeDocument/2006/relationships/hyperlink" Target="http://apps.who.int/gho/data/view.main.CHILDOVERWEIGHTv" TargetMode="External"/><Relationship Id="rId85" Type="http://schemas.openxmlformats.org/officeDocument/2006/relationships/hyperlink" Target="http://apps.who.int/gho/data/view.main.CHILDOVERWEIGHTv" TargetMode="External"/><Relationship Id="rId86" Type="http://schemas.openxmlformats.org/officeDocument/2006/relationships/hyperlink" Target="http://apps.who.int/gho/data/node.main.1100?lang=en" TargetMode="External"/><Relationship Id="rId87" Type="http://schemas.openxmlformats.org/officeDocument/2006/relationships/hyperlink" Target="http://apps.who.int/gho/data/node.main.1100?lang=en" TargetMode="External"/><Relationship Id="rId88" Type="http://schemas.openxmlformats.org/officeDocument/2006/relationships/hyperlink" Target="https://treaties.un.org/Pages/ShowMTDSGDetails.aspx?src=UNTSONLINE&amp;tabid=2&amp;mtdsg_no=IX-1&amp;chapter=9&amp;lang=en" TargetMode="External"/><Relationship Id="rId89" Type="http://schemas.openxmlformats.org/officeDocument/2006/relationships/hyperlink" Target="http://unctad.org/en/Docs/Cyberlaw/CP.xlsx" TargetMode="External"/><Relationship Id="rId90" Type="http://schemas.openxmlformats.org/officeDocument/2006/relationships/hyperlink" Target="https://unctad.org/en/Pages/DTL/STI_and_ICTs/ICT4D-Legislation/eCom-Consumer-Protection-Laws.aspx" TargetMode="External"/><Relationship Id="rId91" Type="http://schemas.openxmlformats.org/officeDocument/2006/relationships/hyperlink" Target="https://apps.who.int/gho/data/view.main.SDGPOISON393v" TargetMode="External"/><Relationship Id="rId92" Type="http://schemas.openxmlformats.org/officeDocument/2006/relationships/hyperlink" Target="https://treaties.un.org/Pages/ViewDetails.aspx?src=IND&amp;mtdsg_no=IV-11-c&amp;chapter=4&amp;clang=_en" TargetMode="External"/><Relationship Id="rId93" Type="http://schemas.openxmlformats.org/officeDocument/2006/relationships/hyperlink" Target="https://www.weprotect.org/alliance/governments/" TargetMode="External"/><Relationship Id="rId94" Type="http://schemas.openxmlformats.org/officeDocument/2006/relationships/hyperlink" Target="https://www.icmec.org/wp-content/uploads/2018/12/CSAM-Model-Law-9th-Ed-FINAL-12-3-18.pdf" TargetMode="External"/><Relationship Id="rId95" Type="http://schemas.openxmlformats.org/officeDocument/2006/relationships/hyperlink" Target="https://www.icmec.org/wp-content/uploads/2018/12/CSAM-Model-Law-9th-Ed-FINAL-12-3-18.pdf" TargetMode="External"/><Relationship Id="rId96" Type="http://schemas.openxmlformats.org/officeDocument/2006/relationships/hyperlink" Target="https://www.icmec.org/wp-content/uploads/2018/12/CSAM-Model-Law-9th-Ed-FINAL-12-3-18.pdf" TargetMode="External"/><Relationship Id="rId97" Type="http://schemas.openxmlformats.org/officeDocument/2006/relationships/hyperlink" Target="https://outoftheshadows.eiu.com/data-visualisation/?country1=GB" TargetMode="External"/><Relationship Id="rId98" Type="http://schemas.openxmlformats.org/officeDocument/2006/relationships/hyperlink" Target="https://unctad.org/en/Pages/DTL/STI_and_ICTs/ICT4D-Legislation/eCom-Cybercrime-Laws.aspx" TargetMode="External"/><Relationship Id="rId99" Type="http://schemas.openxmlformats.org/officeDocument/2006/relationships/hyperlink" Target="https://unctad.org/en/Pages/DTL/STI_and_ICTs/ICT4D-Legislation/eCom-Data-Protection-Laws.aspx" TargetMode="External"/><Relationship Id="rId100" Type="http://schemas.openxmlformats.org/officeDocument/2006/relationships/hyperlink" Target="https://outoftheshadows.eiu.com/data-visualisation/?country1=GB" TargetMode="External"/><Relationship Id="rId101" Type="http://schemas.openxmlformats.org/officeDocument/2006/relationships/hyperlink" Target="https://unstats.un.org/sdgs/indicators/database/" TargetMode="External"/><Relationship Id="rId102" Type="http://schemas.openxmlformats.org/officeDocument/2006/relationships/hyperlink" Target="https://data.unicef.org/resources/data_explorer/unicef_f/?ag=UNICEF&amp;df=GLOBAL_DATAFLOW&amp;ver=1.0&amp;dq=.PT_ST_13-15_BUL_30-DYS..&amp;startPeriod=2014&amp;endPeriod=2019" TargetMode="External"/><Relationship Id="rId103" Type="http://schemas.openxmlformats.org/officeDocument/2006/relationships/hyperlink" Target="https://www.unicef-irc.org/publications/pdf/WP%202018-11.pdf" TargetMode="External"/><Relationship Id="rId104" Type="http://schemas.openxmlformats.org/officeDocument/2006/relationships/hyperlink" Target="http://www.kidsrightsindex.org/Child-Rights-Environment" TargetMode="External"/><Relationship Id="rId105" Type="http://schemas.openxmlformats.org/officeDocument/2006/relationships/hyperlink" Target="http://www.kidsrightsindex.org/Child-Rights-Environment" TargetMode="External"/><Relationship Id="rId106" Type="http://schemas.openxmlformats.org/officeDocument/2006/relationships/hyperlink" Target="http://www.kidsrightsindex.org/Child-Rights-Environment" TargetMode="External"/><Relationship Id="rId107" Type="http://schemas.openxmlformats.org/officeDocument/2006/relationships/hyperlink" Target="https://info.worldbank.org/governance/wgi/" TargetMode="External"/><Relationship Id="rId108" Type="http://schemas.openxmlformats.org/officeDocument/2006/relationships/hyperlink" Target="https://info.worldbank.org/governance/wgi/" TargetMode="External"/><Relationship Id="rId109" Type="http://schemas.openxmlformats.org/officeDocument/2006/relationships/hyperlink" Target="https://info.worldbank.org/governance/wgi/" TargetMode="External"/><Relationship Id="rId110" Type="http://schemas.openxmlformats.org/officeDocument/2006/relationships/hyperlink" Target="https://info.worldbank.org/governance/wgi/" TargetMode="External"/><Relationship Id="rId111" Type="http://schemas.openxmlformats.org/officeDocument/2006/relationships/hyperlink" Target="https://info.worldbank.org/governance/wgi/" TargetMode="External"/><Relationship Id="rId112" Type="http://schemas.openxmlformats.org/officeDocument/2006/relationships/hyperlink" Target="https://info.worldbank.org/governance/wgi/" TargetMode="External"/><Relationship Id="rId113" Type="http://schemas.openxmlformats.org/officeDocument/2006/relationships/hyperlink" Target="https://archive.crin.org/en/access-justice-children-global-ranking.html%20%20" TargetMode="External"/><Relationship Id="rId114" Type="http://schemas.openxmlformats.org/officeDocument/2006/relationships/hyperlink" Target="https://archive.crin.org/en/access-justice-children-global-ranking.html%20%20" TargetMode="External"/><Relationship Id="rId115" Type="http://schemas.openxmlformats.org/officeDocument/2006/relationships/hyperlink" Target="https://archive.crin.org/en/access-justice-children-global-ranking.html%20%20" TargetMode="External"/><Relationship Id="rId116" Type="http://schemas.openxmlformats.org/officeDocument/2006/relationships/hyperlink" Target="https://outoftheshadows.eiu.com/wp-content/uploads/2019/05/OOSI_Out_of_the_shadows_index_60-countries_May2019.xlsm" TargetMode="External"/><Relationship Id="rId117" Type="http://schemas.openxmlformats.org/officeDocument/2006/relationships/hyperlink" Target="http://apps.who.int/gho/data/view.main.2473" TargetMode="External"/><Relationship Id="rId118" Type="http://schemas.openxmlformats.org/officeDocument/2006/relationships/hyperlink" Target="http://apps.who.int/gho/data/view.main.2475" TargetMode="External"/><Relationship Id="rId119" Type="http://schemas.openxmlformats.org/officeDocument/2006/relationships/hyperlink" Target="http://apps.who.int/gho/data/view.main.2477" TargetMode="External"/><Relationship Id="rId120" Type="http://schemas.openxmlformats.org/officeDocument/2006/relationships/hyperlink" Target="https://www.who.int/publications/i/item/9789240048799" TargetMode="External"/><Relationship Id="rId121" Type="http://schemas.openxmlformats.org/officeDocument/2006/relationships/hyperlink" Target="https://www.itu.int/en/cop/Pages/country-profiles.aspx" TargetMode="External"/><Relationship Id="rId122" Type="http://schemas.openxmlformats.org/officeDocument/2006/relationships/hyperlink" Target="https://childhelplineinternational.org/vcyp-global-2021data/" TargetMode="External"/><Relationship Id="rId123" Type="http://schemas.openxmlformats.org/officeDocument/2006/relationships/hyperlink" Target="https://treaties.un.org/Pages/ViewDetailsIII.aspx?src=IND&amp;mtdsg_no=XXVII-7&amp;chapter=27&amp;Temp=mtdsg3&amp;clang=_en" TargetMode="External"/><Relationship Id="rId124" Type="http://schemas.openxmlformats.org/officeDocument/2006/relationships/hyperlink" Target="https://treaties.un.org/Pages/ViewDetails.aspx?src=TREATY&amp;mtdsg_no=XXVII-7-d&amp;chapter=27&amp;clang=_en" TargetMode="External"/><Relationship Id="rId125" Type="http://schemas.openxmlformats.org/officeDocument/2006/relationships/hyperlink" Target="https://treaties.un.org/Pages/ViewDetails.aspx?src=TREATY&amp;mtdsg_no=XXVII-3&amp;chapter=27&amp;clang=_en" TargetMode="External"/><Relationship Id="rId126" Type="http://schemas.openxmlformats.org/officeDocument/2006/relationships/hyperlink" Target="https://treaties.un.org/pages/ViewDetails.aspx?src=TREATY&amp;mtdsg_no=XXVII-15&amp;chapter=27" TargetMode="External"/><Relationship Id="rId127" Type="http://schemas.openxmlformats.org/officeDocument/2006/relationships/hyperlink" Target="https://treaties.un.org/Pages/ViewDetails.aspx?src=TREATY&amp;mtdsg_no=XXVII-5&amp;chapter=27&amp;clang=_en" TargetMode="External"/><Relationship Id="rId128" Type="http://schemas.openxmlformats.org/officeDocument/2006/relationships/hyperlink" Target="https://wedocs.unep.org/bitstream/handle/20.500.11822/27279/Environmental_rule_of_law.pdf?sequence=1&amp;isAllowed=y" TargetMode="External"/><Relationship Id="rId129" Type="http://schemas.openxmlformats.org/officeDocument/2006/relationships/hyperlink" Target="https://eiti.org/countries" TargetMode="External"/><Relationship Id="rId130" Type="http://schemas.openxmlformats.org/officeDocument/2006/relationships/hyperlink" Target="https://wedocs.unep.org/bitstream/handle/20.500.11822/27279/Environmental_rule_of_law.pdf?sequence=1&amp;isAllowed=y" TargetMode="External"/><Relationship Id="rId131" Type="http://schemas.openxmlformats.org/officeDocument/2006/relationships/hyperlink" Target="https://wedocs.unep.org/bitstream/handle/20.500.11822/27279/Environmental_rule_of_law.pdf?sequence=1&amp;isAllowed=y" TargetMode="External"/><Relationship Id="rId132" Type="http://schemas.openxmlformats.org/officeDocument/2006/relationships/hyperlink" Target="https://wedocs.unep.org/bitstream/handle/20.500.11822/27279/Environmental_rule_of_law.pdf?sequence=1&amp;isAllowed=y" TargetMode="External"/><Relationship Id="rId133" Type="http://schemas.openxmlformats.org/officeDocument/2006/relationships/hyperlink" Target="https://wedocs.unep.org/bitstream/handle/20.500.11822/27279/Environmental_rule_of_law.pdf?sequence=1&amp;isAllowed=y" TargetMode="External"/><Relationship Id="rId134" Type="http://schemas.openxmlformats.org/officeDocument/2006/relationships/hyperlink" Target="https://wedocs.unep.org/bitstream/handle/20.500.11822/27279/Environmental_rule_of_law.pdf?sequence=1&amp;isAllowed=y" TargetMode="External"/><Relationship Id="rId135" Type="http://schemas.openxmlformats.org/officeDocument/2006/relationships/hyperlink" Target="https://www.climatewatchdata.org/ndcs-explore" TargetMode="External"/><Relationship Id="rId136" Type="http://schemas.openxmlformats.org/officeDocument/2006/relationships/hyperlink" Target="https://eiti.org/countries" TargetMode="External"/><Relationship Id="rId137" Type="http://schemas.openxmlformats.org/officeDocument/2006/relationships/hyperlink" Target="https://resourcegovernanceindex.org/data/both/issue?region=global" TargetMode="External"/><Relationship Id="rId138" Type="http://schemas.openxmlformats.org/officeDocument/2006/relationships/hyperlink" Target="https://resourcegovernanceindex.org/data/both/issue?region=global" TargetMode="External"/><Relationship Id="rId139" Type="http://schemas.openxmlformats.org/officeDocument/2006/relationships/hyperlink" Target="http://apps.who.int/gho/data/node.imr.AIR_4?lang=en" TargetMode="External"/><Relationship Id="rId140" Type="http://schemas.openxmlformats.org/officeDocument/2006/relationships/hyperlink" Target="http://apps.who.int/gho/data/node.main.AMBIENTAIRCHILDEXPREDIRECT?lang=en" TargetMode="External"/><Relationship Id="rId141" Type="http://schemas.openxmlformats.org/officeDocument/2006/relationships/hyperlink" Target="https://www.climatewatchdata.org/ghg-emissions?calculation=PER_CAPITA&amp;end_year=2016&amp;start_year=1990" TargetMode="External"/><Relationship Id="rId142" Type="http://schemas.openxmlformats.org/officeDocument/2006/relationships/hyperlink" Target="https://unstats.un.org/sdgs/indicators/database/?indicator=3.9.2" TargetMode="External"/><Relationship Id="rId143" Type="http://schemas.openxmlformats.org/officeDocument/2006/relationships/hyperlink" Target="https://unstats.un.org/SDGAPI/v1/sdg/Series/Data?seriesCode=AG_LND_DGRD&amp;pageSize=999999999" TargetMode="External"/><Relationship Id="rId144" Type="http://schemas.openxmlformats.org/officeDocument/2006/relationships/hyperlink" Target="https://treaties.un.org/Pages/ViewDetails.aspx?src=IND&amp;mtdsg_no=IV-3&amp;chapter=4&amp;clang=_en" TargetMode="External"/><Relationship Id="rId145" Type="http://schemas.openxmlformats.org/officeDocument/2006/relationships/hyperlink" Target="https://www.ilo.org/dyn/normlex/en/f?p=NORMLEXPUB:11300:0::NO:11300:P11300_INSTRUMENT_ID:312252:NO" TargetMode="External"/><Relationship Id="rId146" Type="http://schemas.openxmlformats.org/officeDocument/2006/relationships/hyperlink" Target="http://www.un.org/press/en/2007/ga10612.doc.htm" TargetMode="External"/><Relationship Id="rId147" Type="http://schemas.openxmlformats.org/officeDocument/2006/relationships/hyperlink" Target="https://wedocs.unep.org/bitstream/handle/20.500.11822/27279/Environmental_rule_of_law.pdf?sequence=1&amp;isAllowed=y" TargetMode="External"/><Relationship Id="rId148" Type="http://schemas.openxmlformats.org/officeDocument/2006/relationships/hyperlink" Target="https://www.doingbusiness.org/en/data/exploretopics/registering-property" TargetMode="External"/><Relationship Id="rId149" Type="http://schemas.openxmlformats.org/officeDocument/2006/relationships/hyperlink" Target="https://www.landmarkmap.org/data/" TargetMode="External"/><Relationship Id="rId150" Type="http://schemas.openxmlformats.org/officeDocument/2006/relationships/hyperlink" Target="https://ihl-databases.icrc.org/applic/ihl/ihl.nsf/vwTreaties1949.xsp" TargetMode="External"/><Relationship Id="rId151" Type="http://schemas.openxmlformats.org/officeDocument/2006/relationships/hyperlink" Target="https://ihl-databases.icrc.org/applic/ihl/ihl.nsf/vwTreaties1949.xsp" TargetMode="External"/><Relationship Id="rId152" Type="http://schemas.openxmlformats.org/officeDocument/2006/relationships/hyperlink" Target="https://ihl-databases.icrc.org/applic/ihl/ihl.nsf/vwTreaties1949.xsp" TargetMode="External"/><Relationship Id="rId153" Type="http://schemas.openxmlformats.org/officeDocument/2006/relationships/hyperlink" Target="https://treaties.un.org/Pages/ViewDetails.aspx?src=TREATY&amp;mtdsg_no=XVIII-6&amp;chapter=18&amp;clang=_en" TargetMode="External"/><Relationship Id="rId154" Type="http://schemas.openxmlformats.org/officeDocument/2006/relationships/hyperlink" Target="https://www.eda.admin.ch/eda/en/fdfa/foreign-policy/international-law/international-humanitarian-law/private-military-security-companies/participating-states.html" TargetMode="External"/><Relationship Id="rId155" Type="http://schemas.openxmlformats.org/officeDocument/2006/relationships/hyperlink" Target="https://treaties.un.org/Pages/ViewDetails.aspx?src=TREATY&amp;mtdsg_no=IV-11-b&amp;chapter=4&amp;clang=_en" TargetMode="External"/><Relationship Id="rId156" Type="http://schemas.openxmlformats.org/officeDocument/2006/relationships/hyperlink" Target="https://www.ilo.org/dyn/normlex/en/f?p=NORMLEXPUB:11300:0::NO:11300:P11300_INSTRUMENT_ID:312327:NO" TargetMode="External"/><Relationship Id="rId157" Type="http://schemas.openxmlformats.org/officeDocument/2006/relationships/hyperlink" Target="https://www.voluntaryprinciples.org/for-governments" TargetMode="External"/><Relationship Id="rId158" Type="http://schemas.openxmlformats.org/officeDocument/2006/relationships/hyperlink" Target="https://childsoldiersworldindex.org/" TargetMode="External"/><Relationship Id="rId159" Type="http://schemas.openxmlformats.org/officeDocument/2006/relationships/hyperlink" Target="https://www.internal-displacement.org/database/displacement-data" TargetMode="External"/><Relationship Id="rId160" Type="http://schemas.openxmlformats.org/officeDocument/2006/relationships/hyperlink" Target="https://www.internal-displacement.org/database/displacement-data" TargetMode="External"/><Relationship Id="rId161" Type="http://schemas.openxmlformats.org/officeDocument/2006/relationships/hyperlink" Target="https://treaties.un.org/pages/ViewDetails.aspx?src=TREATY&amp;mtdsg_no=XXV-4&amp;chapter=25&amp;clang=_en" TargetMode="External"/><Relationship Id="rId162" Type="http://schemas.openxmlformats.org/officeDocument/2006/relationships/hyperlink" Target="https://unstats.un.org/sdgs/indicators/database/" TargetMode="External"/><Relationship Id="rId163" Type="http://schemas.openxmlformats.org/officeDocument/2006/relationships/hyperlink" Target="https://unstats.un.org/sdgs/indicators/database/" TargetMode="External"/><Relationship Id="rId164" Type="http://schemas.openxmlformats.org/officeDocument/2006/relationships/hyperlink" Target="https://unstats.un.org/sdgs/indicators/database/" TargetMode="External"/><Relationship Id="rId165" Type="http://schemas.openxmlformats.org/officeDocument/2006/relationships/hyperlink" Target="https://unstats.un.org/sdgs/indicators/database/" TargetMode="External"/><Relationship Id="rId166" Type="http://schemas.openxmlformats.org/officeDocument/2006/relationships/hyperlink" Target="https://unstats.un.org/sdgs/indicators/database/" TargetMode="External"/><Relationship Id="rId167" Type="http://schemas.openxmlformats.org/officeDocument/2006/relationships/hyperlink" Target="https://unstats.un.org/sdgs/indicators/database/" TargetMode="External"/><Relationship Id="rId168" Type="http://schemas.openxmlformats.org/officeDocument/2006/relationships/hyperlink" Target="http://www.internal-displacement.org/database/displacement-data" TargetMode="External"/><Relationship Id="rId169" Type="http://schemas.openxmlformats.org/officeDocument/2006/relationships/hyperlink" Target="https://drmkc.jrc.ec.europa.eu/inform-index/Home/portalid/46?fileticket=ALAwxmXApQk%3d" TargetMode="External"/><Relationship Id="rId170" Type="http://schemas.openxmlformats.org/officeDocument/2006/relationships/hyperlink" Target="https://treaties.un.org/Pages/ViewDetails.aspx?src=IND&amp;mtdsg_no=IV-11&amp;chapter=4&amp;clang=_en" TargetMode="External"/><Relationship Id="rId171" Type="http://schemas.openxmlformats.org/officeDocument/2006/relationships/hyperlink" Target="https://treaties.un.org/Pages/ViewDetails.aspx?src=IND&amp;mtdsg_no=IV-11-d&amp;chapter=4&amp;clang=_en" TargetMode="External"/><Relationship Id="rId172" Type="http://schemas.openxmlformats.org/officeDocument/2006/relationships/hyperlink" Target="https://archive.crin.org/en/home/law/access-justice/access-justice-children-data-and-methodology.html" TargetMode="External"/><Relationship Id="rId173" Type="http://schemas.openxmlformats.org/officeDocument/2006/relationships/hyperlink" Target="https://www.kidsrightsindex.org/" TargetMode="External"/><Relationship Id="rId174" Type="http://schemas.openxmlformats.org/officeDocument/2006/relationships/hyperlink" Target="https://www.kidsrightsindex.org/" TargetMode="External"/><Relationship Id="rId175" Type="http://schemas.openxmlformats.org/officeDocument/2006/relationships/hyperlink" Target="https://www.kidsrightsindex.org/" TargetMode="External"/><Relationship Id="rId176" Type="http://schemas.openxmlformats.org/officeDocument/2006/relationships/hyperlink" Target="https://www.kidsrightsindex.org/" TargetMode="External"/><Relationship Id="rId177" Type="http://schemas.openxmlformats.org/officeDocument/2006/relationships/hyperlink" Target="https://www.sdg.org/datasets/279eebc614f64c9db58e4c029cf749a3_0" TargetMode="External"/><Relationship Id="rId178" Type="http://schemas.openxmlformats.org/officeDocument/2006/relationships/hyperlink" Target="https://data.worldbank.org/indicator/SH.XPD.CHEX.PP.CD" TargetMode="External"/><Relationship Id="rId179" Type="http://schemas.openxmlformats.org/officeDocument/2006/relationships/hyperlink" Target="https://unstats.un.org/sdgs/indicators/database/" TargetMode="External"/><Relationship Id="rId180" Type="http://schemas.openxmlformats.org/officeDocument/2006/relationships/hyperlink" Target="https://unstats.un.org/sdgs/indicators/database/" TargetMode="External"/><Relationship Id="rId181" Type="http://schemas.openxmlformats.org/officeDocument/2006/relationships/hyperlink" Target="https://unstats.un.org/sdgs/indicators/database/" TargetMode="External"/><Relationship Id="rId182" Type="http://schemas.openxmlformats.org/officeDocument/2006/relationships/hyperlink" Target="https://www.ilo.org/shinyapps/bulkexplorer49/?lang=en&amp;segment=indicator&amp;id=ILR_TUMT_NOC_RT_A" TargetMode="External"/><Relationship Id="rId183" Type="http://schemas.openxmlformats.org/officeDocument/2006/relationships/hyperlink" Target="http://apps.who.int/gho/data/view.main.54500" TargetMode="External"/><Relationship Id="rId184" Type="http://schemas.openxmlformats.org/officeDocument/2006/relationships/hyperlink" Target="https://api.uis.unesco.org/sdmx/data/UNESCO,SDG4,2.0/ROFST.PT.L1._T._T+F+M.SCH_AGE_GROUP._T.INST_T._Z._T._Z._Z._Z._T._T._Z._Z._Z.?startPeriod=2017&amp;endPeriod=2018&amp;format=csv-sdmx&amp;locale=en&amp;subscription-key=460ab272abdd43c892bb59c218c22c09" TargetMode="External"/><Relationship Id="rId185" Type="http://schemas.openxmlformats.org/officeDocument/2006/relationships/hyperlink" Target="https://apps.who.int/gho/data/node.main.A1134?lang=en" TargetMode="External"/><Relationship Id="rId186" Type="http://schemas.openxmlformats.org/officeDocument/2006/relationships/hyperlink" Target="https://apps.who.int/gho/data/node.main.A1136?lang=en" TargetMode="External"/><Relationship Id="rId187" Type="http://schemas.openxmlformats.org/officeDocument/2006/relationships/hyperlink" Target="https://www.ilo.org/shinyapps/bulkexplorer28/" TargetMode="External"/><Relationship Id="rId188" Type="http://schemas.openxmlformats.org/officeDocument/2006/relationships/hyperlink" Target="https://www.ilo.org/wcmsp5/groups/public/---dgreports/---dcomm/---publ/documents/publication/wcms_242615.pdf%20" TargetMode="External"/><Relationship Id="rId189" Type="http://schemas.openxmlformats.org/officeDocument/2006/relationships/hyperlink" Target="https://unstats.un.org/sdgs/indicators/database/" TargetMode="External"/><Relationship Id="rId190" Type="http://schemas.openxmlformats.org/officeDocument/2006/relationships/hyperlink" Target="https://data.unicef.org/topic/nutrition/malnutrition/" TargetMode="External"/><Relationship Id="rId191" Type="http://schemas.openxmlformats.org/officeDocument/2006/relationships/hyperlink" Target="https://unstats.un.org/sdgs/indicators/database/" TargetMode="External"/><Relationship Id="rId192" Type="http://schemas.openxmlformats.org/officeDocument/2006/relationships/hyperlink" Target="https://unstats.un.org/sdgs/indicators/database/" TargetMode="External"/><Relationship Id="rId193" Type="http://schemas.openxmlformats.org/officeDocument/2006/relationships/hyperlink" Target="https://unstats.un.org/sdgs/indicators/database/" TargetMode="External"/><Relationship Id="rId194" Type="http://schemas.openxmlformats.org/officeDocument/2006/relationships/hyperlink" Target="https://info.worldbank.org/governance/wgi/" TargetMode="External"/><Relationship Id="rId195" Type="http://schemas.openxmlformats.org/officeDocument/2006/relationships/hyperlink" Target="https://info.worldbank.org/governance/wgi/" TargetMode="External"/><Relationship Id="rId196" Type="http://schemas.openxmlformats.org/officeDocument/2006/relationships/hyperlink" Target="https://sdmx.data.unicef.org/webservice/data.html" TargetMode="External"/><Relationship Id="rId197" Type="http://schemas.openxmlformats.org/officeDocument/2006/relationships/hyperlink" Target="https://unstats.un.org/sdgs/indicators/database/" TargetMode="External"/><Relationship Id="rId198" Type="http://schemas.openxmlformats.org/officeDocument/2006/relationships/hyperlink" Target="https://info.worldbank.org/governance/wgi/" TargetMode="External"/><Relationship Id="rId199" Type="http://schemas.openxmlformats.org/officeDocument/2006/relationships/hyperlink" Target="https://unstats.un.org/sdgs/indicators/database/" TargetMode="External"/><Relationship Id="rId200" Type="http://schemas.openxmlformats.org/officeDocument/2006/relationships/hyperlink" Target="https://unstats.un.org/sdgs/indicators/database/" TargetMode="External"/><Relationship Id="rId201" Type="http://schemas.openxmlformats.org/officeDocument/2006/relationships/hyperlink" Target="https://info.worldbank.org/governance/wgi/" TargetMode="External"/><Relationship Id="rId202" Type="http://schemas.openxmlformats.org/officeDocument/2006/relationships/hyperlink" Target="https://unstats.un.org/sdgs/indicators/database/" TargetMode="External"/><Relationship Id="rId203" Type="http://schemas.openxmlformats.org/officeDocument/2006/relationships/hyperlink" Target="https://www.icmec.org/wp-content/uploads/2018/12/CSAM-Model-Law-9th-Ed-FINAL-12-3-18.pdf" TargetMode="External"/><Relationship Id="rId204" Type="http://schemas.openxmlformats.org/officeDocument/2006/relationships/hyperlink" Target="https://outoftheshadows.eiu.com/data-visualisation/?country1=GB" TargetMode="External"/><Relationship Id="rId205" Type="http://schemas.openxmlformats.org/officeDocument/2006/relationships/hyperlink" Target="http://www.internal-displacement.org/database/displacement-data" TargetMode="External"/><Relationship Id="rId206" Type="http://schemas.openxmlformats.org/officeDocument/2006/relationships/hyperlink" Target="https://www.worldpolicycenter.org/policies/are-workers-guaranteed-a-weekly-day-of-rest" TargetMode="External"/><Relationship Id="rId207" Type="http://schemas.openxmlformats.org/officeDocument/2006/relationships/hyperlink" Target="https://www.worldpolicycenter.org/policies/is-there-a-wage-premium-for-night-work" TargetMode="External"/><Relationship Id="rId208" Type="http://schemas.openxmlformats.org/officeDocument/2006/relationships/hyperlink" Target="https://wedocs.unep.org/bitstream/handle/20.500.11822/27279/Environmental_rule_of_law.pdf?sequence=1&amp;isAllowed=y" TargetMode="External"/><Relationship Id="rId209" Type="http://schemas.openxmlformats.org/officeDocument/2006/relationships/hyperlink" Target="https://globalnaps.org/issue/childrens-rights/%20and%20https://www.ohchr.org/EN/Issues/Business/Pages/NationalActionPlans.aspx" TargetMode="External"/><Relationship Id="rId210" Type="http://schemas.openxmlformats.org/officeDocument/2006/relationships/hyperlink" Target="https://www.dlapiper.com/en/uk/insights/publications/2016/12/advertising-and-marketing-to-children/%20and%20https://icas.global/wp-content/uploads/2019_Global_SRO_Factbook.pdf" TargetMode="External"/><Relationship Id="rId211" Type="http://schemas.openxmlformats.org/officeDocument/2006/relationships/hyperlink" Target="https://www.iso.org/members.html%20and%20https://www.iec.ch/dyn/www/f?p=103:5:0" TargetMode="External"/><Relationship Id="rId212" Type="http://schemas.openxmlformats.org/officeDocument/2006/relationships/hyperlink" Target="https://www.international.gc.ca/world-monde/issues_development-enjeux_developpement/human_rights-droits_homme/principles-vancouver-principes.aspx?lang=eng%20and%20https://www.icrc.org/en/doc/assets/files/2012/paris-principles-adherents-2011.pdf" TargetMode="External"/><Relationship Id="rId213" Type="http://schemas.openxmlformats.org/officeDocument/2006/relationships/hyperlink" Target="https://www.ftc.gov/policy/international/competition-consumer-protection-authorities-worldwide" TargetMode="External"/><Relationship Id="rId214" Type="http://schemas.openxmlformats.org/officeDocument/2006/relationships/hyperlink" Target="https://databank.worldbank.org/reports.aspx?source=2&amp;series=SE.PRE.TCAQ.ZS" TargetMode="External"/><Relationship Id="rId215" Type="http://schemas.openxmlformats.org/officeDocument/2006/relationships/hyperlink" Target="https://www.wvi.org/sites/default/files/Child%20Soldiers%20v4_0_0.pdf" TargetMode="External"/><Relationship Id="rId216" Type="http://schemas.openxmlformats.org/officeDocument/2006/relationships/hyperlink" Target="https://watchlist.org/countries/" TargetMode="External"/><Relationship Id="rId217" Type="http://schemas.openxmlformats.org/officeDocument/2006/relationships/hyperlink" Target="https://www.globalrightsindex.org/en/2022/countries/" TargetMode="External"/></Relationships>
</file>

<file path=xl/worksheets/sheet1.xml><?xml version="1.0" encoding="utf-8"?>
<worksheet xmlns="http://schemas.openxmlformats.org/spreadsheetml/2006/main" xmlns:r="http://schemas.openxmlformats.org/officeDocument/2006/relationships">
  <dimension ref="A1:I223"/>
  <sheetViews>
    <sheetView tabSelected="1" workbookViewId="0"/>
  </sheetViews>
  <sheetFormatPr defaultRowHeight="15"/>
  <sheetData>
    <row r="1" spans="1:9">
      <c r="A1" s="1" t="s">
        <v>0</v>
      </c>
      <c r="B1" s="1" t="s">
        <v>1</v>
      </c>
      <c r="C1" s="1" t="s">
        <v>2</v>
      </c>
      <c r="D1" s="1" t="s">
        <v>3</v>
      </c>
      <c r="E1" s="1" t="s">
        <v>4</v>
      </c>
      <c r="F1" s="1" t="s">
        <v>5</v>
      </c>
      <c r="G1" s="1" t="s">
        <v>6</v>
      </c>
      <c r="H1" s="1" t="s">
        <v>7</v>
      </c>
      <c r="I1" s="1" t="s">
        <v>8</v>
      </c>
    </row>
    <row r="2" spans="1:9">
      <c r="A2" t="s">
        <v>9</v>
      </c>
      <c r="B2" t="s">
        <v>231</v>
      </c>
      <c r="C2" t="s">
        <v>437</v>
      </c>
      <c r="D2" t="s">
        <v>656</v>
      </c>
      <c r="E2" t="s">
        <v>716</v>
      </c>
      <c r="F2" t="s">
        <v>761</v>
      </c>
      <c r="G2" t="s">
        <v>956</v>
      </c>
      <c r="H2" s="2" t="s">
        <v>972</v>
      </c>
    </row>
    <row r="3" spans="1:9">
      <c r="A3" t="s">
        <v>10</v>
      </c>
      <c r="B3" t="s">
        <v>232</v>
      </c>
      <c r="C3" t="s">
        <v>438</v>
      </c>
      <c r="D3" t="s">
        <v>656</v>
      </c>
      <c r="E3" t="s">
        <v>716</v>
      </c>
      <c r="F3" t="s">
        <v>762</v>
      </c>
      <c r="G3" t="s">
        <v>956</v>
      </c>
      <c r="H3" s="2" t="s">
        <v>973</v>
      </c>
    </row>
    <row r="4" spans="1:9">
      <c r="A4" t="s">
        <v>11</v>
      </c>
      <c r="B4" t="s">
        <v>233</v>
      </c>
      <c r="C4" t="s">
        <v>439</v>
      </c>
      <c r="D4" t="s">
        <v>656</v>
      </c>
      <c r="E4" t="s">
        <v>717</v>
      </c>
      <c r="F4" t="s">
        <v>763</v>
      </c>
      <c r="G4" t="s">
        <v>956</v>
      </c>
      <c r="H4" s="2" t="s">
        <v>974</v>
      </c>
    </row>
    <row r="5" spans="1:9">
      <c r="A5" t="s">
        <v>12</v>
      </c>
      <c r="B5" t="s">
        <v>234</v>
      </c>
      <c r="C5" t="s">
        <v>440</v>
      </c>
      <c r="D5" t="s">
        <v>656</v>
      </c>
      <c r="E5" t="s">
        <v>717</v>
      </c>
      <c r="F5" t="s">
        <v>764</v>
      </c>
      <c r="G5" t="s">
        <v>956</v>
      </c>
      <c r="H5" s="2" t="s">
        <v>975</v>
      </c>
    </row>
    <row r="6" spans="1:9">
      <c r="A6" t="s">
        <v>13</v>
      </c>
      <c r="B6" t="s">
        <v>235</v>
      </c>
      <c r="C6" t="s">
        <v>441</v>
      </c>
      <c r="D6" t="s">
        <v>656</v>
      </c>
      <c r="E6" t="s">
        <v>716</v>
      </c>
      <c r="F6" t="s">
        <v>765</v>
      </c>
      <c r="G6" t="s">
        <v>956</v>
      </c>
      <c r="H6" s="2" t="s">
        <v>976</v>
      </c>
    </row>
    <row r="7" spans="1:9">
      <c r="A7" t="s">
        <v>14</v>
      </c>
      <c r="B7" t="s">
        <v>236</v>
      </c>
      <c r="C7" t="s">
        <v>442</v>
      </c>
      <c r="D7" t="s">
        <v>656</v>
      </c>
      <c r="E7" t="s">
        <v>716</v>
      </c>
      <c r="F7" t="s">
        <v>766</v>
      </c>
      <c r="G7" t="s">
        <v>956</v>
      </c>
      <c r="H7" s="2" t="s">
        <v>977</v>
      </c>
    </row>
    <row r="8" spans="1:9">
      <c r="A8" t="s">
        <v>15</v>
      </c>
      <c r="B8" t="s">
        <v>237</v>
      </c>
      <c r="C8" t="s">
        <v>443</v>
      </c>
      <c r="D8" t="s">
        <v>656</v>
      </c>
      <c r="E8" t="s">
        <v>716</v>
      </c>
      <c r="F8" t="s">
        <v>767</v>
      </c>
      <c r="G8" t="s">
        <v>956</v>
      </c>
      <c r="H8" s="2" t="s">
        <v>978</v>
      </c>
    </row>
    <row r="9" spans="1:9">
      <c r="A9" t="s">
        <v>16</v>
      </c>
      <c r="B9" t="s">
        <v>238</v>
      </c>
      <c r="C9" t="s">
        <v>444</v>
      </c>
      <c r="D9" t="s">
        <v>657</v>
      </c>
      <c r="E9" t="s">
        <v>718</v>
      </c>
      <c r="F9" t="s">
        <v>768</v>
      </c>
      <c r="G9" t="s">
        <v>957</v>
      </c>
      <c r="H9" s="2" t="s">
        <v>979</v>
      </c>
    </row>
    <row r="10" spans="1:9">
      <c r="A10" t="s">
        <v>17</v>
      </c>
      <c r="B10" t="s">
        <v>239</v>
      </c>
      <c r="C10" t="s">
        <v>445</v>
      </c>
      <c r="D10" t="s">
        <v>658</v>
      </c>
      <c r="E10" t="s">
        <v>718</v>
      </c>
      <c r="F10" t="s">
        <v>769</v>
      </c>
      <c r="G10" t="s">
        <v>957</v>
      </c>
      <c r="H10" s="2" t="s">
        <v>980</v>
      </c>
    </row>
    <row r="11" spans="1:9">
      <c r="A11" t="s">
        <v>18</v>
      </c>
      <c r="B11" t="s">
        <v>240</v>
      </c>
      <c r="C11" t="s">
        <v>446</v>
      </c>
      <c r="D11" t="s">
        <v>659</v>
      </c>
      <c r="E11" t="s">
        <v>718</v>
      </c>
      <c r="F11" t="s">
        <v>770</v>
      </c>
      <c r="G11" t="s">
        <v>957</v>
      </c>
      <c r="H11" s="2" t="s">
        <v>981</v>
      </c>
    </row>
    <row r="12" spans="1:9">
      <c r="A12" t="s">
        <v>19</v>
      </c>
      <c r="B12" t="s">
        <v>241</v>
      </c>
      <c r="C12" t="s">
        <v>447</v>
      </c>
      <c r="D12" t="s">
        <v>660</v>
      </c>
      <c r="E12" t="s">
        <v>719</v>
      </c>
      <c r="F12" t="s">
        <v>771</v>
      </c>
      <c r="G12" t="s">
        <v>958</v>
      </c>
      <c r="H12" s="2" t="s">
        <v>982</v>
      </c>
      <c r="I12" t="s">
        <v>1119</v>
      </c>
    </row>
    <row r="13" spans="1:9">
      <c r="A13" t="s">
        <v>20</v>
      </c>
      <c r="B13" t="s">
        <v>242</v>
      </c>
      <c r="C13" t="s">
        <v>448</v>
      </c>
      <c r="D13" t="s">
        <v>661</v>
      </c>
      <c r="E13" t="s">
        <v>720</v>
      </c>
      <c r="F13" t="s">
        <v>772</v>
      </c>
      <c r="G13" t="s">
        <v>959</v>
      </c>
      <c r="H13" s="2" t="s">
        <v>983</v>
      </c>
    </row>
    <row r="14" spans="1:9">
      <c r="A14" t="s">
        <v>21</v>
      </c>
      <c r="B14" t="s">
        <v>243</v>
      </c>
      <c r="C14" t="s">
        <v>449</v>
      </c>
      <c r="D14" t="s">
        <v>662</v>
      </c>
      <c r="E14" t="s">
        <v>718</v>
      </c>
      <c r="F14" t="s">
        <v>773</v>
      </c>
      <c r="G14" t="s">
        <v>957</v>
      </c>
      <c r="H14" s="2" t="s">
        <v>984</v>
      </c>
    </row>
    <row r="15" spans="1:9">
      <c r="A15" t="s">
        <v>22</v>
      </c>
      <c r="B15" t="s">
        <v>244</v>
      </c>
      <c r="C15" t="s">
        <v>450</v>
      </c>
      <c r="D15" t="s">
        <v>660</v>
      </c>
      <c r="E15" t="s">
        <v>721</v>
      </c>
      <c r="F15" t="s">
        <v>774</v>
      </c>
      <c r="G15" t="s">
        <v>957</v>
      </c>
      <c r="H15" s="2" t="s">
        <v>985</v>
      </c>
      <c r="I15" t="s">
        <v>1120</v>
      </c>
    </row>
    <row r="16" spans="1:9">
      <c r="A16" t="s">
        <v>23</v>
      </c>
      <c r="B16" t="s">
        <v>245</v>
      </c>
      <c r="C16" t="s">
        <v>451</v>
      </c>
      <c r="D16" t="s">
        <v>660</v>
      </c>
      <c r="E16" t="s">
        <v>722</v>
      </c>
      <c r="F16" t="s">
        <v>775</v>
      </c>
      <c r="G16" t="s">
        <v>960</v>
      </c>
      <c r="H16" s="2" t="s">
        <v>986</v>
      </c>
    </row>
    <row r="17" spans="1:8">
      <c r="A17" t="s">
        <v>24</v>
      </c>
      <c r="B17" t="s">
        <v>245</v>
      </c>
      <c r="C17" t="s">
        <v>452</v>
      </c>
      <c r="D17" t="s">
        <v>660</v>
      </c>
      <c r="E17" t="s">
        <v>722</v>
      </c>
      <c r="F17" t="s">
        <v>775</v>
      </c>
      <c r="G17" t="s">
        <v>960</v>
      </c>
      <c r="H17" s="2" t="s">
        <v>986</v>
      </c>
    </row>
    <row r="18" spans="1:8">
      <c r="A18" t="s">
        <v>25</v>
      </c>
      <c r="B18" t="s">
        <v>246</v>
      </c>
      <c r="C18" t="s">
        <v>453</v>
      </c>
      <c r="D18" t="s">
        <v>660</v>
      </c>
      <c r="E18" t="s">
        <v>722</v>
      </c>
      <c r="F18" t="s">
        <v>776</v>
      </c>
      <c r="G18" t="s">
        <v>960</v>
      </c>
      <c r="H18" s="2" t="s">
        <v>987</v>
      </c>
    </row>
    <row r="19" spans="1:8">
      <c r="A19" t="s">
        <v>26</v>
      </c>
      <c r="B19" t="s">
        <v>247</v>
      </c>
      <c r="C19" t="s">
        <v>454</v>
      </c>
      <c r="D19" t="s">
        <v>656</v>
      </c>
      <c r="E19" t="s">
        <v>716</v>
      </c>
      <c r="F19" t="s">
        <v>777</v>
      </c>
      <c r="G19" t="s">
        <v>956</v>
      </c>
      <c r="H19" s="2" t="s">
        <v>988</v>
      </c>
    </row>
    <row r="20" spans="1:8">
      <c r="A20" t="s">
        <v>27</v>
      </c>
      <c r="B20" t="s">
        <v>248</v>
      </c>
      <c r="C20" t="s">
        <v>455</v>
      </c>
      <c r="D20" t="s">
        <v>656</v>
      </c>
      <c r="E20" t="s">
        <v>716</v>
      </c>
      <c r="F20" t="s">
        <v>778</v>
      </c>
      <c r="G20" t="s">
        <v>956</v>
      </c>
      <c r="H20" s="2" t="s">
        <v>989</v>
      </c>
    </row>
    <row r="21" spans="1:8">
      <c r="A21" t="s">
        <v>28</v>
      </c>
      <c r="B21" t="s">
        <v>249</v>
      </c>
      <c r="C21" t="s">
        <v>456</v>
      </c>
      <c r="D21" t="s">
        <v>656</v>
      </c>
      <c r="E21" t="s">
        <v>716</v>
      </c>
      <c r="F21" t="s">
        <v>779</v>
      </c>
      <c r="G21" t="s">
        <v>956</v>
      </c>
      <c r="H21" s="2" t="s">
        <v>990</v>
      </c>
    </row>
    <row r="22" spans="1:8">
      <c r="A22" t="s">
        <v>29</v>
      </c>
      <c r="B22" t="s">
        <v>250</v>
      </c>
      <c r="C22" t="s">
        <v>457</v>
      </c>
      <c r="D22" t="s">
        <v>656</v>
      </c>
      <c r="E22" t="s">
        <v>716</v>
      </c>
      <c r="F22" t="s">
        <v>780</v>
      </c>
      <c r="G22" t="s">
        <v>956</v>
      </c>
      <c r="H22" s="2" t="s">
        <v>991</v>
      </c>
    </row>
    <row r="23" spans="1:8">
      <c r="A23" t="s">
        <v>30</v>
      </c>
      <c r="B23" t="s">
        <v>251</v>
      </c>
      <c r="C23" t="s">
        <v>458</v>
      </c>
      <c r="D23" t="s">
        <v>656</v>
      </c>
      <c r="E23" t="s">
        <v>716</v>
      </c>
      <c r="F23" t="s">
        <v>781</v>
      </c>
      <c r="G23" t="s">
        <v>956</v>
      </c>
      <c r="H23" s="2" t="s">
        <v>992</v>
      </c>
    </row>
    <row r="24" spans="1:8">
      <c r="A24" t="s">
        <v>31</v>
      </c>
      <c r="B24" t="s">
        <v>252</v>
      </c>
      <c r="C24" t="s">
        <v>459</v>
      </c>
      <c r="D24" t="s">
        <v>656</v>
      </c>
      <c r="E24" t="s">
        <v>716</v>
      </c>
      <c r="F24" t="s">
        <v>782</v>
      </c>
      <c r="G24" t="s">
        <v>956</v>
      </c>
      <c r="H24" s="2" t="s">
        <v>993</v>
      </c>
    </row>
    <row r="25" spans="1:8">
      <c r="A25" t="s">
        <v>32</v>
      </c>
      <c r="B25" t="s">
        <v>253</v>
      </c>
      <c r="C25" t="s">
        <v>460</v>
      </c>
      <c r="D25" t="s">
        <v>656</v>
      </c>
      <c r="E25" t="s">
        <v>717</v>
      </c>
      <c r="F25" t="s">
        <v>783</v>
      </c>
      <c r="G25" t="s">
        <v>956</v>
      </c>
      <c r="H25" s="2" t="s">
        <v>994</v>
      </c>
    </row>
    <row r="26" spans="1:8">
      <c r="A26" t="s">
        <v>33</v>
      </c>
      <c r="B26" t="s">
        <v>254</v>
      </c>
      <c r="C26" t="s">
        <v>461</v>
      </c>
      <c r="D26" t="s">
        <v>656</v>
      </c>
      <c r="E26" t="s">
        <v>716</v>
      </c>
      <c r="F26" t="s">
        <v>784</v>
      </c>
      <c r="G26" t="s">
        <v>956</v>
      </c>
      <c r="H26" s="2" t="s">
        <v>995</v>
      </c>
    </row>
    <row r="27" spans="1:8">
      <c r="A27" t="s">
        <v>34</v>
      </c>
      <c r="B27" t="s">
        <v>255</v>
      </c>
      <c r="C27" t="s">
        <v>462</v>
      </c>
      <c r="D27" t="s">
        <v>656</v>
      </c>
      <c r="E27" t="s">
        <v>716</v>
      </c>
      <c r="F27" t="s">
        <v>785</v>
      </c>
      <c r="G27" t="s">
        <v>956</v>
      </c>
      <c r="H27" s="2" t="s">
        <v>996</v>
      </c>
    </row>
    <row r="28" spans="1:8">
      <c r="A28" t="s">
        <v>35</v>
      </c>
      <c r="B28" t="s">
        <v>256</v>
      </c>
      <c r="C28" t="s">
        <v>463</v>
      </c>
      <c r="D28" t="s">
        <v>656</v>
      </c>
      <c r="E28" t="s">
        <v>716</v>
      </c>
      <c r="F28" t="s">
        <v>786</v>
      </c>
      <c r="G28" t="s">
        <v>956</v>
      </c>
      <c r="H28" s="2" t="s">
        <v>997</v>
      </c>
    </row>
    <row r="29" spans="1:8">
      <c r="A29" t="s">
        <v>36</v>
      </c>
      <c r="B29" t="s">
        <v>257</v>
      </c>
      <c r="C29" t="s">
        <v>464</v>
      </c>
      <c r="D29" t="s">
        <v>656</v>
      </c>
      <c r="E29" t="s">
        <v>716</v>
      </c>
      <c r="F29" t="s">
        <v>787</v>
      </c>
      <c r="G29" t="s">
        <v>956</v>
      </c>
      <c r="H29" s="2" t="s">
        <v>998</v>
      </c>
    </row>
    <row r="30" spans="1:8">
      <c r="A30" t="s">
        <v>37</v>
      </c>
      <c r="B30" t="s">
        <v>258</v>
      </c>
      <c r="C30" t="s">
        <v>465</v>
      </c>
      <c r="D30" t="s">
        <v>663</v>
      </c>
      <c r="E30" t="s">
        <v>718</v>
      </c>
      <c r="F30" t="s">
        <v>788</v>
      </c>
      <c r="G30" t="s">
        <v>957</v>
      </c>
      <c r="H30" s="2" t="s">
        <v>999</v>
      </c>
    </row>
    <row r="31" spans="1:8">
      <c r="A31" t="s">
        <v>38</v>
      </c>
      <c r="B31" t="s">
        <v>259</v>
      </c>
      <c r="C31" t="s">
        <v>466</v>
      </c>
      <c r="D31" t="s">
        <v>664</v>
      </c>
      <c r="E31" t="s">
        <v>723</v>
      </c>
      <c r="F31" t="s">
        <v>789</v>
      </c>
      <c r="G31" t="s">
        <v>957</v>
      </c>
      <c r="H31" s="2" t="s">
        <v>1000</v>
      </c>
    </row>
    <row r="32" spans="1:8">
      <c r="A32" t="s">
        <v>39</v>
      </c>
      <c r="B32" t="s">
        <v>260</v>
      </c>
      <c r="C32" t="s">
        <v>467</v>
      </c>
      <c r="D32" t="s">
        <v>665</v>
      </c>
      <c r="E32" t="s">
        <v>723</v>
      </c>
      <c r="F32" t="s">
        <v>790</v>
      </c>
      <c r="G32" t="s">
        <v>957</v>
      </c>
      <c r="H32" s="2" t="s">
        <v>1000</v>
      </c>
    </row>
    <row r="33" spans="1:9">
      <c r="A33" t="s">
        <v>40</v>
      </c>
      <c r="B33" t="s">
        <v>261</v>
      </c>
      <c r="C33" t="s">
        <v>468</v>
      </c>
      <c r="D33" t="s">
        <v>660</v>
      </c>
      <c r="E33" t="s">
        <v>723</v>
      </c>
      <c r="F33" t="s">
        <v>791</v>
      </c>
      <c r="G33" t="s">
        <v>957</v>
      </c>
      <c r="H33" s="2" t="s">
        <v>1000</v>
      </c>
    </row>
    <row r="34" spans="1:9">
      <c r="A34" t="s">
        <v>41</v>
      </c>
      <c r="B34" t="s">
        <v>262</v>
      </c>
      <c r="C34" t="s">
        <v>469</v>
      </c>
      <c r="D34" t="s">
        <v>666</v>
      </c>
      <c r="E34" t="s">
        <v>718</v>
      </c>
      <c r="F34" t="s">
        <v>792</v>
      </c>
      <c r="G34" t="s">
        <v>957</v>
      </c>
      <c r="H34" s="2" t="s">
        <v>1001</v>
      </c>
    </row>
    <row r="35" spans="1:9">
      <c r="A35" t="s">
        <v>42</v>
      </c>
      <c r="B35" t="s">
        <v>263</v>
      </c>
      <c r="C35" t="s">
        <v>470</v>
      </c>
      <c r="D35" t="s">
        <v>667</v>
      </c>
      <c r="E35" t="s">
        <v>718</v>
      </c>
      <c r="F35" t="s">
        <v>793</v>
      </c>
      <c r="G35" t="s">
        <v>957</v>
      </c>
      <c r="H35" s="2" t="s">
        <v>1002</v>
      </c>
    </row>
    <row r="36" spans="1:9">
      <c r="A36" t="s">
        <v>43</v>
      </c>
      <c r="B36" t="s">
        <v>264</v>
      </c>
      <c r="C36" t="s">
        <v>471</v>
      </c>
      <c r="D36" t="s">
        <v>668</v>
      </c>
      <c r="E36" t="s">
        <v>718</v>
      </c>
      <c r="F36" t="s">
        <v>794</v>
      </c>
      <c r="G36" t="s">
        <v>957</v>
      </c>
      <c r="H36" s="2" t="s">
        <v>1003</v>
      </c>
    </row>
    <row r="37" spans="1:9">
      <c r="A37" t="s">
        <v>44</v>
      </c>
      <c r="B37" t="s">
        <v>265</v>
      </c>
      <c r="C37" t="s">
        <v>472</v>
      </c>
      <c r="D37" t="s">
        <v>669</v>
      </c>
      <c r="E37" t="s">
        <v>718</v>
      </c>
      <c r="F37" t="s">
        <v>795</v>
      </c>
      <c r="G37" t="s">
        <v>957</v>
      </c>
      <c r="H37" s="2" t="s">
        <v>1004</v>
      </c>
    </row>
    <row r="38" spans="1:9">
      <c r="A38" t="s">
        <v>45</v>
      </c>
      <c r="B38" t="s">
        <v>266</v>
      </c>
      <c r="C38" t="s">
        <v>473</v>
      </c>
      <c r="D38" t="s">
        <v>670</v>
      </c>
      <c r="E38" t="s">
        <v>718</v>
      </c>
      <c r="F38" t="s">
        <v>796</v>
      </c>
      <c r="G38" t="s">
        <v>957</v>
      </c>
      <c r="H38" s="2" t="s">
        <v>1005</v>
      </c>
    </row>
    <row r="39" spans="1:9">
      <c r="A39" t="s">
        <v>46</v>
      </c>
      <c r="B39" t="s">
        <v>267</v>
      </c>
      <c r="C39" t="s">
        <v>474</v>
      </c>
      <c r="D39" t="s">
        <v>671</v>
      </c>
      <c r="E39" t="s">
        <v>718</v>
      </c>
      <c r="F39" t="s">
        <v>797</v>
      </c>
      <c r="G39" t="s">
        <v>957</v>
      </c>
      <c r="H39" s="2" t="s">
        <v>1006</v>
      </c>
    </row>
    <row r="40" spans="1:9">
      <c r="A40" t="s">
        <v>47</v>
      </c>
      <c r="B40" t="s">
        <v>268</v>
      </c>
      <c r="C40" t="s">
        <v>475</v>
      </c>
      <c r="D40" t="s">
        <v>660</v>
      </c>
      <c r="E40" t="s">
        <v>724</v>
      </c>
      <c r="F40" t="s">
        <v>798</v>
      </c>
      <c r="G40" t="s">
        <v>961</v>
      </c>
      <c r="H40" s="2" t="s">
        <v>1007</v>
      </c>
      <c r="I40" t="s">
        <v>1121</v>
      </c>
    </row>
    <row r="41" spans="1:9">
      <c r="A41" t="s">
        <v>48</v>
      </c>
      <c r="B41" t="s">
        <v>269</v>
      </c>
      <c r="C41" t="s">
        <v>476</v>
      </c>
      <c r="D41" t="s">
        <v>672</v>
      </c>
      <c r="E41" t="s">
        <v>718</v>
      </c>
      <c r="F41" t="s">
        <v>799</v>
      </c>
      <c r="G41" t="s">
        <v>957</v>
      </c>
      <c r="H41" s="2" t="s">
        <v>1008</v>
      </c>
    </row>
    <row r="42" spans="1:9">
      <c r="A42" t="s">
        <v>49</v>
      </c>
      <c r="B42" t="s">
        <v>270</v>
      </c>
      <c r="C42" t="s">
        <v>477</v>
      </c>
      <c r="D42" t="s">
        <v>660</v>
      </c>
      <c r="E42" t="s">
        <v>725</v>
      </c>
      <c r="F42" t="s">
        <v>800</v>
      </c>
      <c r="G42" t="s">
        <v>962</v>
      </c>
      <c r="H42" s="2" t="s">
        <v>1009</v>
      </c>
    </row>
    <row r="43" spans="1:9">
      <c r="A43" t="s">
        <v>50</v>
      </c>
      <c r="B43" t="s">
        <v>271</v>
      </c>
      <c r="C43" t="s">
        <v>478</v>
      </c>
      <c r="D43" t="s">
        <v>660</v>
      </c>
      <c r="E43" t="s">
        <v>725</v>
      </c>
      <c r="F43" t="s">
        <v>801</v>
      </c>
      <c r="G43" t="s">
        <v>962</v>
      </c>
      <c r="H43" s="2" t="s">
        <v>1010</v>
      </c>
    </row>
    <row r="44" spans="1:9">
      <c r="A44" t="s">
        <v>51</v>
      </c>
      <c r="B44" t="s">
        <v>272</v>
      </c>
      <c r="C44" t="s">
        <v>479</v>
      </c>
      <c r="D44" t="s">
        <v>660</v>
      </c>
      <c r="E44" t="s">
        <v>726</v>
      </c>
      <c r="F44" t="s">
        <v>802</v>
      </c>
      <c r="G44" t="s">
        <v>963</v>
      </c>
      <c r="H44" s="2" t="s">
        <v>1011</v>
      </c>
    </row>
    <row r="45" spans="1:9">
      <c r="A45" t="s">
        <v>52</v>
      </c>
      <c r="B45" t="s">
        <v>273</v>
      </c>
      <c r="C45" t="s">
        <v>480</v>
      </c>
      <c r="D45" t="s">
        <v>660</v>
      </c>
      <c r="E45" t="s">
        <v>725</v>
      </c>
      <c r="F45" t="s">
        <v>803</v>
      </c>
      <c r="G45" t="s">
        <v>962</v>
      </c>
      <c r="H45" s="2" t="s">
        <v>1012</v>
      </c>
    </row>
    <row r="46" spans="1:9">
      <c r="A46" t="s">
        <v>53</v>
      </c>
      <c r="B46" t="s">
        <v>274</v>
      </c>
      <c r="C46" t="s">
        <v>481</v>
      </c>
      <c r="D46" t="s">
        <v>660</v>
      </c>
      <c r="E46" t="s">
        <v>724</v>
      </c>
      <c r="F46" t="s">
        <v>804</v>
      </c>
      <c r="G46" t="s">
        <v>961</v>
      </c>
      <c r="H46" s="2" t="s">
        <v>1013</v>
      </c>
      <c r="I46" t="s">
        <v>1122</v>
      </c>
    </row>
    <row r="47" spans="1:9">
      <c r="A47" t="s">
        <v>54</v>
      </c>
      <c r="B47" t="s">
        <v>275</v>
      </c>
      <c r="C47" t="s">
        <v>482</v>
      </c>
      <c r="D47" t="s">
        <v>660</v>
      </c>
      <c r="E47" t="s">
        <v>726</v>
      </c>
      <c r="F47" t="s">
        <v>805</v>
      </c>
      <c r="G47" t="s">
        <v>963</v>
      </c>
      <c r="H47" s="2" t="s">
        <v>1014</v>
      </c>
    </row>
    <row r="48" spans="1:9">
      <c r="A48" t="s">
        <v>55</v>
      </c>
      <c r="B48" t="s">
        <v>276</v>
      </c>
      <c r="C48" t="s">
        <v>483</v>
      </c>
      <c r="D48" t="s">
        <v>660</v>
      </c>
      <c r="E48" t="s">
        <v>726</v>
      </c>
      <c r="F48" t="s">
        <v>806</v>
      </c>
      <c r="G48" t="s">
        <v>963</v>
      </c>
      <c r="H48" s="2" t="s">
        <v>1015</v>
      </c>
    </row>
    <row r="49" spans="1:9">
      <c r="A49" t="s">
        <v>56</v>
      </c>
      <c r="B49" t="s">
        <v>277</v>
      </c>
      <c r="C49" t="s">
        <v>484</v>
      </c>
      <c r="D49" t="s">
        <v>656</v>
      </c>
      <c r="E49" t="s">
        <v>716</v>
      </c>
      <c r="F49" t="s">
        <v>807</v>
      </c>
      <c r="G49" t="s">
        <v>956</v>
      </c>
      <c r="H49" s="2" t="s">
        <v>1016</v>
      </c>
    </row>
    <row r="50" spans="1:9">
      <c r="A50" t="s">
        <v>57</v>
      </c>
      <c r="B50" t="s">
        <v>278</v>
      </c>
      <c r="C50" t="s">
        <v>485</v>
      </c>
      <c r="D50" t="s">
        <v>656</v>
      </c>
      <c r="E50" t="s">
        <v>716</v>
      </c>
      <c r="F50" t="s">
        <v>808</v>
      </c>
      <c r="G50" t="s">
        <v>956</v>
      </c>
      <c r="H50" s="2" t="s">
        <v>1017</v>
      </c>
    </row>
    <row r="51" spans="1:9">
      <c r="A51" t="s">
        <v>58</v>
      </c>
      <c r="B51" t="s">
        <v>279</v>
      </c>
      <c r="C51" t="s">
        <v>486</v>
      </c>
      <c r="D51" t="s">
        <v>656</v>
      </c>
      <c r="E51" t="s">
        <v>717</v>
      </c>
      <c r="F51" t="s">
        <v>809</v>
      </c>
      <c r="G51" t="s">
        <v>956</v>
      </c>
      <c r="H51" s="2" t="s">
        <v>1018</v>
      </c>
    </row>
    <row r="52" spans="1:9">
      <c r="A52" t="s">
        <v>59</v>
      </c>
      <c r="B52" t="s">
        <v>280</v>
      </c>
      <c r="C52" t="s">
        <v>487</v>
      </c>
      <c r="D52" t="s">
        <v>660</v>
      </c>
      <c r="E52" t="s">
        <v>727</v>
      </c>
      <c r="F52" t="s">
        <v>810</v>
      </c>
      <c r="G52" t="s">
        <v>957</v>
      </c>
      <c r="H52" s="2" t="s">
        <v>1019</v>
      </c>
    </row>
    <row r="53" spans="1:9">
      <c r="A53" t="s">
        <v>60</v>
      </c>
      <c r="B53" t="s">
        <v>281</v>
      </c>
      <c r="C53" t="s">
        <v>488</v>
      </c>
      <c r="D53" t="s">
        <v>660</v>
      </c>
      <c r="E53" t="s">
        <v>722</v>
      </c>
      <c r="F53" t="s">
        <v>811</v>
      </c>
      <c r="G53" t="s">
        <v>960</v>
      </c>
      <c r="H53" s="2" t="s">
        <v>986</v>
      </c>
    </row>
    <row r="54" spans="1:9">
      <c r="A54" t="s">
        <v>61</v>
      </c>
      <c r="B54" t="s">
        <v>282</v>
      </c>
      <c r="C54" t="s">
        <v>489</v>
      </c>
      <c r="D54" t="s">
        <v>660</v>
      </c>
      <c r="E54" t="s">
        <v>722</v>
      </c>
      <c r="F54" t="s">
        <v>812</v>
      </c>
      <c r="G54" t="s">
        <v>960</v>
      </c>
      <c r="H54" s="2" t="s">
        <v>986</v>
      </c>
    </row>
    <row r="55" spans="1:9">
      <c r="A55" t="s">
        <v>62</v>
      </c>
      <c r="B55" t="s">
        <v>283</v>
      </c>
      <c r="C55" t="s">
        <v>490</v>
      </c>
      <c r="D55" t="s">
        <v>673</v>
      </c>
      <c r="E55" t="s">
        <v>718</v>
      </c>
      <c r="F55" t="s">
        <v>813</v>
      </c>
      <c r="G55" t="s">
        <v>957</v>
      </c>
      <c r="H55" s="2" t="s">
        <v>1020</v>
      </c>
    </row>
    <row r="56" spans="1:9">
      <c r="A56" t="s">
        <v>63</v>
      </c>
      <c r="B56" t="s">
        <v>284</v>
      </c>
      <c r="C56" t="s">
        <v>491</v>
      </c>
      <c r="D56" t="s">
        <v>674</v>
      </c>
      <c r="E56" t="s">
        <v>718</v>
      </c>
      <c r="F56" t="s">
        <v>814</v>
      </c>
      <c r="G56" t="s">
        <v>957</v>
      </c>
      <c r="H56" s="2" t="s">
        <v>1021</v>
      </c>
    </row>
    <row r="57" spans="1:9">
      <c r="A57" t="s">
        <v>64</v>
      </c>
      <c r="B57" t="s">
        <v>285</v>
      </c>
      <c r="C57" t="s">
        <v>492</v>
      </c>
      <c r="D57" t="s">
        <v>675</v>
      </c>
      <c r="E57" t="s">
        <v>718</v>
      </c>
      <c r="F57" t="s">
        <v>815</v>
      </c>
      <c r="G57" t="s">
        <v>957</v>
      </c>
      <c r="H57" s="2" t="s">
        <v>1022</v>
      </c>
    </row>
    <row r="58" spans="1:9">
      <c r="A58" t="s">
        <v>65</v>
      </c>
      <c r="B58" t="s">
        <v>286</v>
      </c>
      <c r="C58" t="s">
        <v>493</v>
      </c>
      <c r="D58" t="s">
        <v>676</v>
      </c>
      <c r="E58" t="s">
        <v>718</v>
      </c>
      <c r="F58" t="s">
        <v>816</v>
      </c>
      <c r="G58" t="s">
        <v>957</v>
      </c>
      <c r="H58" s="2" t="s">
        <v>1023</v>
      </c>
    </row>
    <row r="59" spans="1:9">
      <c r="A59" t="s">
        <v>66</v>
      </c>
      <c r="B59" t="s">
        <v>287</v>
      </c>
      <c r="C59" t="s">
        <v>494</v>
      </c>
      <c r="D59" t="s">
        <v>677</v>
      </c>
      <c r="E59" t="s">
        <v>718</v>
      </c>
      <c r="F59" t="s">
        <v>817</v>
      </c>
      <c r="G59" t="s">
        <v>957</v>
      </c>
      <c r="H59" s="2" t="s">
        <v>1022</v>
      </c>
    </row>
    <row r="60" spans="1:9">
      <c r="A60" t="s">
        <v>67</v>
      </c>
      <c r="B60" t="s">
        <v>288</v>
      </c>
      <c r="C60" t="s">
        <v>495</v>
      </c>
      <c r="D60" t="s">
        <v>678</v>
      </c>
      <c r="E60" t="s">
        <v>718</v>
      </c>
      <c r="F60" t="s">
        <v>818</v>
      </c>
      <c r="G60" t="s">
        <v>957</v>
      </c>
      <c r="H60" s="2" t="s">
        <v>1024</v>
      </c>
    </row>
    <row r="61" spans="1:9">
      <c r="A61" t="s">
        <v>68</v>
      </c>
      <c r="B61" t="s">
        <v>289</v>
      </c>
      <c r="C61" t="s">
        <v>496</v>
      </c>
      <c r="D61" t="s">
        <v>679</v>
      </c>
      <c r="E61" t="s">
        <v>725</v>
      </c>
      <c r="F61" t="s">
        <v>819</v>
      </c>
      <c r="G61" t="s">
        <v>959</v>
      </c>
      <c r="H61" s="2" t="s">
        <v>1025</v>
      </c>
      <c r="I61" t="s">
        <v>1123</v>
      </c>
    </row>
    <row r="62" spans="1:9">
      <c r="A62" t="s">
        <v>69</v>
      </c>
      <c r="B62" t="s">
        <v>290</v>
      </c>
      <c r="C62" t="s">
        <v>497</v>
      </c>
      <c r="D62" t="s">
        <v>679</v>
      </c>
      <c r="E62" t="s">
        <v>725</v>
      </c>
      <c r="F62" t="s">
        <v>819</v>
      </c>
      <c r="G62" t="s">
        <v>959</v>
      </c>
      <c r="H62" s="2" t="s">
        <v>1025</v>
      </c>
      <c r="I62" t="s">
        <v>1123</v>
      </c>
    </row>
    <row r="63" spans="1:9">
      <c r="A63" t="s">
        <v>70</v>
      </c>
      <c r="B63" t="s">
        <v>291</v>
      </c>
      <c r="C63" t="s">
        <v>498</v>
      </c>
      <c r="D63" t="s">
        <v>660</v>
      </c>
      <c r="E63" t="s">
        <v>722</v>
      </c>
      <c r="F63" t="s">
        <v>820</v>
      </c>
      <c r="G63" t="s">
        <v>960</v>
      </c>
      <c r="H63" s="2" t="s">
        <v>986</v>
      </c>
    </row>
    <row r="64" spans="1:9">
      <c r="A64" t="s">
        <v>71</v>
      </c>
      <c r="B64" t="s">
        <v>292</v>
      </c>
      <c r="C64" t="s">
        <v>499</v>
      </c>
      <c r="D64" t="s">
        <v>660</v>
      </c>
      <c r="E64" t="s">
        <v>722</v>
      </c>
      <c r="F64" t="s">
        <v>821</v>
      </c>
      <c r="G64" t="s">
        <v>960</v>
      </c>
      <c r="H64" s="2" t="s">
        <v>986</v>
      </c>
    </row>
    <row r="65" spans="1:8">
      <c r="A65" t="s">
        <v>72</v>
      </c>
      <c r="B65" t="s">
        <v>293</v>
      </c>
      <c r="C65" t="s">
        <v>500</v>
      </c>
      <c r="D65" t="s">
        <v>660</v>
      </c>
      <c r="E65" t="s">
        <v>719</v>
      </c>
      <c r="F65" t="s">
        <v>822</v>
      </c>
      <c r="G65" t="s">
        <v>958</v>
      </c>
      <c r="H65" s="2" t="s">
        <v>1026</v>
      </c>
    </row>
    <row r="66" spans="1:8">
      <c r="A66" t="s">
        <v>73</v>
      </c>
      <c r="B66" t="s">
        <v>294</v>
      </c>
      <c r="C66" t="s">
        <v>501</v>
      </c>
      <c r="D66" t="s">
        <v>660</v>
      </c>
      <c r="E66" t="s">
        <v>722</v>
      </c>
      <c r="F66" t="s">
        <v>823</v>
      </c>
      <c r="G66" t="s">
        <v>960</v>
      </c>
      <c r="H66" s="2" t="s">
        <v>986</v>
      </c>
    </row>
    <row r="67" spans="1:8">
      <c r="A67" t="s">
        <v>74</v>
      </c>
      <c r="B67" t="s">
        <v>295</v>
      </c>
      <c r="C67" t="s">
        <v>502</v>
      </c>
      <c r="D67" t="s">
        <v>660</v>
      </c>
      <c r="E67" t="s">
        <v>722</v>
      </c>
      <c r="F67" t="s">
        <v>824</v>
      </c>
      <c r="G67" t="s">
        <v>960</v>
      </c>
      <c r="H67" s="2" t="s">
        <v>986</v>
      </c>
    </row>
    <row r="68" spans="1:8">
      <c r="A68" t="s">
        <v>75</v>
      </c>
      <c r="B68" t="s">
        <v>296</v>
      </c>
      <c r="C68" t="s">
        <v>503</v>
      </c>
      <c r="D68" t="s">
        <v>660</v>
      </c>
      <c r="E68" t="s">
        <v>722</v>
      </c>
      <c r="F68" t="s">
        <v>825</v>
      </c>
      <c r="G68" t="s">
        <v>960</v>
      </c>
      <c r="H68" s="2" t="s">
        <v>986</v>
      </c>
    </row>
    <row r="69" spans="1:8">
      <c r="A69" t="s">
        <v>76</v>
      </c>
      <c r="B69" t="s">
        <v>297</v>
      </c>
      <c r="C69" t="s">
        <v>504</v>
      </c>
      <c r="D69" t="s">
        <v>680</v>
      </c>
      <c r="E69" t="s">
        <v>728</v>
      </c>
      <c r="F69" t="s">
        <v>826</v>
      </c>
      <c r="G69" t="s">
        <v>964</v>
      </c>
      <c r="H69" s="2" t="s">
        <v>1027</v>
      </c>
    </row>
    <row r="70" spans="1:8">
      <c r="A70" t="s">
        <v>77</v>
      </c>
      <c r="B70" t="s">
        <v>297</v>
      </c>
      <c r="C70" t="s">
        <v>505</v>
      </c>
      <c r="D70" t="s">
        <v>680</v>
      </c>
      <c r="E70" t="s">
        <v>728</v>
      </c>
      <c r="F70" t="s">
        <v>826</v>
      </c>
      <c r="G70" t="s">
        <v>964</v>
      </c>
      <c r="H70" s="2" t="s">
        <v>1027</v>
      </c>
    </row>
    <row r="71" spans="1:8">
      <c r="A71" t="s">
        <v>78</v>
      </c>
      <c r="B71" t="s">
        <v>298</v>
      </c>
      <c r="C71" t="s">
        <v>506</v>
      </c>
      <c r="D71" t="s">
        <v>680</v>
      </c>
      <c r="E71" t="s">
        <v>728</v>
      </c>
      <c r="F71" t="s">
        <v>827</v>
      </c>
      <c r="G71" t="s">
        <v>964</v>
      </c>
      <c r="H71" s="2" t="s">
        <v>1028</v>
      </c>
    </row>
    <row r="72" spans="1:8">
      <c r="A72" t="s">
        <v>79</v>
      </c>
      <c r="B72" t="s">
        <v>298</v>
      </c>
      <c r="C72" t="s">
        <v>507</v>
      </c>
      <c r="D72" t="s">
        <v>681</v>
      </c>
      <c r="E72" t="s">
        <v>728</v>
      </c>
      <c r="F72" t="s">
        <v>827</v>
      </c>
      <c r="G72" t="s">
        <v>964</v>
      </c>
      <c r="H72" s="2" t="s">
        <v>1028</v>
      </c>
    </row>
    <row r="73" spans="1:8">
      <c r="A73" t="s">
        <v>80</v>
      </c>
      <c r="B73" t="s">
        <v>299</v>
      </c>
      <c r="C73" t="s">
        <v>508</v>
      </c>
      <c r="D73" t="s">
        <v>656</v>
      </c>
      <c r="E73" t="s">
        <v>717</v>
      </c>
      <c r="F73" t="s">
        <v>828</v>
      </c>
      <c r="G73" t="s">
        <v>956</v>
      </c>
      <c r="H73" s="2" t="s">
        <v>1029</v>
      </c>
    </row>
    <row r="74" spans="1:8">
      <c r="A74" t="s">
        <v>81</v>
      </c>
      <c r="B74" t="s">
        <v>300</v>
      </c>
      <c r="C74" t="s">
        <v>509</v>
      </c>
      <c r="D74" t="s">
        <v>682</v>
      </c>
      <c r="E74" t="s">
        <v>729</v>
      </c>
      <c r="F74" t="s">
        <v>829</v>
      </c>
      <c r="G74" t="s">
        <v>959</v>
      </c>
      <c r="H74" s="2" t="s">
        <v>1030</v>
      </c>
    </row>
    <row r="75" spans="1:8">
      <c r="A75" t="s">
        <v>82</v>
      </c>
      <c r="B75" t="s">
        <v>301</v>
      </c>
      <c r="C75" t="s">
        <v>510</v>
      </c>
      <c r="D75" t="s">
        <v>683</v>
      </c>
      <c r="E75" t="s">
        <v>728</v>
      </c>
      <c r="F75" t="s">
        <v>830</v>
      </c>
      <c r="G75" t="s">
        <v>964</v>
      </c>
      <c r="H75" s="2" t="s">
        <v>1031</v>
      </c>
    </row>
    <row r="76" spans="1:8">
      <c r="A76" t="s">
        <v>83</v>
      </c>
      <c r="B76" t="s">
        <v>302</v>
      </c>
      <c r="C76" t="s">
        <v>511</v>
      </c>
      <c r="D76" t="s">
        <v>684</v>
      </c>
      <c r="E76" t="s">
        <v>730</v>
      </c>
      <c r="F76" t="s">
        <v>831</v>
      </c>
      <c r="G76" t="s">
        <v>957</v>
      </c>
      <c r="H76" s="2" t="s">
        <v>1032</v>
      </c>
    </row>
    <row r="77" spans="1:8">
      <c r="A77" t="s">
        <v>84</v>
      </c>
      <c r="B77" t="s">
        <v>303</v>
      </c>
      <c r="C77" t="s">
        <v>512</v>
      </c>
      <c r="D77" t="s">
        <v>685</v>
      </c>
      <c r="E77" t="s">
        <v>728</v>
      </c>
      <c r="F77" t="s">
        <v>832</v>
      </c>
      <c r="G77" t="s">
        <v>964</v>
      </c>
      <c r="H77" s="2" t="s">
        <v>1033</v>
      </c>
    </row>
    <row r="78" spans="1:8">
      <c r="A78" t="s">
        <v>85</v>
      </c>
      <c r="B78" t="s">
        <v>304</v>
      </c>
      <c r="C78" t="s">
        <v>513</v>
      </c>
      <c r="D78" t="s">
        <v>686</v>
      </c>
      <c r="E78" t="s">
        <v>728</v>
      </c>
      <c r="F78" t="s">
        <v>833</v>
      </c>
      <c r="G78" t="s">
        <v>964</v>
      </c>
      <c r="H78" s="2" t="s">
        <v>1034</v>
      </c>
    </row>
    <row r="79" spans="1:8">
      <c r="A79" t="s">
        <v>86</v>
      </c>
      <c r="B79" t="s">
        <v>305</v>
      </c>
      <c r="C79" t="s">
        <v>514</v>
      </c>
      <c r="D79" t="s">
        <v>687</v>
      </c>
      <c r="E79" t="s">
        <v>728</v>
      </c>
      <c r="F79" t="s">
        <v>834</v>
      </c>
      <c r="G79" t="s">
        <v>964</v>
      </c>
      <c r="H79" s="2" t="s">
        <v>1035</v>
      </c>
    </row>
    <row r="80" spans="1:8">
      <c r="A80" t="s">
        <v>87</v>
      </c>
      <c r="B80" t="s">
        <v>306</v>
      </c>
      <c r="C80" t="s">
        <v>515</v>
      </c>
      <c r="D80" t="s">
        <v>688</v>
      </c>
      <c r="E80" t="s">
        <v>728</v>
      </c>
      <c r="F80" t="s">
        <v>835</v>
      </c>
      <c r="G80" t="s">
        <v>964</v>
      </c>
      <c r="H80" s="2" t="s">
        <v>1036</v>
      </c>
    </row>
    <row r="81" spans="1:8">
      <c r="A81" t="s">
        <v>88</v>
      </c>
      <c r="B81" t="s">
        <v>307</v>
      </c>
      <c r="C81" t="s">
        <v>516</v>
      </c>
      <c r="D81" t="s">
        <v>683</v>
      </c>
      <c r="E81" t="s">
        <v>728</v>
      </c>
      <c r="F81" t="s">
        <v>836</v>
      </c>
      <c r="G81" t="s">
        <v>964</v>
      </c>
      <c r="H81" s="2" t="s">
        <v>1037</v>
      </c>
    </row>
    <row r="82" spans="1:8">
      <c r="A82" t="s">
        <v>89</v>
      </c>
      <c r="B82" t="s">
        <v>308</v>
      </c>
      <c r="C82" t="s">
        <v>517</v>
      </c>
      <c r="D82" t="s">
        <v>689</v>
      </c>
      <c r="E82" t="s">
        <v>731</v>
      </c>
      <c r="F82" t="s">
        <v>837</v>
      </c>
      <c r="G82" t="s">
        <v>959</v>
      </c>
      <c r="H82" s="2" t="s">
        <v>1038</v>
      </c>
    </row>
    <row r="83" spans="1:8">
      <c r="A83" t="s">
        <v>90</v>
      </c>
      <c r="B83" t="s">
        <v>309</v>
      </c>
      <c r="C83" t="s">
        <v>518</v>
      </c>
      <c r="D83" t="s">
        <v>660</v>
      </c>
      <c r="E83" t="s">
        <v>728</v>
      </c>
      <c r="F83" t="s">
        <v>838</v>
      </c>
      <c r="G83" t="s">
        <v>964</v>
      </c>
      <c r="H83" s="2" t="s">
        <v>1039</v>
      </c>
    </row>
    <row r="84" spans="1:8">
      <c r="A84" t="s">
        <v>91</v>
      </c>
      <c r="B84" t="s">
        <v>310</v>
      </c>
      <c r="C84" t="s">
        <v>519</v>
      </c>
      <c r="D84" t="s">
        <v>660</v>
      </c>
      <c r="E84" t="s">
        <v>728</v>
      </c>
      <c r="F84" t="s">
        <v>839</v>
      </c>
      <c r="G84" t="s">
        <v>964</v>
      </c>
      <c r="H84" s="2" t="s">
        <v>1040</v>
      </c>
    </row>
    <row r="85" spans="1:8">
      <c r="A85" t="s">
        <v>92</v>
      </c>
      <c r="B85" t="s">
        <v>311</v>
      </c>
      <c r="C85" t="s">
        <v>520</v>
      </c>
      <c r="D85" t="s">
        <v>660</v>
      </c>
      <c r="E85" t="s">
        <v>728</v>
      </c>
      <c r="F85" t="s">
        <v>840</v>
      </c>
      <c r="G85" t="s">
        <v>964</v>
      </c>
      <c r="H85" s="2" t="s">
        <v>1041</v>
      </c>
    </row>
    <row r="86" spans="1:8">
      <c r="A86" t="s">
        <v>93</v>
      </c>
      <c r="B86" t="s">
        <v>312</v>
      </c>
      <c r="C86" t="s">
        <v>521</v>
      </c>
      <c r="D86" t="s">
        <v>660</v>
      </c>
      <c r="E86" t="s">
        <v>728</v>
      </c>
      <c r="F86" t="s">
        <v>841</v>
      </c>
      <c r="G86" t="s">
        <v>964</v>
      </c>
      <c r="H86" s="2" t="s">
        <v>1041</v>
      </c>
    </row>
    <row r="87" spans="1:8">
      <c r="A87" t="s">
        <v>94</v>
      </c>
      <c r="B87" t="s">
        <v>313</v>
      </c>
      <c r="C87" t="s">
        <v>522</v>
      </c>
      <c r="D87" t="s">
        <v>660</v>
      </c>
      <c r="E87" t="s">
        <v>728</v>
      </c>
      <c r="F87" t="s">
        <v>842</v>
      </c>
      <c r="G87" t="s">
        <v>964</v>
      </c>
      <c r="H87" s="2" t="s">
        <v>1042</v>
      </c>
    </row>
    <row r="88" spans="1:8">
      <c r="A88" t="s">
        <v>95</v>
      </c>
      <c r="B88" t="s">
        <v>313</v>
      </c>
      <c r="C88" t="s">
        <v>523</v>
      </c>
      <c r="D88" t="s">
        <v>660</v>
      </c>
      <c r="E88" t="s">
        <v>728</v>
      </c>
      <c r="F88" t="s">
        <v>842</v>
      </c>
      <c r="G88" t="s">
        <v>964</v>
      </c>
      <c r="H88" s="2" t="s">
        <v>1042</v>
      </c>
    </row>
    <row r="89" spans="1:8">
      <c r="A89" t="s">
        <v>96</v>
      </c>
      <c r="B89" t="s">
        <v>314</v>
      </c>
      <c r="C89" t="s">
        <v>524</v>
      </c>
      <c r="D89" t="s">
        <v>656</v>
      </c>
      <c r="E89" t="s">
        <v>717</v>
      </c>
      <c r="F89" t="s">
        <v>843</v>
      </c>
      <c r="G89" t="s">
        <v>956</v>
      </c>
      <c r="H89" s="2" t="s">
        <v>1043</v>
      </c>
    </row>
    <row r="90" spans="1:8">
      <c r="A90" t="s">
        <v>97</v>
      </c>
      <c r="B90" t="s">
        <v>315</v>
      </c>
      <c r="C90" t="s">
        <v>525</v>
      </c>
      <c r="D90" t="s">
        <v>690</v>
      </c>
      <c r="E90" t="s">
        <v>732</v>
      </c>
      <c r="F90" t="s">
        <v>844</v>
      </c>
      <c r="G90" t="s">
        <v>958</v>
      </c>
      <c r="H90" s="2" t="s">
        <v>1044</v>
      </c>
    </row>
    <row r="91" spans="1:8">
      <c r="A91" t="s">
        <v>98</v>
      </c>
      <c r="B91" t="s">
        <v>316</v>
      </c>
      <c r="C91" t="s">
        <v>526</v>
      </c>
      <c r="D91" t="s">
        <v>690</v>
      </c>
      <c r="E91" t="s">
        <v>732</v>
      </c>
      <c r="F91" t="s">
        <v>845</v>
      </c>
      <c r="G91" t="s">
        <v>958</v>
      </c>
      <c r="H91" s="2" t="s">
        <v>1045</v>
      </c>
    </row>
    <row r="92" spans="1:8">
      <c r="A92" t="s">
        <v>99</v>
      </c>
      <c r="B92" t="s">
        <v>317</v>
      </c>
      <c r="C92" t="s">
        <v>527</v>
      </c>
      <c r="D92" t="s">
        <v>660</v>
      </c>
      <c r="E92" t="s">
        <v>728</v>
      </c>
      <c r="F92" t="s">
        <v>846</v>
      </c>
      <c r="G92" t="s">
        <v>964</v>
      </c>
      <c r="H92" s="2" t="s">
        <v>1046</v>
      </c>
    </row>
    <row r="93" spans="1:8">
      <c r="A93" t="s">
        <v>100</v>
      </c>
      <c r="B93" t="s">
        <v>318</v>
      </c>
      <c r="C93" t="s">
        <v>528</v>
      </c>
      <c r="D93" t="s">
        <v>656</v>
      </c>
      <c r="E93" t="s">
        <v>717</v>
      </c>
      <c r="F93" t="s">
        <v>847</v>
      </c>
      <c r="G93" t="s">
        <v>956</v>
      </c>
      <c r="H93" s="2" t="s">
        <v>1047</v>
      </c>
    </row>
    <row r="94" spans="1:8">
      <c r="A94" t="s">
        <v>101</v>
      </c>
      <c r="B94" t="s">
        <v>319</v>
      </c>
      <c r="C94" t="s">
        <v>529</v>
      </c>
      <c r="D94" t="s">
        <v>683</v>
      </c>
      <c r="E94" t="s">
        <v>733</v>
      </c>
      <c r="F94" t="s">
        <v>848</v>
      </c>
      <c r="G94" t="s">
        <v>956</v>
      </c>
      <c r="H94" s="2" t="s">
        <v>1048</v>
      </c>
    </row>
    <row r="95" spans="1:8">
      <c r="A95" t="s">
        <v>102</v>
      </c>
      <c r="B95" t="s">
        <v>320</v>
      </c>
      <c r="C95" t="s">
        <v>530</v>
      </c>
      <c r="D95" t="s">
        <v>691</v>
      </c>
      <c r="E95" t="s">
        <v>734</v>
      </c>
      <c r="F95" t="s">
        <v>849</v>
      </c>
      <c r="G95" t="s">
        <v>959</v>
      </c>
      <c r="H95" s="2" t="s">
        <v>1049</v>
      </c>
    </row>
    <row r="96" spans="1:8">
      <c r="A96" t="s">
        <v>103</v>
      </c>
      <c r="B96" t="s">
        <v>321</v>
      </c>
      <c r="C96" t="s">
        <v>531</v>
      </c>
      <c r="D96" t="s">
        <v>683</v>
      </c>
      <c r="E96" t="s">
        <v>734</v>
      </c>
      <c r="F96" t="s">
        <v>849</v>
      </c>
      <c r="G96" t="s">
        <v>959</v>
      </c>
      <c r="H96" s="2" t="s">
        <v>1049</v>
      </c>
    </row>
    <row r="97" spans="1:8">
      <c r="A97" t="s">
        <v>104</v>
      </c>
      <c r="B97" t="s">
        <v>322</v>
      </c>
      <c r="C97" t="s">
        <v>532</v>
      </c>
      <c r="D97" t="s">
        <v>683</v>
      </c>
      <c r="E97" t="s">
        <v>734</v>
      </c>
      <c r="F97" t="s">
        <v>849</v>
      </c>
      <c r="G97" t="s">
        <v>959</v>
      </c>
      <c r="H97" s="2" t="s">
        <v>1049</v>
      </c>
    </row>
    <row r="98" spans="1:8">
      <c r="A98" t="s">
        <v>105</v>
      </c>
      <c r="B98" t="s">
        <v>323</v>
      </c>
      <c r="C98" t="s">
        <v>533</v>
      </c>
      <c r="D98" t="s">
        <v>660</v>
      </c>
      <c r="E98" t="s">
        <v>719</v>
      </c>
      <c r="F98" t="s">
        <v>850</v>
      </c>
      <c r="G98" t="s">
        <v>958</v>
      </c>
      <c r="H98" s="2" t="s">
        <v>982</v>
      </c>
    </row>
    <row r="99" spans="1:8">
      <c r="A99" t="s">
        <v>106</v>
      </c>
      <c r="B99" t="s">
        <v>324</v>
      </c>
      <c r="C99" t="s">
        <v>534</v>
      </c>
      <c r="D99" t="s">
        <v>690</v>
      </c>
      <c r="E99" t="s">
        <v>732</v>
      </c>
      <c r="F99" t="s">
        <v>851</v>
      </c>
      <c r="G99" t="s">
        <v>957</v>
      </c>
      <c r="H99" s="2" t="s">
        <v>1050</v>
      </c>
    </row>
    <row r="100" spans="1:8">
      <c r="A100" t="s">
        <v>107</v>
      </c>
      <c r="B100" t="s">
        <v>325</v>
      </c>
      <c r="C100" t="s">
        <v>535</v>
      </c>
      <c r="D100" t="s">
        <v>690</v>
      </c>
      <c r="E100" t="s">
        <v>732</v>
      </c>
      <c r="F100" t="s">
        <v>852</v>
      </c>
      <c r="G100" t="s">
        <v>957</v>
      </c>
      <c r="H100" s="2" t="s">
        <v>1051</v>
      </c>
    </row>
    <row r="101" spans="1:8">
      <c r="A101" t="s">
        <v>108</v>
      </c>
      <c r="B101" t="s">
        <v>326</v>
      </c>
      <c r="C101" t="s">
        <v>536</v>
      </c>
      <c r="D101" t="s">
        <v>692</v>
      </c>
      <c r="E101" t="s">
        <v>735</v>
      </c>
      <c r="F101" t="s">
        <v>853</v>
      </c>
      <c r="G101" t="s">
        <v>965</v>
      </c>
      <c r="H101" t="s">
        <v>1052</v>
      </c>
    </row>
    <row r="102" spans="1:8">
      <c r="A102" t="s">
        <v>109</v>
      </c>
      <c r="B102" t="s">
        <v>327</v>
      </c>
      <c r="C102" t="s">
        <v>537</v>
      </c>
      <c r="D102" t="s">
        <v>660</v>
      </c>
      <c r="E102" t="s">
        <v>719</v>
      </c>
      <c r="F102" t="s">
        <v>854</v>
      </c>
      <c r="G102" t="s">
        <v>958</v>
      </c>
      <c r="H102" s="2" t="s">
        <v>982</v>
      </c>
    </row>
    <row r="103" spans="1:8">
      <c r="A103" t="s">
        <v>110</v>
      </c>
      <c r="B103" t="s">
        <v>328</v>
      </c>
      <c r="C103" t="s">
        <v>538</v>
      </c>
      <c r="D103" t="s">
        <v>660</v>
      </c>
      <c r="E103" t="s">
        <v>722</v>
      </c>
      <c r="F103" t="s">
        <v>855</v>
      </c>
      <c r="G103" t="s">
        <v>960</v>
      </c>
      <c r="H103" s="2" t="s">
        <v>986</v>
      </c>
    </row>
    <row r="104" spans="1:8">
      <c r="A104" t="s">
        <v>111</v>
      </c>
      <c r="B104" t="s">
        <v>329</v>
      </c>
      <c r="C104" t="s">
        <v>539</v>
      </c>
      <c r="D104" t="s">
        <v>660</v>
      </c>
      <c r="E104" t="s">
        <v>736</v>
      </c>
      <c r="F104" t="s">
        <v>856</v>
      </c>
      <c r="G104" t="s">
        <v>966</v>
      </c>
      <c r="H104" s="2" t="s">
        <v>1053</v>
      </c>
    </row>
    <row r="105" spans="1:8">
      <c r="A105" t="s">
        <v>112</v>
      </c>
      <c r="B105" t="s">
        <v>330</v>
      </c>
      <c r="C105" t="s">
        <v>540</v>
      </c>
      <c r="D105" t="s">
        <v>660</v>
      </c>
      <c r="E105" t="s">
        <v>736</v>
      </c>
      <c r="F105" t="s">
        <v>857</v>
      </c>
      <c r="G105" t="s">
        <v>959</v>
      </c>
      <c r="H105" s="2" t="s">
        <v>1054</v>
      </c>
    </row>
    <row r="106" spans="1:8">
      <c r="A106" t="s">
        <v>113</v>
      </c>
      <c r="B106" t="s">
        <v>331</v>
      </c>
      <c r="C106" t="s">
        <v>541</v>
      </c>
      <c r="D106" t="s">
        <v>660</v>
      </c>
      <c r="E106" t="s">
        <v>737</v>
      </c>
      <c r="G106" t="s">
        <v>961</v>
      </c>
      <c r="H106" s="2" t="s">
        <v>1055</v>
      </c>
    </row>
    <row r="107" spans="1:8">
      <c r="A107" t="s">
        <v>114</v>
      </c>
      <c r="B107" t="s">
        <v>331</v>
      </c>
      <c r="C107" t="s">
        <v>542</v>
      </c>
      <c r="D107" t="s">
        <v>660</v>
      </c>
      <c r="E107" t="s">
        <v>737</v>
      </c>
      <c r="G107" t="s">
        <v>961</v>
      </c>
      <c r="H107" s="2" t="s">
        <v>1055</v>
      </c>
    </row>
    <row r="108" spans="1:8">
      <c r="A108" t="s">
        <v>115</v>
      </c>
      <c r="B108" t="s">
        <v>331</v>
      </c>
      <c r="C108" t="s">
        <v>543</v>
      </c>
      <c r="D108" t="s">
        <v>660</v>
      </c>
      <c r="E108" t="s">
        <v>737</v>
      </c>
      <c r="G108" t="s">
        <v>961</v>
      </c>
      <c r="H108" s="2" t="s">
        <v>1055</v>
      </c>
    </row>
    <row r="109" spans="1:8">
      <c r="A109" t="s">
        <v>116</v>
      </c>
      <c r="B109" t="s">
        <v>332</v>
      </c>
      <c r="C109" t="s">
        <v>544</v>
      </c>
      <c r="D109" t="s">
        <v>660</v>
      </c>
      <c r="E109" t="s">
        <v>723</v>
      </c>
      <c r="F109" t="s">
        <v>858</v>
      </c>
      <c r="G109" t="s">
        <v>967</v>
      </c>
      <c r="H109" s="2" t="s">
        <v>1056</v>
      </c>
    </row>
    <row r="110" spans="1:8">
      <c r="A110" t="s">
        <v>117</v>
      </c>
      <c r="B110" t="s">
        <v>332</v>
      </c>
      <c r="C110" t="s">
        <v>545</v>
      </c>
      <c r="D110" t="s">
        <v>660</v>
      </c>
      <c r="E110" t="s">
        <v>723</v>
      </c>
      <c r="F110" t="s">
        <v>858</v>
      </c>
      <c r="G110" t="s">
        <v>967</v>
      </c>
      <c r="H110" s="2" t="s">
        <v>1056</v>
      </c>
    </row>
    <row r="111" spans="1:8">
      <c r="A111" t="s">
        <v>118</v>
      </c>
      <c r="B111" t="s">
        <v>332</v>
      </c>
      <c r="C111" t="s">
        <v>546</v>
      </c>
      <c r="D111" t="s">
        <v>660</v>
      </c>
      <c r="E111" t="s">
        <v>723</v>
      </c>
      <c r="F111" t="s">
        <v>858</v>
      </c>
      <c r="G111" t="s">
        <v>967</v>
      </c>
      <c r="H111" s="2" t="s">
        <v>1056</v>
      </c>
    </row>
    <row r="112" spans="1:8">
      <c r="A112" t="s">
        <v>119</v>
      </c>
      <c r="B112" t="s">
        <v>333</v>
      </c>
      <c r="C112" t="s">
        <v>547</v>
      </c>
      <c r="D112" t="s">
        <v>660</v>
      </c>
      <c r="E112" t="s">
        <v>723</v>
      </c>
      <c r="F112" t="s">
        <v>859</v>
      </c>
      <c r="G112" t="s">
        <v>967</v>
      </c>
      <c r="H112" s="2" t="s">
        <v>1056</v>
      </c>
    </row>
    <row r="113" spans="1:8">
      <c r="A113" t="s">
        <v>120</v>
      </c>
      <c r="B113" t="s">
        <v>333</v>
      </c>
      <c r="C113" t="s">
        <v>548</v>
      </c>
      <c r="D113" t="s">
        <v>660</v>
      </c>
      <c r="E113" t="s">
        <v>723</v>
      </c>
      <c r="F113" t="s">
        <v>859</v>
      </c>
      <c r="G113" t="s">
        <v>967</v>
      </c>
      <c r="H113" s="2" t="s">
        <v>1056</v>
      </c>
    </row>
    <row r="114" spans="1:8">
      <c r="A114" t="s">
        <v>121</v>
      </c>
      <c r="B114" t="s">
        <v>333</v>
      </c>
      <c r="C114" t="s">
        <v>549</v>
      </c>
      <c r="D114" t="s">
        <v>660</v>
      </c>
      <c r="E114" t="s">
        <v>723</v>
      </c>
      <c r="F114" t="s">
        <v>859</v>
      </c>
      <c r="G114" t="s">
        <v>967</v>
      </c>
      <c r="H114" s="2" t="s">
        <v>1056</v>
      </c>
    </row>
    <row r="115" spans="1:8">
      <c r="A115" t="s">
        <v>122</v>
      </c>
      <c r="B115" t="s">
        <v>334</v>
      </c>
      <c r="C115" t="s">
        <v>550</v>
      </c>
      <c r="D115" t="s">
        <v>660</v>
      </c>
      <c r="E115" t="s">
        <v>738</v>
      </c>
      <c r="F115" t="s">
        <v>860</v>
      </c>
      <c r="G115" t="s">
        <v>958</v>
      </c>
      <c r="H115" s="2" t="s">
        <v>1057</v>
      </c>
    </row>
    <row r="116" spans="1:8">
      <c r="A116" t="s">
        <v>123</v>
      </c>
      <c r="B116" t="s">
        <v>334</v>
      </c>
      <c r="C116" t="s">
        <v>551</v>
      </c>
      <c r="D116" t="s">
        <v>660</v>
      </c>
      <c r="E116" t="s">
        <v>738</v>
      </c>
      <c r="F116" t="s">
        <v>860</v>
      </c>
      <c r="G116" t="s">
        <v>958</v>
      </c>
      <c r="H116" s="2" t="s">
        <v>1057</v>
      </c>
    </row>
    <row r="117" spans="1:8">
      <c r="A117" t="s">
        <v>124</v>
      </c>
      <c r="B117" t="s">
        <v>334</v>
      </c>
      <c r="C117" t="s">
        <v>552</v>
      </c>
      <c r="D117" t="s">
        <v>660</v>
      </c>
      <c r="E117" t="s">
        <v>738</v>
      </c>
      <c r="F117" t="s">
        <v>860</v>
      </c>
      <c r="G117" t="s">
        <v>958</v>
      </c>
      <c r="H117" s="2" t="s">
        <v>1057</v>
      </c>
    </row>
    <row r="118" spans="1:8">
      <c r="A118" t="s">
        <v>125</v>
      </c>
      <c r="B118" t="s">
        <v>335</v>
      </c>
      <c r="C118" t="s">
        <v>553</v>
      </c>
      <c r="D118" t="s">
        <v>660</v>
      </c>
      <c r="E118" t="s">
        <v>719</v>
      </c>
      <c r="F118" t="s">
        <v>861</v>
      </c>
      <c r="G118" t="s">
        <v>958</v>
      </c>
      <c r="H118" s="2" t="s">
        <v>1026</v>
      </c>
    </row>
    <row r="119" spans="1:8">
      <c r="A119" t="s">
        <v>126</v>
      </c>
      <c r="B119" t="s">
        <v>336</v>
      </c>
      <c r="C119" t="s">
        <v>554</v>
      </c>
      <c r="D119" t="s">
        <v>683</v>
      </c>
      <c r="E119" t="s">
        <v>728</v>
      </c>
      <c r="F119" t="s">
        <v>862</v>
      </c>
      <c r="G119" t="s">
        <v>964</v>
      </c>
      <c r="H119" s="2" t="s">
        <v>1031</v>
      </c>
    </row>
    <row r="120" spans="1:8">
      <c r="A120" t="s">
        <v>127</v>
      </c>
      <c r="B120" t="s">
        <v>337</v>
      </c>
      <c r="C120" t="s">
        <v>555</v>
      </c>
      <c r="D120" t="s">
        <v>683</v>
      </c>
      <c r="E120" t="s">
        <v>728</v>
      </c>
      <c r="F120" t="s">
        <v>863</v>
      </c>
      <c r="G120" t="s">
        <v>964</v>
      </c>
      <c r="H120" s="2" t="s">
        <v>1058</v>
      </c>
    </row>
    <row r="121" spans="1:8">
      <c r="A121" t="s">
        <v>128</v>
      </c>
      <c r="B121" t="s">
        <v>338</v>
      </c>
      <c r="C121" t="s">
        <v>556</v>
      </c>
      <c r="D121" t="s">
        <v>683</v>
      </c>
      <c r="E121" t="s">
        <v>728</v>
      </c>
      <c r="F121" t="s">
        <v>864</v>
      </c>
      <c r="G121" t="s">
        <v>964</v>
      </c>
      <c r="H121" s="2" t="s">
        <v>1059</v>
      </c>
    </row>
    <row r="122" spans="1:8">
      <c r="A122" t="s">
        <v>129</v>
      </c>
      <c r="B122" t="s">
        <v>339</v>
      </c>
      <c r="C122" t="s">
        <v>557</v>
      </c>
      <c r="D122" t="s">
        <v>660</v>
      </c>
      <c r="E122" t="s">
        <v>731</v>
      </c>
      <c r="F122" t="s">
        <v>837</v>
      </c>
      <c r="G122" t="s">
        <v>959</v>
      </c>
      <c r="H122" s="2" t="s">
        <v>1038</v>
      </c>
    </row>
    <row r="123" spans="1:8">
      <c r="A123" t="s">
        <v>130</v>
      </c>
      <c r="B123" t="s">
        <v>340</v>
      </c>
      <c r="C123" t="s">
        <v>558</v>
      </c>
      <c r="D123" t="s">
        <v>693</v>
      </c>
      <c r="E123" t="s">
        <v>739</v>
      </c>
      <c r="F123" t="s">
        <v>865</v>
      </c>
      <c r="G123" t="s">
        <v>959</v>
      </c>
      <c r="H123" s="2" t="s">
        <v>1060</v>
      </c>
    </row>
    <row r="124" spans="1:8">
      <c r="A124" t="s">
        <v>131</v>
      </c>
      <c r="B124" t="s">
        <v>341</v>
      </c>
      <c r="C124" t="s">
        <v>559</v>
      </c>
      <c r="D124" t="s">
        <v>694</v>
      </c>
      <c r="E124" t="s">
        <v>740</v>
      </c>
      <c r="F124" t="s">
        <v>866</v>
      </c>
      <c r="G124" t="s">
        <v>959</v>
      </c>
      <c r="H124" s="2" t="s">
        <v>1061</v>
      </c>
    </row>
    <row r="125" spans="1:8">
      <c r="A125" t="s">
        <v>132</v>
      </c>
      <c r="B125" t="s">
        <v>342</v>
      </c>
      <c r="C125" t="s">
        <v>560</v>
      </c>
      <c r="D125" t="s">
        <v>656</v>
      </c>
      <c r="E125" t="s">
        <v>717</v>
      </c>
      <c r="F125" t="s">
        <v>867</v>
      </c>
      <c r="G125" t="s">
        <v>956</v>
      </c>
      <c r="H125" s="2" t="s">
        <v>1062</v>
      </c>
    </row>
    <row r="126" spans="1:8">
      <c r="A126" t="s">
        <v>133</v>
      </c>
      <c r="B126" t="s">
        <v>343</v>
      </c>
      <c r="C126" t="s">
        <v>561</v>
      </c>
      <c r="D126" t="s">
        <v>656</v>
      </c>
      <c r="E126" t="s">
        <v>717</v>
      </c>
      <c r="F126" t="s">
        <v>868</v>
      </c>
      <c r="G126" t="s">
        <v>956</v>
      </c>
      <c r="H126" s="2" t="s">
        <v>1063</v>
      </c>
    </row>
    <row r="127" spans="1:8">
      <c r="A127" t="s">
        <v>134</v>
      </c>
      <c r="B127" t="s">
        <v>344</v>
      </c>
      <c r="C127" t="s">
        <v>562</v>
      </c>
      <c r="D127" t="s">
        <v>656</v>
      </c>
      <c r="E127" t="s">
        <v>717</v>
      </c>
      <c r="F127" t="s">
        <v>869</v>
      </c>
      <c r="G127" t="s">
        <v>956</v>
      </c>
      <c r="H127" s="2" t="s">
        <v>1064</v>
      </c>
    </row>
    <row r="128" spans="1:8">
      <c r="A128" t="s">
        <v>135</v>
      </c>
      <c r="B128" t="s">
        <v>345</v>
      </c>
      <c r="C128" t="s">
        <v>563</v>
      </c>
      <c r="D128" t="s">
        <v>656</v>
      </c>
      <c r="E128" t="s">
        <v>717</v>
      </c>
      <c r="F128" t="s">
        <v>870</v>
      </c>
      <c r="G128" t="s">
        <v>956</v>
      </c>
      <c r="H128" s="2" t="s">
        <v>1065</v>
      </c>
    </row>
    <row r="129" spans="1:9">
      <c r="A129" t="s">
        <v>136</v>
      </c>
      <c r="B129" t="s">
        <v>346</v>
      </c>
      <c r="C129" t="s">
        <v>564</v>
      </c>
      <c r="D129" t="s">
        <v>656</v>
      </c>
      <c r="E129" t="s">
        <v>717</v>
      </c>
      <c r="F129" t="s">
        <v>871</v>
      </c>
      <c r="G129" t="s">
        <v>956</v>
      </c>
      <c r="H129" s="2" t="s">
        <v>1066</v>
      </c>
    </row>
    <row r="130" spans="1:9">
      <c r="A130" t="s">
        <v>137</v>
      </c>
      <c r="B130" t="s">
        <v>347</v>
      </c>
      <c r="C130" t="s">
        <v>565</v>
      </c>
      <c r="D130" t="s">
        <v>695</v>
      </c>
      <c r="E130" t="s">
        <v>741</v>
      </c>
      <c r="F130" t="s">
        <v>872</v>
      </c>
      <c r="G130" t="s">
        <v>959</v>
      </c>
      <c r="H130" s="2" t="s">
        <v>1067</v>
      </c>
    </row>
    <row r="131" spans="1:9">
      <c r="A131" t="s">
        <v>138</v>
      </c>
      <c r="B131" t="s">
        <v>348</v>
      </c>
      <c r="C131" t="s">
        <v>566</v>
      </c>
      <c r="D131" t="s">
        <v>683</v>
      </c>
      <c r="E131" t="s">
        <v>742</v>
      </c>
      <c r="F131" t="s">
        <v>873</v>
      </c>
      <c r="G131" t="s">
        <v>965</v>
      </c>
      <c r="H131" s="2" t="s">
        <v>1068</v>
      </c>
    </row>
    <row r="132" spans="1:9">
      <c r="A132" t="s">
        <v>139</v>
      </c>
      <c r="B132" t="s">
        <v>349</v>
      </c>
      <c r="C132" t="s">
        <v>567</v>
      </c>
      <c r="D132" t="s">
        <v>696</v>
      </c>
      <c r="E132" t="s">
        <v>741</v>
      </c>
      <c r="F132" t="s">
        <v>872</v>
      </c>
      <c r="G132" t="s">
        <v>959</v>
      </c>
      <c r="H132" s="2" t="s">
        <v>1067</v>
      </c>
    </row>
    <row r="133" spans="1:9">
      <c r="A133" t="s">
        <v>140</v>
      </c>
      <c r="B133" t="s">
        <v>350</v>
      </c>
      <c r="C133" t="s">
        <v>568</v>
      </c>
      <c r="D133" t="s">
        <v>697</v>
      </c>
      <c r="E133" t="s">
        <v>741</v>
      </c>
      <c r="F133" t="s">
        <v>872</v>
      </c>
      <c r="G133" t="s">
        <v>959</v>
      </c>
      <c r="H133" s="2" t="s">
        <v>1067</v>
      </c>
      <c r="I133" t="s">
        <v>1124</v>
      </c>
    </row>
    <row r="134" spans="1:9">
      <c r="A134" t="s">
        <v>141</v>
      </c>
      <c r="B134" t="s">
        <v>351</v>
      </c>
      <c r="C134" t="s">
        <v>569</v>
      </c>
      <c r="D134" t="s">
        <v>698</v>
      </c>
      <c r="E134" t="s">
        <v>741</v>
      </c>
      <c r="F134" t="s">
        <v>872</v>
      </c>
      <c r="G134" t="s">
        <v>959</v>
      </c>
      <c r="H134" s="2" t="s">
        <v>1067</v>
      </c>
      <c r="I134" t="s">
        <v>1124</v>
      </c>
    </row>
    <row r="135" spans="1:9">
      <c r="A135" t="s">
        <v>142</v>
      </c>
      <c r="B135" t="s">
        <v>352</v>
      </c>
      <c r="C135" t="s">
        <v>570</v>
      </c>
      <c r="D135" t="s">
        <v>699</v>
      </c>
      <c r="E135" t="s">
        <v>741</v>
      </c>
      <c r="F135" t="s">
        <v>872</v>
      </c>
      <c r="G135" t="s">
        <v>959</v>
      </c>
      <c r="H135" s="2" t="s">
        <v>1067</v>
      </c>
      <c r="I135" t="s">
        <v>1124</v>
      </c>
    </row>
    <row r="136" spans="1:9">
      <c r="A136" t="s">
        <v>143</v>
      </c>
      <c r="B136" t="s">
        <v>353</v>
      </c>
      <c r="C136" t="s">
        <v>571</v>
      </c>
      <c r="D136" t="s">
        <v>700</v>
      </c>
      <c r="E136" t="s">
        <v>741</v>
      </c>
      <c r="F136" t="s">
        <v>872</v>
      </c>
      <c r="G136" t="s">
        <v>959</v>
      </c>
      <c r="H136" s="2" t="s">
        <v>1067</v>
      </c>
    </row>
    <row r="137" spans="1:9">
      <c r="A137" t="s">
        <v>144</v>
      </c>
      <c r="B137" t="s">
        <v>354</v>
      </c>
      <c r="C137" t="s">
        <v>572</v>
      </c>
      <c r="D137" t="s">
        <v>701</v>
      </c>
      <c r="E137" t="s">
        <v>743</v>
      </c>
      <c r="F137" t="s">
        <v>874</v>
      </c>
      <c r="G137" t="s">
        <v>957</v>
      </c>
      <c r="H137" s="2" t="s">
        <v>1069</v>
      </c>
    </row>
    <row r="138" spans="1:9">
      <c r="A138" t="s">
        <v>145</v>
      </c>
      <c r="B138" t="s">
        <v>355</v>
      </c>
      <c r="C138" t="s">
        <v>573</v>
      </c>
      <c r="D138" t="s">
        <v>702</v>
      </c>
      <c r="E138" t="s">
        <v>742</v>
      </c>
      <c r="F138" t="s">
        <v>875</v>
      </c>
      <c r="G138" t="s">
        <v>968</v>
      </c>
      <c r="H138" s="2" t="s">
        <v>1068</v>
      </c>
    </row>
    <row r="139" spans="1:9">
      <c r="A139" t="s">
        <v>146</v>
      </c>
      <c r="B139" t="s">
        <v>356</v>
      </c>
      <c r="C139" t="s">
        <v>574</v>
      </c>
      <c r="D139" t="s">
        <v>660</v>
      </c>
      <c r="E139" t="s">
        <v>744</v>
      </c>
      <c r="F139" t="s">
        <v>876</v>
      </c>
      <c r="G139" t="s">
        <v>969</v>
      </c>
      <c r="H139" s="2" t="s">
        <v>1070</v>
      </c>
    </row>
    <row r="140" spans="1:9">
      <c r="A140" t="s">
        <v>147</v>
      </c>
      <c r="B140" t="s">
        <v>357</v>
      </c>
      <c r="C140" t="s">
        <v>575</v>
      </c>
      <c r="D140" t="s">
        <v>660</v>
      </c>
      <c r="E140" t="s">
        <v>744</v>
      </c>
      <c r="F140" t="s">
        <v>877</v>
      </c>
      <c r="G140" t="s">
        <v>969</v>
      </c>
      <c r="H140" s="2" t="s">
        <v>1070</v>
      </c>
    </row>
    <row r="141" spans="1:9">
      <c r="A141" t="s">
        <v>148</v>
      </c>
      <c r="B141" t="s">
        <v>358</v>
      </c>
      <c r="C141" t="s">
        <v>576</v>
      </c>
      <c r="D141" t="s">
        <v>660</v>
      </c>
      <c r="E141" t="s">
        <v>745</v>
      </c>
      <c r="F141" t="s">
        <v>878</v>
      </c>
      <c r="G141" t="s">
        <v>964</v>
      </c>
      <c r="H141" s="2" t="s">
        <v>1071</v>
      </c>
    </row>
    <row r="142" spans="1:9">
      <c r="A142" t="s">
        <v>149</v>
      </c>
      <c r="B142" t="s">
        <v>359</v>
      </c>
      <c r="C142" t="s">
        <v>577</v>
      </c>
      <c r="D142" t="s">
        <v>660</v>
      </c>
      <c r="E142" t="s">
        <v>728</v>
      </c>
      <c r="F142" t="s">
        <v>879</v>
      </c>
      <c r="G142" t="s">
        <v>964</v>
      </c>
      <c r="H142" s="2" t="s">
        <v>1072</v>
      </c>
    </row>
    <row r="143" spans="1:9">
      <c r="A143" t="s">
        <v>150</v>
      </c>
      <c r="B143" t="s">
        <v>360</v>
      </c>
      <c r="C143" t="s">
        <v>578</v>
      </c>
      <c r="D143" t="s">
        <v>660</v>
      </c>
      <c r="E143" t="s">
        <v>743</v>
      </c>
      <c r="F143" t="s">
        <v>880</v>
      </c>
      <c r="G143" t="s">
        <v>957</v>
      </c>
      <c r="H143" s="2" t="s">
        <v>1073</v>
      </c>
    </row>
    <row r="144" spans="1:9">
      <c r="A144" t="s">
        <v>151</v>
      </c>
      <c r="B144" t="s">
        <v>361</v>
      </c>
      <c r="C144" t="s">
        <v>579</v>
      </c>
      <c r="D144" t="s">
        <v>660</v>
      </c>
      <c r="E144" t="s">
        <v>722</v>
      </c>
      <c r="F144" t="s">
        <v>881</v>
      </c>
      <c r="G144" t="s">
        <v>960</v>
      </c>
      <c r="H144" s="2" t="s">
        <v>1074</v>
      </c>
    </row>
    <row r="145" spans="1:9">
      <c r="A145" t="s">
        <v>152</v>
      </c>
      <c r="B145" t="s">
        <v>362</v>
      </c>
      <c r="C145" t="s">
        <v>580</v>
      </c>
      <c r="D145" t="s">
        <v>660</v>
      </c>
      <c r="E145" t="s">
        <v>722</v>
      </c>
      <c r="F145" t="s">
        <v>882</v>
      </c>
      <c r="G145" t="s">
        <v>960</v>
      </c>
      <c r="H145" s="2" t="s">
        <v>1075</v>
      </c>
    </row>
    <row r="146" spans="1:9">
      <c r="A146" t="s">
        <v>153</v>
      </c>
      <c r="B146" t="s">
        <v>363</v>
      </c>
      <c r="C146" t="s">
        <v>581</v>
      </c>
      <c r="D146" t="s">
        <v>656</v>
      </c>
      <c r="E146" t="s">
        <v>717</v>
      </c>
      <c r="F146" t="s">
        <v>883</v>
      </c>
      <c r="G146" t="s">
        <v>956</v>
      </c>
      <c r="H146" s="2" t="s">
        <v>1076</v>
      </c>
    </row>
    <row r="147" spans="1:9">
      <c r="A147" t="s">
        <v>154</v>
      </c>
      <c r="B147" t="s">
        <v>364</v>
      </c>
      <c r="C147" t="s">
        <v>582</v>
      </c>
      <c r="D147" t="s">
        <v>656</v>
      </c>
      <c r="E147" t="s">
        <v>716</v>
      </c>
      <c r="F147" t="s">
        <v>884</v>
      </c>
      <c r="G147" t="s">
        <v>956</v>
      </c>
      <c r="H147" s="2" t="s">
        <v>1077</v>
      </c>
    </row>
    <row r="148" spans="1:9">
      <c r="A148" t="s">
        <v>155</v>
      </c>
      <c r="B148" t="s">
        <v>365</v>
      </c>
      <c r="C148" t="s">
        <v>583</v>
      </c>
      <c r="D148" t="s">
        <v>703</v>
      </c>
      <c r="E148" t="s">
        <v>746</v>
      </c>
      <c r="F148" t="s">
        <v>885</v>
      </c>
      <c r="G148" t="s">
        <v>956</v>
      </c>
      <c r="H148" s="2" t="s">
        <v>1078</v>
      </c>
      <c r="I148" t="s">
        <v>1124</v>
      </c>
    </row>
    <row r="149" spans="1:9">
      <c r="A149" t="s">
        <v>156</v>
      </c>
      <c r="B149" t="s">
        <v>366</v>
      </c>
      <c r="C149" t="s">
        <v>584</v>
      </c>
      <c r="D149" t="s">
        <v>704</v>
      </c>
      <c r="E149" t="s">
        <v>741</v>
      </c>
      <c r="F149" t="s">
        <v>872</v>
      </c>
      <c r="G149" t="s">
        <v>959</v>
      </c>
      <c r="H149" s="2" t="s">
        <v>1067</v>
      </c>
      <c r="I149" t="s">
        <v>1124</v>
      </c>
    </row>
    <row r="150" spans="1:9">
      <c r="A150" t="s">
        <v>157</v>
      </c>
      <c r="B150" t="s">
        <v>367</v>
      </c>
      <c r="C150" t="s">
        <v>585</v>
      </c>
      <c r="D150" t="s">
        <v>660</v>
      </c>
      <c r="E150" t="s">
        <v>723</v>
      </c>
      <c r="F150" t="s">
        <v>886</v>
      </c>
      <c r="G150" t="s">
        <v>967</v>
      </c>
      <c r="H150" s="2" t="s">
        <v>1079</v>
      </c>
    </row>
    <row r="151" spans="1:9">
      <c r="A151" t="s">
        <v>158</v>
      </c>
      <c r="B151" t="s">
        <v>368</v>
      </c>
      <c r="C151" t="s">
        <v>586</v>
      </c>
      <c r="D151" t="s">
        <v>660</v>
      </c>
      <c r="E151" t="s">
        <v>747</v>
      </c>
      <c r="F151" t="s">
        <v>887</v>
      </c>
      <c r="G151" t="s">
        <v>957</v>
      </c>
      <c r="H151" s="2" t="s">
        <v>1080</v>
      </c>
    </row>
    <row r="152" spans="1:9">
      <c r="A152" t="s">
        <v>159</v>
      </c>
      <c r="B152" t="s">
        <v>369</v>
      </c>
      <c r="C152" t="s">
        <v>587</v>
      </c>
      <c r="D152" t="s">
        <v>656</v>
      </c>
      <c r="E152" t="s">
        <v>748</v>
      </c>
      <c r="F152" t="s">
        <v>888</v>
      </c>
      <c r="G152" t="s">
        <v>958</v>
      </c>
      <c r="H152" s="2" t="s">
        <v>1081</v>
      </c>
    </row>
    <row r="153" spans="1:9">
      <c r="A153" t="s">
        <v>160</v>
      </c>
      <c r="B153" t="s">
        <v>370</v>
      </c>
      <c r="C153" t="s">
        <v>588</v>
      </c>
      <c r="D153" t="s">
        <v>656</v>
      </c>
      <c r="E153" t="s">
        <v>748</v>
      </c>
      <c r="F153" t="s">
        <v>889</v>
      </c>
      <c r="G153" t="s">
        <v>958</v>
      </c>
      <c r="H153" s="2" t="s">
        <v>1081</v>
      </c>
      <c r="I153" t="s">
        <v>1124</v>
      </c>
    </row>
    <row r="154" spans="1:9">
      <c r="A154" t="s">
        <v>161</v>
      </c>
      <c r="B154" t="s">
        <v>371</v>
      </c>
      <c r="C154" t="s">
        <v>589</v>
      </c>
      <c r="D154" t="s">
        <v>656</v>
      </c>
      <c r="E154" t="s">
        <v>748</v>
      </c>
      <c r="F154" t="s">
        <v>890</v>
      </c>
      <c r="G154" t="s">
        <v>958</v>
      </c>
      <c r="H154" s="2" t="s">
        <v>1081</v>
      </c>
    </row>
    <row r="155" spans="1:9">
      <c r="A155" t="s">
        <v>162</v>
      </c>
      <c r="B155" t="s">
        <v>372</v>
      </c>
      <c r="C155" t="s">
        <v>590</v>
      </c>
      <c r="D155" t="s">
        <v>656</v>
      </c>
      <c r="E155" t="s">
        <v>717</v>
      </c>
      <c r="F155" t="s">
        <v>891</v>
      </c>
      <c r="G155" t="s">
        <v>956</v>
      </c>
      <c r="H155" s="2" t="s">
        <v>1082</v>
      </c>
    </row>
    <row r="156" spans="1:9">
      <c r="A156" t="s">
        <v>163</v>
      </c>
      <c r="B156" t="s">
        <v>373</v>
      </c>
      <c r="C156" t="s">
        <v>591</v>
      </c>
      <c r="D156" t="s">
        <v>705</v>
      </c>
      <c r="E156" t="s">
        <v>749</v>
      </c>
      <c r="F156" t="s">
        <v>892</v>
      </c>
      <c r="G156" t="s">
        <v>956</v>
      </c>
      <c r="H156" s="2" t="s">
        <v>1083</v>
      </c>
    </row>
    <row r="157" spans="1:9">
      <c r="A157" t="s">
        <v>164</v>
      </c>
      <c r="B157" t="s">
        <v>374</v>
      </c>
      <c r="C157" t="s">
        <v>592</v>
      </c>
      <c r="D157" t="s">
        <v>656</v>
      </c>
      <c r="E157" t="s">
        <v>717</v>
      </c>
      <c r="F157" t="s">
        <v>893</v>
      </c>
      <c r="G157" t="s">
        <v>956</v>
      </c>
      <c r="H157" s="2" t="s">
        <v>1084</v>
      </c>
    </row>
    <row r="158" spans="1:9">
      <c r="A158" t="s">
        <v>165</v>
      </c>
      <c r="B158" t="s">
        <v>375</v>
      </c>
      <c r="C158" t="s">
        <v>593</v>
      </c>
      <c r="D158" t="s">
        <v>656</v>
      </c>
      <c r="E158" t="s">
        <v>716</v>
      </c>
      <c r="F158" t="s">
        <v>894</v>
      </c>
      <c r="G158" t="s">
        <v>956</v>
      </c>
      <c r="H158" s="2" t="s">
        <v>1085</v>
      </c>
    </row>
    <row r="159" spans="1:9">
      <c r="A159" t="s">
        <v>166</v>
      </c>
      <c r="B159" t="s">
        <v>376</v>
      </c>
      <c r="C159" t="s">
        <v>594</v>
      </c>
      <c r="D159" t="s">
        <v>683</v>
      </c>
      <c r="E159" t="s">
        <v>750</v>
      </c>
      <c r="F159" t="s">
        <v>895</v>
      </c>
      <c r="G159" t="s">
        <v>961</v>
      </c>
      <c r="H159" t="s">
        <v>1086</v>
      </c>
      <c r="I159" t="s">
        <v>1125</v>
      </c>
    </row>
    <row r="160" spans="1:9">
      <c r="A160" t="s">
        <v>167</v>
      </c>
      <c r="B160" t="s">
        <v>377</v>
      </c>
      <c r="C160" t="s">
        <v>595</v>
      </c>
      <c r="D160" t="s">
        <v>683</v>
      </c>
      <c r="E160" t="s">
        <v>750</v>
      </c>
      <c r="F160" t="s">
        <v>895</v>
      </c>
      <c r="G160" t="s">
        <v>961</v>
      </c>
      <c r="H160" t="s">
        <v>1086</v>
      </c>
      <c r="I160" t="s">
        <v>1126</v>
      </c>
    </row>
    <row r="161" spans="1:9">
      <c r="A161" t="s">
        <v>168</v>
      </c>
      <c r="B161" t="s">
        <v>378</v>
      </c>
      <c r="C161" t="s">
        <v>596</v>
      </c>
      <c r="D161" t="s">
        <v>683</v>
      </c>
      <c r="E161" t="s">
        <v>751</v>
      </c>
      <c r="F161" t="s">
        <v>896</v>
      </c>
      <c r="G161" t="s">
        <v>956</v>
      </c>
      <c r="H161" s="2" t="s">
        <v>1087</v>
      </c>
    </row>
    <row r="162" spans="1:9">
      <c r="A162" t="s">
        <v>169</v>
      </c>
      <c r="B162" t="s">
        <v>379</v>
      </c>
      <c r="C162" t="s">
        <v>597</v>
      </c>
      <c r="D162" t="s">
        <v>706</v>
      </c>
      <c r="E162" t="s">
        <v>750</v>
      </c>
      <c r="F162" t="s">
        <v>897</v>
      </c>
      <c r="G162" t="s">
        <v>961</v>
      </c>
      <c r="H162" s="2" t="s">
        <v>1088</v>
      </c>
      <c r="I162" t="s">
        <v>1127</v>
      </c>
    </row>
    <row r="163" spans="1:9">
      <c r="A163" t="s">
        <v>170</v>
      </c>
      <c r="B163" t="s">
        <v>380</v>
      </c>
      <c r="C163" t="s">
        <v>598</v>
      </c>
      <c r="D163" t="s">
        <v>660</v>
      </c>
      <c r="E163" t="s">
        <v>752</v>
      </c>
      <c r="F163" t="s">
        <v>898</v>
      </c>
      <c r="G163" t="s">
        <v>957</v>
      </c>
      <c r="H163" s="2" t="s">
        <v>1089</v>
      </c>
    </row>
    <row r="164" spans="1:9">
      <c r="A164" t="s">
        <v>171</v>
      </c>
      <c r="B164" t="s">
        <v>381</v>
      </c>
      <c r="C164" t="s">
        <v>599</v>
      </c>
      <c r="D164" t="s">
        <v>660</v>
      </c>
      <c r="E164" t="s">
        <v>752</v>
      </c>
      <c r="F164" t="s">
        <v>899</v>
      </c>
      <c r="G164" t="s">
        <v>957</v>
      </c>
      <c r="H164" s="2" t="s">
        <v>1089</v>
      </c>
    </row>
    <row r="165" spans="1:9">
      <c r="A165" t="s">
        <v>172</v>
      </c>
      <c r="B165" t="s">
        <v>382</v>
      </c>
      <c r="C165" t="s">
        <v>600</v>
      </c>
      <c r="D165" t="s">
        <v>656</v>
      </c>
      <c r="E165" t="s">
        <v>717</v>
      </c>
      <c r="F165" t="s">
        <v>900</v>
      </c>
      <c r="G165" t="s">
        <v>956</v>
      </c>
      <c r="H165" s="2" t="s">
        <v>1090</v>
      </c>
    </row>
    <row r="166" spans="1:9">
      <c r="A166" t="s">
        <v>173</v>
      </c>
      <c r="B166" t="s">
        <v>383</v>
      </c>
      <c r="C166" t="s">
        <v>601</v>
      </c>
      <c r="D166" t="s">
        <v>660</v>
      </c>
      <c r="E166" t="s">
        <v>722</v>
      </c>
      <c r="F166" t="s">
        <v>901</v>
      </c>
      <c r="G166" t="s">
        <v>960</v>
      </c>
      <c r="H166" s="2" t="s">
        <v>986</v>
      </c>
    </row>
    <row r="167" spans="1:9">
      <c r="A167" t="s">
        <v>174</v>
      </c>
      <c r="B167" t="s">
        <v>384</v>
      </c>
      <c r="C167" t="s">
        <v>602</v>
      </c>
      <c r="D167" t="s">
        <v>660</v>
      </c>
      <c r="E167" t="s">
        <v>722</v>
      </c>
      <c r="F167" t="s">
        <v>902</v>
      </c>
      <c r="G167" t="s">
        <v>960</v>
      </c>
      <c r="H167" s="2" t="s">
        <v>986</v>
      </c>
    </row>
    <row r="168" spans="1:9">
      <c r="A168" t="s">
        <v>175</v>
      </c>
      <c r="B168" t="s">
        <v>385</v>
      </c>
      <c r="C168" t="s">
        <v>603</v>
      </c>
      <c r="D168" t="s">
        <v>660</v>
      </c>
      <c r="E168" t="s">
        <v>753</v>
      </c>
      <c r="F168" t="s">
        <v>903</v>
      </c>
      <c r="G168" t="s">
        <v>970</v>
      </c>
      <c r="H168" s="2" t="s">
        <v>986</v>
      </c>
    </row>
    <row r="169" spans="1:9">
      <c r="A169" t="s">
        <v>176</v>
      </c>
      <c r="B169" t="s">
        <v>386</v>
      </c>
      <c r="C169" t="s">
        <v>604</v>
      </c>
      <c r="D169" t="s">
        <v>660</v>
      </c>
      <c r="E169" t="s">
        <v>753</v>
      </c>
      <c r="F169" t="s">
        <v>904</v>
      </c>
      <c r="G169" t="s">
        <v>970</v>
      </c>
      <c r="H169" s="2" t="s">
        <v>986</v>
      </c>
    </row>
    <row r="170" spans="1:9">
      <c r="A170" t="s">
        <v>177</v>
      </c>
      <c r="B170" t="s">
        <v>387</v>
      </c>
      <c r="C170" t="s">
        <v>605</v>
      </c>
      <c r="D170" t="s">
        <v>660</v>
      </c>
      <c r="E170" t="s">
        <v>753</v>
      </c>
      <c r="F170" t="s">
        <v>905</v>
      </c>
      <c r="G170" t="s">
        <v>970</v>
      </c>
      <c r="H170" s="2" t="s">
        <v>986</v>
      </c>
    </row>
    <row r="171" spans="1:9">
      <c r="A171" t="s">
        <v>178</v>
      </c>
      <c r="B171" t="s">
        <v>388</v>
      </c>
      <c r="C171" t="s">
        <v>606</v>
      </c>
      <c r="D171" t="s">
        <v>660</v>
      </c>
      <c r="E171" t="s">
        <v>753</v>
      </c>
      <c r="F171" t="s">
        <v>906</v>
      </c>
      <c r="G171" t="s">
        <v>970</v>
      </c>
      <c r="H171" s="2" t="s">
        <v>986</v>
      </c>
    </row>
    <row r="172" spans="1:9">
      <c r="A172" t="s">
        <v>179</v>
      </c>
      <c r="B172" t="s">
        <v>389</v>
      </c>
      <c r="C172" t="s">
        <v>607</v>
      </c>
      <c r="D172" t="s">
        <v>660</v>
      </c>
      <c r="E172" t="s">
        <v>752</v>
      </c>
      <c r="F172" t="s">
        <v>907</v>
      </c>
      <c r="G172" t="s">
        <v>957</v>
      </c>
      <c r="H172" s="2" t="s">
        <v>1091</v>
      </c>
    </row>
    <row r="173" spans="1:9">
      <c r="A173" t="s">
        <v>180</v>
      </c>
      <c r="B173" t="s">
        <v>390</v>
      </c>
      <c r="C173" t="s">
        <v>608</v>
      </c>
      <c r="D173" t="s">
        <v>660</v>
      </c>
      <c r="E173" t="s">
        <v>754</v>
      </c>
      <c r="F173" t="s">
        <v>908</v>
      </c>
      <c r="G173" t="s">
        <v>958</v>
      </c>
      <c r="H173" s="2" t="s">
        <v>1092</v>
      </c>
    </row>
    <row r="174" spans="1:9">
      <c r="A174" t="s">
        <v>181</v>
      </c>
      <c r="B174" t="s">
        <v>391</v>
      </c>
      <c r="C174" t="s">
        <v>609</v>
      </c>
      <c r="D174" t="s">
        <v>656</v>
      </c>
      <c r="E174" t="s">
        <v>717</v>
      </c>
      <c r="F174" t="s">
        <v>909</v>
      </c>
      <c r="G174" t="s">
        <v>956</v>
      </c>
      <c r="H174" s="2" t="s">
        <v>1093</v>
      </c>
    </row>
    <row r="175" spans="1:9">
      <c r="A175" t="s">
        <v>182</v>
      </c>
      <c r="B175" t="s">
        <v>392</v>
      </c>
      <c r="C175" t="s">
        <v>610</v>
      </c>
      <c r="D175" t="s">
        <v>656</v>
      </c>
      <c r="E175" t="s">
        <v>717</v>
      </c>
      <c r="F175" t="s">
        <v>910</v>
      </c>
      <c r="G175" t="s">
        <v>956</v>
      </c>
      <c r="H175" s="2" t="s">
        <v>1094</v>
      </c>
    </row>
    <row r="176" spans="1:9">
      <c r="A176" t="s">
        <v>183</v>
      </c>
      <c r="B176" t="s">
        <v>393</v>
      </c>
      <c r="C176" t="s">
        <v>611</v>
      </c>
      <c r="D176" t="s">
        <v>660</v>
      </c>
      <c r="E176" t="s">
        <v>738</v>
      </c>
      <c r="F176" t="s">
        <v>911</v>
      </c>
      <c r="G176" t="s">
        <v>958</v>
      </c>
      <c r="H176" s="2" t="s">
        <v>1095</v>
      </c>
    </row>
    <row r="177" spans="1:9">
      <c r="A177" t="s">
        <v>184</v>
      </c>
      <c r="B177" t="s">
        <v>394</v>
      </c>
      <c r="C177" t="s">
        <v>612</v>
      </c>
      <c r="D177" t="s">
        <v>660</v>
      </c>
      <c r="E177" t="s">
        <v>755</v>
      </c>
      <c r="F177" t="s">
        <v>912</v>
      </c>
      <c r="G177" t="s">
        <v>961</v>
      </c>
      <c r="H177" s="2" t="s">
        <v>1096</v>
      </c>
    </row>
    <row r="178" spans="1:9">
      <c r="A178" t="s">
        <v>185</v>
      </c>
      <c r="B178" t="s">
        <v>395</v>
      </c>
      <c r="C178" t="s">
        <v>613</v>
      </c>
      <c r="D178" t="s">
        <v>660</v>
      </c>
      <c r="E178" t="s">
        <v>755</v>
      </c>
      <c r="F178" t="s">
        <v>913</v>
      </c>
      <c r="G178" t="s">
        <v>961</v>
      </c>
      <c r="H178" s="2" t="s">
        <v>1096</v>
      </c>
    </row>
    <row r="179" spans="1:9">
      <c r="A179" t="s">
        <v>186</v>
      </c>
      <c r="B179" t="s">
        <v>396</v>
      </c>
      <c r="C179" t="s">
        <v>614</v>
      </c>
      <c r="D179" t="s">
        <v>660</v>
      </c>
      <c r="E179" t="s">
        <v>755</v>
      </c>
      <c r="F179" t="s">
        <v>914</v>
      </c>
      <c r="G179" t="s">
        <v>961</v>
      </c>
      <c r="H179" s="2" t="s">
        <v>1096</v>
      </c>
    </row>
    <row r="180" spans="1:9">
      <c r="A180" t="s">
        <v>187</v>
      </c>
      <c r="B180" t="s">
        <v>397</v>
      </c>
      <c r="C180" t="s">
        <v>615</v>
      </c>
      <c r="D180" t="s">
        <v>660</v>
      </c>
      <c r="E180" t="s">
        <v>755</v>
      </c>
      <c r="F180" t="s">
        <v>915</v>
      </c>
      <c r="G180" t="s">
        <v>961</v>
      </c>
      <c r="H180" s="2" t="s">
        <v>1096</v>
      </c>
    </row>
    <row r="181" spans="1:9">
      <c r="A181" t="s">
        <v>188</v>
      </c>
      <c r="B181" t="s">
        <v>398</v>
      </c>
      <c r="C181" t="s">
        <v>616</v>
      </c>
      <c r="D181" t="s">
        <v>660</v>
      </c>
      <c r="E181" t="s">
        <v>722</v>
      </c>
      <c r="F181" t="s">
        <v>916</v>
      </c>
      <c r="G181" t="s">
        <v>960</v>
      </c>
      <c r="H181" s="2" t="s">
        <v>1097</v>
      </c>
    </row>
    <row r="182" spans="1:9">
      <c r="A182" t="s">
        <v>189</v>
      </c>
      <c r="B182" t="s">
        <v>399</v>
      </c>
      <c r="C182" t="s">
        <v>617</v>
      </c>
      <c r="D182" t="s">
        <v>660</v>
      </c>
      <c r="E182" t="s">
        <v>728</v>
      </c>
      <c r="F182" t="s">
        <v>917</v>
      </c>
      <c r="G182" t="s">
        <v>964</v>
      </c>
      <c r="H182" s="2" t="s">
        <v>1098</v>
      </c>
    </row>
    <row r="183" spans="1:9">
      <c r="A183" t="s">
        <v>190</v>
      </c>
      <c r="B183" t="s">
        <v>400</v>
      </c>
      <c r="C183" t="s">
        <v>618</v>
      </c>
      <c r="D183" t="s">
        <v>660</v>
      </c>
      <c r="E183" t="s">
        <v>722</v>
      </c>
      <c r="F183" t="s">
        <v>918</v>
      </c>
      <c r="G183" t="s">
        <v>960</v>
      </c>
      <c r="H183" s="2" t="s">
        <v>986</v>
      </c>
    </row>
    <row r="184" spans="1:9">
      <c r="A184" t="s">
        <v>191</v>
      </c>
      <c r="B184" t="s">
        <v>401</v>
      </c>
      <c r="C184" t="s">
        <v>619</v>
      </c>
      <c r="D184" t="s">
        <v>660</v>
      </c>
      <c r="E184" t="s">
        <v>722</v>
      </c>
      <c r="F184" t="s">
        <v>919</v>
      </c>
      <c r="G184" t="s">
        <v>960</v>
      </c>
      <c r="H184" s="2" t="s">
        <v>986</v>
      </c>
      <c r="I184" t="s">
        <v>1128</v>
      </c>
    </row>
    <row r="185" spans="1:9">
      <c r="A185" t="s">
        <v>192</v>
      </c>
      <c r="B185" t="s">
        <v>402</v>
      </c>
      <c r="C185" t="s">
        <v>620</v>
      </c>
      <c r="D185" t="s">
        <v>660</v>
      </c>
      <c r="E185" t="s">
        <v>722</v>
      </c>
      <c r="F185" t="s">
        <v>920</v>
      </c>
      <c r="G185" t="s">
        <v>960</v>
      </c>
      <c r="H185" s="2" t="s">
        <v>986</v>
      </c>
    </row>
    <row r="186" spans="1:9">
      <c r="A186" t="s">
        <v>193</v>
      </c>
      <c r="B186" t="s">
        <v>403</v>
      </c>
      <c r="C186" t="s">
        <v>481</v>
      </c>
      <c r="D186" t="s">
        <v>660</v>
      </c>
      <c r="E186" t="s">
        <v>725</v>
      </c>
      <c r="F186" t="s">
        <v>921</v>
      </c>
      <c r="G186" t="s">
        <v>962</v>
      </c>
      <c r="H186" s="2" t="s">
        <v>1099</v>
      </c>
    </row>
    <row r="187" spans="1:9">
      <c r="A187" t="s">
        <v>194</v>
      </c>
      <c r="B187" t="s">
        <v>404</v>
      </c>
      <c r="C187" t="s">
        <v>621</v>
      </c>
      <c r="D187" t="s">
        <v>687</v>
      </c>
      <c r="E187" t="s">
        <v>728</v>
      </c>
      <c r="F187" t="s">
        <v>922</v>
      </c>
      <c r="G187" t="s">
        <v>964</v>
      </c>
      <c r="H187" s="2" t="s">
        <v>1035</v>
      </c>
    </row>
    <row r="188" spans="1:9">
      <c r="A188" t="s">
        <v>195</v>
      </c>
      <c r="B188" t="s">
        <v>405</v>
      </c>
      <c r="C188" t="s">
        <v>622</v>
      </c>
      <c r="D188" t="s">
        <v>660</v>
      </c>
      <c r="E188" t="s">
        <v>726</v>
      </c>
      <c r="F188" t="s">
        <v>923</v>
      </c>
      <c r="G188" t="s">
        <v>963</v>
      </c>
      <c r="H188" s="2" t="s">
        <v>1100</v>
      </c>
    </row>
    <row r="189" spans="1:9">
      <c r="A189" t="s">
        <v>196</v>
      </c>
      <c r="B189" t="s">
        <v>406</v>
      </c>
      <c r="C189" t="s">
        <v>623</v>
      </c>
      <c r="D189" t="s">
        <v>688</v>
      </c>
      <c r="E189" t="s">
        <v>728</v>
      </c>
      <c r="F189" t="s">
        <v>924</v>
      </c>
      <c r="G189" t="s">
        <v>964</v>
      </c>
      <c r="H189" s="2" t="s">
        <v>1101</v>
      </c>
    </row>
    <row r="190" spans="1:9">
      <c r="A190" t="s">
        <v>197</v>
      </c>
      <c r="B190" t="s">
        <v>407</v>
      </c>
      <c r="C190" t="s">
        <v>624</v>
      </c>
      <c r="D190" t="s">
        <v>688</v>
      </c>
      <c r="E190" t="s">
        <v>728</v>
      </c>
      <c r="F190" t="s">
        <v>925</v>
      </c>
      <c r="G190" t="s">
        <v>964</v>
      </c>
      <c r="H190" s="2" t="s">
        <v>1102</v>
      </c>
    </row>
    <row r="191" spans="1:9">
      <c r="A191" t="s">
        <v>198</v>
      </c>
      <c r="B191" t="s">
        <v>408</v>
      </c>
      <c r="C191" t="s">
        <v>625</v>
      </c>
      <c r="D191" t="s">
        <v>660</v>
      </c>
      <c r="E191" t="s">
        <v>725</v>
      </c>
      <c r="F191" t="s">
        <v>926</v>
      </c>
      <c r="G191" t="s">
        <v>962</v>
      </c>
      <c r="H191" s="2" t="s">
        <v>1103</v>
      </c>
    </row>
    <row r="192" spans="1:9">
      <c r="A192" t="s">
        <v>199</v>
      </c>
      <c r="B192" t="s">
        <v>409</v>
      </c>
      <c r="C192" t="s">
        <v>626</v>
      </c>
      <c r="D192" t="s">
        <v>660</v>
      </c>
      <c r="E192" t="s">
        <v>723</v>
      </c>
      <c r="F192" t="s">
        <v>927</v>
      </c>
      <c r="G192" t="s">
        <v>967</v>
      </c>
      <c r="H192" t="s">
        <v>1104</v>
      </c>
    </row>
    <row r="193" spans="1:9">
      <c r="A193" t="s">
        <v>200</v>
      </c>
      <c r="B193" t="s">
        <v>410</v>
      </c>
      <c r="C193" t="s">
        <v>627</v>
      </c>
      <c r="D193" t="s">
        <v>679</v>
      </c>
      <c r="E193" t="s">
        <v>725</v>
      </c>
      <c r="F193" t="s">
        <v>928</v>
      </c>
      <c r="G193" t="s">
        <v>959</v>
      </c>
      <c r="H193" s="2" t="s">
        <v>1105</v>
      </c>
      <c r="I193" t="s">
        <v>1123</v>
      </c>
    </row>
    <row r="194" spans="1:9">
      <c r="A194" t="s">
        <v>201</v>
      </c>
      <c r="B194" t="s">
        <v>411</v>
      </c>
      <c r="C194" t="s">
        <v>628</v>
      </c>
      <c r="D194" t="s">
        <v>660</v>
      </c>
      <c r="E194" t="s">
        <v>722</v>
      </c>
      <c r="F194" t="s">
        <v>929</v>
      </c>
      <c r="G194" t="s">
        <v>960</v>
      </c>
      <c r="H194" s="2" t="s">
        <v>986</v>
      </c>
    </row>
    <row r="195" spans="1:9">
      <c r="A195" t="s">
        <v>202</v>
      </c>
      <c r="B195" t="s">
        <v>412</v>
      </c>
      <c r="C195" t="s">
        <v>629</v>
      </c>
      <c r="D195" t="s">
        <v>660</v>
      </c>
      <c r="E195" t="s">
        <v>736</v>
      </c>
      <c r="F195" t="s">
        <v>930</v>
      </c>
      <c r="G195" t="s">
        <v>966</v>
      </c>
      <c r="H195" s="2" t="s">
        <v>1106</v>
      </c>
    </row>
    <row r="196" spans="1:9">
      <c r="A196" t="s">
        <v>203</v>
      </c>
      <c r="B196" t="s">
        <v>413</v>
      </c>
      <c r="C196" t="s">
        <v>630</v>
      </c>
      <c r="D196" t="s">
        <v>707</v>
      </c>
      <c r="E196" t="s">
        <v>722</v>
      </c>
      <c r="F196" t="s">
        <v>931</v>
      </c>
      <c r="G196" t="s">
        <v>960</v>
      </c>
      <c r="H196" s="2" t="s">
        <v>986</v>
      </c>
    </row>
    <row r="197" spans="1:9">
      <c r="A197" t="s">
        <v>204</v>
      </c>
      <c r="B197" t="s">
        <v>414</v>
      </c>
      <c r="C197" t="s">
        <v>631</v>
      </c>
      <c r="D197" t="s">
        <v>660</v>
      </c>
      <c r="E197" t="s">
        <v>722</v>
      </c>
      <c r="F197" t="s">
        <v>932</v>
      </c>
      <c r="G197" t="s">
        <v>960</v>
      </c>
      <c r="H197" s="2" t="s">
        <v>986</v>
      </c>
    </row>
    <row r="198" spans="1:9">
      <c r="A198" t="s">
        <v>205</v>
      </c>
      <c r="B198" t="s">
        <v>415</v>
      </c>
      <c r="C198" t="s">
        <v>632</v>
      </c>
      <c r="D198" t="s">
        <v>707</v>
      </c>
      <c r="E198" t="s">
        <v>722</v>
      </c>
      <c r="F198" t="s">
        <v>933</v>
      </c>
      <c r="G198" t="s">
        <v>960</v>
      </c>
      <c r="H198" s="2" t="s">
        <v>986</v>
      </c>
    </row>
    <row r="199" spans="1:9">
      <c r="A199" t="s">
        <v>206</v>
      </c>
      <c r="B199" t="s">
        <v>416</v>
      </c>
      <c r="C199" t="s">
        <v>633</v>
      </c>
      <c r="D199" t="s">
        <v>660</v>
      </c>
      <c r="E199" t="s">
        <v>723</v>
      </c>
      <c r="F199" t="s">
        <v>934</v>
      </c>
      <c r="G199" t="s">
        <v>967</v>
      </c>
      <c r="H199" s="2" t="s">
        <v>1056</v>
      </c>
    </row>
    <row r="200" spans="1:9">
      <c r="A200" t="s">
        <v>207</v>
      </c>
      <c r="B200" t="s">
        <v>417</v>
      </c>
      <c r="C200" t="s">
        <v>634</v>
      </c>
      <c r="D200" t="s">
        <v>660</v>
      </c>
      <c r="E200" t="s">
        <v>723</v>
      </c>
      <c r="F200" t="s">
        <v>935</v>
      </c>
      <c r="G200" t="s">
        <v>967</v>
      </c>
      <c r="H200" s="2" t="s">
        <v>1056</v>
      </c>
    </row>
    <row r="201" spans="1:9">
      <c r="A201" t="s">
        <v>208</v>
      </c>
      <c r="B201" t="s">
        <v>418</v>
      </c>
      <c r="C201" t="s">
        <v>635</v>
      </c>
      <c r="D201" t="s">
        <v>660</v>
      </c>
      <c r="E201" t="s">
        <v>736</v>
      </c>
      <c r="F201" t="s">
        <v>936</v>
      </c>
      <c r="G201" t="s">
        <v>966</v>
      </c>
      <c r="H201" s="2" t="s">
        <v>1107</v>
      </c>
    </row>
    <row r="202" spans="1:9">
      <c r="A202" t="s">
        <v>209</v>
      </c>
      <c r="B202" t="s">
        <v>419</v>
      </c>
      <c r="C202" t="s">
        <v>636</v>
      </c>
      <c r="D202" t="s">
        <v>660</v>
      </c>
      <c r="E202" t="s">
        <v>722</v>
      </c>
      <c r="F202" t="s">
        <v>937</v>
      </c>
      <c r="G202" t="s">
        <v>960</v>
      </c>
      <c r="H202" s="2" t="s">
        <v>986</v>
      </c>
    </row>
    <row r="203" spans="1:9">
      <c r="A203" t="s">
        <v>210</v>
      </c>
      <c r="B203" t="s">
        <v>420</v>
      </c>
      <c r="C203" t="s">
        <v>637</v>
      </c>
      <c r="D203" t="s">
        <v>660</v>
      </c>
      <c r="E203" t="s">
        <v>723</v>
      </c>
      <c r="F203" t="s">
        <v>938</v>
      </c>
      <c r="G203" t="s">
        <v>967</v>
      </c>
      <c r="H203" s="2" t="s">
        <v>1056</v>
      </c>
    </row>
    <row r="204" spans="1:9">
      <c r="A204" t="s">
        <v>211</v>
      </c>
      <c r="B204" t="s">
        <v>421</v>
      </c>
      <c r="C204" t="s">
        <v>638</v>
      </c>
      <c r="D204" t="s">
        <v>660</v>
      </c>
      <c r="E204" t="s">
        <v>722</v>
      </c>
      <c r="F204" t="s">
        <v>939</v>
      </c>
      <c r="G204" t="s">
        <v>960</v>
      </c>
      <c r="H204" s="2" t="s">
        <v>986</v>
      </c>
    </row>
    <row r="205" spans="1:9">
      <c r="A205" t="s">
        <v>212</v>
      </c>
      <c r="B205" t="s">
        <v>422</v>
      </c>
      <c r="C205" t="s">
        <v>639</v>
      </c>
      <c r="D205" t="s">
        <v>660</v>
      </c>
      <c r="E205" t="s">
        <v>722</v>
      </c>
      <c r="F205" t="s">
        <v>940</v>
      </c>
      <c r="G205" t="s">
        <v>960</v>
      </c>
      <c r="H205" s="2" t="s">
        <v>986</v>
      </c>
    </row>
    <row r="206" spans="1:9">
      <c r="A206" t="s">
        <v>213</v>
      </c>
      <c r="B206" t="s">
        <v>423</v>
      </c>
      <c r="C206" t="s">
        <v>640</v>
      </c>
      <c r="D206" t="s">
        <v>660</v>
      </c>
      <c r="E206" t="s">
        <v>723</v>
      </c>
      <c r="F206" t="s">
        <v>941</v>
      </c>
      <c r="G206" t="s">
        <v>967</v>
      </c>
      <c r="H206" s="2" t="s">
        <v>1056</v>
      </c>
    </row>
    <row r="207" spans="1:9">
      <c r="A207" t="s">
        <v>214</v>
      </c>
      <c r="B207" t="s">
        <v>424</v>
      </c>
      <c r="C207" t="s">
        <v>641</v>
      </c>
      <c r="D207" t="s">
        <v>660</v>
      </c>
      <c r="E207" t="s">
        <v>722</v>
      </c>
      <c r="F207" t="s">
        <v>942</v>
      </c>
      <c r="G207" t="s">
        <v>960</v>
      </c>
      <c r="H207" s="2" t="s">
        <v>986</v>
      </c>
    </row>
    <row r="208" spans="1:9">
      <c r="A208" t="s">
        <v>215</v>
      </c>
      <c r="B208" t="s">
        <v>425</v>
      </c>
      <c r="C208" t="s">
        <v>642</v>
      </c>
      <c r="D208" t="s">
        <v>683</v>
      </c>
      <c r="E208" t="s">
        <v>734</v>
      </c>
      <c r="F208" t="s">
        <v>849</v>
      </c>
      <c r="G208" t="s">
        <v>959</v>
      </c>
      <c r="H208" s="2" t="s">
        <v>1049</v>
      </c>
    </row>
    <row r="209" spans="1:9">
      <c r="A209" t="s">
        <v>216</v>
      </c>
      <c r="B209" t="s">
        <v>426</v>
      </c>
      <c r="C209" t="s">
        <v>643</v>
      </c>
      <c r="D209" t="s">
        <v>660</v>
      </c>
      <c r="E209" t="s">
        <v>719</v>
      </c>
      <c r="F209" t="s">
        <v>943</v>
      </c>
      <c r="G209" t="s">
        <v>958</v>
      </c>
      <c r="H209" s="2" t="s">
        <v>982</v>
      </c>
    </row>
    <row r="210" spans="1:9">
      <c r="A210" t="s">
        <v>217</v>
      </c>
      <c r="B210" t="s">
        <v>427</v>
      </c>
      <c r="C210" t="s">
        <v>644</v>
      </c>
      <c r="D210" t="s">
        <v>660</v>
      </c>
      <c r="E210" t="s">
        <v>752</v>
      </c>
      <c r="F210" t="s">
        <v>944</v>
      </c>
      <c r="G210" t="s">
        <v>957</v>
      </c>
      <c r="H210" s="2" t="s">
        <v>1091</v>
      </c>
    </row>
    <row r="211" spans="1:9">
      <c r="A211" t="s">
        <v>218</v>
      </c>
      <c r="B211" t="s">
        <v>428</v>
      </c>
      <c r="C211" t="s">
        <v>645</v>
      </c>
      <c r="D211" t="s">
        <v>708</v>
      </c>
      <c r="E211" t="s">
        <v>718</v>
      </c>
      <c r="F211" t="s">
        <v>945</v>
      </c>
      <c r="G211" t="s">
        <v>957</v>
      </c>
      <c r="H211" s="2" t="s">
        <v>1108</v>
      </c>
    </row>
    <row r="212" spans="1:9">
      <c r="A212" t="s">
        <v>219</v>
      </c>
      <c r="B212" t="s">
        <v>429</v>
      </c>
      <c r="C212" t="s">
        <v>646</v>
      </c>
      <c r="D212" t="s">
        <v>709</v>
      </c>
      <c r="E212" t="s">
        <v>718</v>
      </c>
      <c r="F212" t="s">
        <v>946</v>
      </c>
      <c r="G212" t="s">
        <v>957</v>
      </c>
      <c r="H212" s="2" t="s">
        <v>1109</v>
      </c>
    </row>
    <row r="213" spans="1:9">
      <c r="A213" t="s">
        <v>220</v>
      </c>
      <c r="B213" t="s">
        <v>430</v>
      </c>
      <c r="C213" t="s">
        <v>647</v>
      </c>
      <c r="D213" t="s">
        <v>704</v>
      </c>
      <c r="E213" t="s">
        <v>741</v>
      </c>
      <c r="F213" t="s">
        <v>947</v>
      </c>
      <c r="G213" t="s">
        <v>959</v>
      </c>
      <c r="H213" s="2" t="s">
        <v>1067</v>
      </c>
      <c r="I213" t="s">
        <v>1124</v>
      </c>
    </row>
    <row r="214" spans="1:9">
      <c r="A214" t="s">
        <v>221</v>
      </c>
      <c r="B214" t="s">
        <v>431</v>
      </c>
      <c r="C214" t="s">
        <v>648</v>
      </c>
      <c r="D214" t="s">
        <v>710</v>
      </c>
      <c r="E214" t="s">
        <v>756</v>
      </c>
      <c r="F214" t="s">
        <v>948</v>
      </c>
      <c r="G214" t="s">
        <v>956</v>
      </c>
      <c r="H214" s="2" t="s">
        <v>1110</v>
      </c>
    </row>
    <row r="215" spans="1:9">
      <c r="A215" t="s">
        <v>222</v>
      </c>
      <c r="B215" t="s">
        <v>432</v>
      </c>
      <c r="C215" t="s">
        <v>649</v>
      </c>
      <c r="D215" t="s">
        <v>711</v>
      </c>
      <c r="E215" t="s">
        <v>756</v>
      </c>
      <c r="F215" t="s">
        <v>949</v>
      </c>
      <c r="G215" t="s">
        <v>956</v>
      </c>
      <c r="H215" s="2" t="s">
        <v>1111</v>
      </c>
    </row>
    <row r="216" spans="1:9">
      <c r="A216" t="s">
        <v>223</v>
      </c>
      <c r="B216" t="s">
        <v>433</v>
      </c>
      <c r="C216" t="s">
        <v>650</v>
      </c>
      <c r="D216" t="s">
        <v>712</v>
      </c>
      <c r="E216" t="s">
        <v>756</v>
      </c>
      <c r="F216" t="s">
        <v>950</v>
      </c>
      <c r="G216" t="s">
        <v>956</v>
      </c>
      <c r="H216" s="2" t="s">
        <v>1112</v>
      </c>
    </row>
    <row r="217" spans="1:9">
      <c r="A217" t="s">
        <v>224</v>
      </c>
      <c r="B217" t="s">
        <v>434</v>
      </c>
      <c r="C217" t="s">
        <v>651</v>
      </c>
      <c r="D217" t="s">
        <v>713</v>
      </c>
      <c r="E217" t="s">
        <v>756</v>
      </c>
      <c r="F217" t="s">
        <v>951</v>
      </c>
      <c r="G217" t="s">
        <v>956</v>
      </c>
      <c r="H217" s="2" t="s">
        <v>1113</v>
      </c>
    </row>
    <row r="218" spans="1:9">
      <c r="A218" t="s">
        <v>225</v>
      </c>
      <c r="B218" t="s">
        <v>435</v>
      </c>
      <c r="C218" t="s">
        <v>652</v>
      </c>
      <c r="D218" t="s">
        <v>714</v>
      </c>
      <c r="E218" t="s">
        <v>756</v>
      </c>
      <c r="F218" t="s">
        <v>952</v>
      </c>
      <c r="G218" t="s">
        <v>956</v>
      </c>
      <c r="H218" s="2" t="s">
        <v>1114</v>
      </c>
    </row>
    <row r="219" spans="1:9">
      <c r="A219" t="s">
        <v>226</v>
      </c>
      <c r="B219" t="s">
        <v>436</v>
      </c>
      <c r="C219" t="s">
        <v>653</v>
      </c>
      <c r="D219" t="s">
        <v>660</v>
      </c>
      <c r="E219" t="s">
        <v>723</v>
      </c>
      <c r="F219" t="s">
        <v>953</v>
      </c>
      <c r="G219" t="s">
        <v>967</v>
      </c>
      <c r="H219" s="2" t="s">
        <v>1115</v>
      </c>
    </row>
    <row r="220" spans="1:9">
      <c r="A220" t="s">
        <v>227</v>
      </c>
      <c r="C220" t="s">
        <v>594</v>
      </c>
      <c r="D220" t="s">
        <v>683</v>
      </c>
      <c r="E220" t="s">
        <v>757</v>
      </c>
      <c r="F220" t="s">
        <v>954</v>
      </c>
      <c r="G220" t="s">
        <v>971</v>
      </c>
      <c r="H220" s="2" t="s">
        <v>1116</v>
      </c>
      <c r="I220" t="s">
        <v>1129</v>
      </c>
    </row>
    <row r="221" spans="1:9">
      <c r="A221" t="s">
        <v>228</v>
      </c>
      <c r="C221" t="s">
        <v>597</v>
      </c>
      <c r="D221" t="s">
        <v>706</v>
      </c>
      <c r="E221" t="s">
        <v>758</v>
      </c>
      <c r="F221" t="s">
        <v>897</v>
      </c>
      <c r="G221" t="s">
        <v>961</v>
      </c>
      <c r="H221" s="2" t="s">
        <v>1117</v>
      </c>
      <c r="I221" t="s">
        <v>1130</v>
      </c>
    </row>
    <row r="222" spans="1:9">
      <c r="A222" t="s">
        <v>229</v>
      </c>
      <c r="B222" t="s">
        <v>274</v>
      </c>
      <c r="C222" t="s">
        <v>654</v>
      </c>
      <c r="D222" t="s">
        <v>715</v>
      </c>
      <c r="E222" t="s">
        <v>759</v>
      </c>
      <c r="F222" t="s">
        <v>955</v>
      </c>
      <c r="G222" t="s">
        <v>961</v>
      </c>
      <c r="H222" s="2" t="s">
        <v>1118</v>
      </c>
      <c r="I222" t="s">
        <v>1131</v>
      </c>
    </row>
    <row r="223" spans="1:9">
      <c r="A223" t="s">
        <v>230</v>
      </c>
      <c r="C223" t="s">
        <v>655</v>
      </c>
      <c r="D223" t="s">
        <v>660</v>
      </c>
      <c r="E223" t="s">
        <v>760</v>
      </c>
      <c r="G223" t="s">
        <v>959</v>
      </c>
    </row>
  </sheetData>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location="!/Indicator/V1SdgIndicatorByIndicatorCodeSeriesListGet"/>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location="!%40%40%3F_afrWindowId%3Dnull%26_afrLoop%3D3589580653345524%26MBI_ID%3D8%26_afrWindowMode%3D0%26_adf.ctrl-state%3D8e3zc9jlf_66"/>
    <hyperlink ref="H44" r:id="rId43"/>
    <hyperlink ref="H45" r:id="rId44" location="!%40%40%3F_afrWindowId%3D_blank%252C%26locale%3DEN%26_afrLoop%3D3590254631940129%26MBI_ID%3D532%26_afrWindowMode%3D0%26_adf.ctrl-state%3D8e3zc9jlf_151"/>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4" r:id="rId63"/>
    <hyperlink ref="H65" r:id="rId64"/>
    <hyperlink ref="H66" r:id="rId65"/>
    <hyperlink ref="H67" r:id="rId66"/>
    <hyperlink ref="H68" r:id="rId67"/>
    <hyperlink ref="H69" r:id="rId68"/>
    <hyperlink ref="H70" r:id="rId69"/>
    <hyperlink ref="H71" r:id="rId70"/>
    <hyperlink ref="H72" r:id="rId71"/>
    <hyperlink ref="H73" r:id="rId72"/>
    <hyperlink ref="H74" r:id="rId73"/>
    <hyperlink ref="H75" r:id="rId74"/>
    <hyperlink ref="H76" r:id="rId75"/>
    <hyperlink ref="H77" r:id="rId76"/>
    <hyperlink ref="H78" r:id="rId77"/>
    <hyperlink ref="H79" r:id="rId78"/>
    <hyperlink ref="H80" r:id="rId79"/>
    <hyperlink ref="H81" r:id="rId80"/>
    <hyperlink ref="H82" r:id="rId81"/>
    <hyperlink ref="H83" r:id="rId82"/>
    <hyperlink ref="H84" r:id="rId83"/>
    <hyperlink ref="H85" r:id="rId84"/>
    <hyperlink ref="H86" r:id="rId85"/>
    <hyperlink ref="H87" r:id="rId86"/>
    <hyperlink ref="H88" r:id="rId87"/>
    <hyperlink ref="H89" r:id="rId88"/>
    <hyperlink ref="H90" r:id="rId89"/>
    <hyperlink ref="H91" r:id="rId90"/>
    <hyperlink ref="H92" r:id="rId91"/>
    <hyperlink ref="H93" r:id="rId92"/>
    <hyperlink ref="H94" r:id="rId93"/>
    <hyperlink ref="H95" r:id="rId94"/>
    <hyperlink ref="H96" r:id="rId95"/>
    <hyperlink ref="H97" r:id="rId96"/>
    <hyperlink ref="H98" r:id="rId97"/>
    <hyperlink ref="H99" r:id="rId98"/>
    <hyperlink ref="H100" r:id="rId99"/>
    <hyperlink ref="H102" r:id="rId100"/>
    <hyperlink ref="H103" r:id="rId101"/>
    <hyperlink ref="H104" r:id="rId102"/>
    <hyperlink ref="H105" r:id="rId103"/>
    <hyperlink ref="H106" r:id="rId104"/>
    <hyperlink ref="H107" r:id="rId105"/>
    <hyperlink ref="H108" r:id="rId106"/>
    <hyperlink ref="H109" r:id="rId107"/>
    <hyperlink ref="H110" r:id="rId108"/>
    <hyperlink ref="H111" r:id="rId109"/>
    <hyperlink ref="H112" r:id="rId110"/>
    <hyperlink ref="H113" r:id="rId111"/>
    <hyperlink ref="H114" r:id="rId112"/>
    <hyperlink ref="H115" r:id="rId113"/>
    <hyperlink ref="H116" r:id="rId114"/>
    <hyperlink ref="H117" r:id="rId115"/>
    <hyperlink ref="H118" r:id="rId116"/>
    <hyperlink ref="H119" r:id="rId117"/>
    <hyperlink ref="H120" r:id="rId118"/>
    <hyperlink ref="H121" r:id="rId119"/>
    <hyperlink ref="H122" r:id="rId120"/>
    <hyperlink ref="H123" r:id="rId121"/>
    <hyperlink ref="H124" r:id="rId122"/>
    <hyperlink ref="H125" r:id="rId123"/>
    <hyperlink ref="H126" r:id="rId124"/>
    <hyperlink ref="H127" r:id="rId125"/>
    <hyperlink ref="H128" r:id="rId126"/>
    <hyperlink ref="H129" r:id="rId127"/>
    <hyperlink ref="H130" r:id="rId128"/>
    <hyperlink ref="H131" r:id="rId129"/>
    <hyperlink ref="H132" r:id="rId130"/>
    <hyperlink ref="H133" r:id="rId131"/>
    <hyperlink ref="H134" r:id="rId132"/>
    <hyperlink ref="H135" r:id="rId133"/>
    <hyperlink ref="H136" r:id="rId134"/>
    <hyperlink ref="H137" r:id="rId135"/>
    <hyperlink ref="H138" r:id="rId136"/>
    <hyperlink ref="H139" r:id="rId137"/>
    <hyperlink ref="H140" r:id="rId138"/>
    <hyperlink ref="H141" r:id="rId139"/>
    <hyperlink ref="H142" r:id="rId140"/>
    <hyperlink ref="H143" r:id="rId141"/>
    <hyperlink ref="H144" r:id="rId142"/>
    <hyperlink ref="H145" r:id="rId143"/>
    <hyperlink ref="H146" r:id="rId144"/>
    <hyperlink ref="H147" r:id="rId145"/>
    <hyperlink ref="H148" r:id="rId146"/>
    <hyperlink ref="H149" r:id="rId147"/>
    <hyperlink ref="H150" r:id="rId148"/>
    <hyperlink ref="H151" r:id="rId149"/>
    <hyperlink ref="H152" r:id="rId150"/>
    <hyperlink ref="H153" r:id="rId151"/>
    <hyperlink ref="H154" r:id="rId152"/>
    <hyperlink ref="H155" r:id="rId153"/>
    <hyperlink ref="H156" r:id="rId154"/>
    <hyperlink ref="H157" r:id="rId155"/>
    <hyperlink ref="H158" r:id="rId156"/>
    <hyperlink ref="H161" r:id="rId157"/>
    <hyperlink ref="H162" r:id="rId158"/>
    <hyperlink ref="H163" r:id="rId159"/>
    <hyperlink ref="H164" r:id="rId160"/>
    <hyperlink ref="H165" r:id="rId161"/>
    <hyperlink ref="H166" r:id="rId162"/>
    <hyperlink ref="H167" r:id="rId163"/>
    <hyperlink ref="H168" r:id="rId164"/>
    <hyperlink ref="H169" r:id="rId165"/>
    <hyperlink ref="H170" r:id="rId166"/>
    <hyperlink ref="H171" r:id="rId167"/>
    <hyperlink ref="H172" r:id="rId168"/>
    <hyperlink ref="H173" r:id="rId169"/>
    <hyperlink ref="H174" r:id="rId170"/>
    <hyperlink ref="H175" r:id="rId171"/>
    <hyperlink ref="H176" r:id="rId172"/>
    <hyperlink ref="H177" r:id="rId173"/>
    <hyperlink ref="H178" r:id="rId174"/>
    <hyperlink ref="H179" r:id="rId175"/>
    <hyperlink ref="H180" r:id="rId176"/>
    <hyperlink ref="H181" r:id="rId177"/>
    <hyperlink ref="H182" r:id="rId178"/>
    <hyperlink ref="H183" r:id="rId179"/>
    <hyperlink ref="H184" r:id="rId180"/>
    <hyperlink ref="H185" r:id="rId181"/>
    <hyperlink ref="H186" r:id="rId182"/>
    <hyperlink ref="H187" r:id="rId183"/>
    <hyperlink ref="H188" r:id="rId184"/>
    <hyperlink ref="H189" r:id="rId185"/>
    <hyperlink ref="H190" r:id="rId186"/>
    <hyperlink ref="H191" r:id="rId187"/>
    <hyperlink ref="H193" r:id="rId188"/>
    <hyperlink ref="H194" r:id="rId189"/>
    <hyperlink ref="H195" r:id="rId190"/>
    <hyperlink ref="H196" r:id="rId191"/>
    <hyperlink ref="H197" r:id="rId192"/>
    <hyperlink ref="H198" r:id="rId193"/>
    <hyperlink ref="H199" r:id="rId194"/>
    <hyperlink ref="H200" r:id="rId195"/>
    <hyperlink ref="H201" r:id="rId196"/>
    <hyperlink ref="H202" r:id="rId197"/>
    <hyperlink ref="H203" r:id="rId198"/>
    <hyperlink ref="H204" r:id="rId199"/>
    <hyperlink ref="H205" r:id="rId200"/>
    <hyperlink ref="H206" r:id="rId201"/>
    <hyperlink ref="H207" r:id="rId202"/>
    <hyperlink ref="H208" r:id="rId203"/>
    <hyperlink ref="H209" r:id="rId204"/>
    <hyperlink ref="H210" r:id="rId205"/>
    <hyperlink ref="H211" r:id="rId206"/>
    <hyperlink ref="H212" r:id="rId207"/>
    <hyperlink ref="H213" r:id="rId208"/>
    <hyperlink ref="H214" r:id="rId209"/>
    <hyperlink ref="H215" r:id="rId210"/>
    <hyperlink ref="H216" r:id="rId211"/>
    <hyperlink ref="H217" r:id="rId212"/>
    <hyperlink ref="H218" r:id="rId213" location="c%20and%20https://www.icpen.org/who-we-are"/>
    <hyperlink ref="H219" r:id="rId214"/>
    <hyperlink ref="H220" r:id="rId215"/>
    <hyperlink ref="H221" r:id="rId216"/>
    <hyperlink ref="H222" r:id="rId217"/>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222"/>
  <sheetViews>
    <sheetView workbookViewId="0"/>
  </sheetViews>
  <sheetFormatPr defaultRowHeight="15"/>
  <sheetData>
    <row r="1" spans="1:7">
      <c r="A1" s="1" t="s">
        <v>2</v>
      </c>
      <c r="B1" s="1" t="s">
        <v>1132</v>
      </c>
      <c r="C1" s="1" t="s">
        <v>1133</v>
      </c>
      <c r="D1" s="1" t="s">
        <v>1134</v>
      </c>
      <c r="E1" s="1" t="s">
        <v>1135</v>
      </c>
      <c r="F1" s="1" t="s">
        <v>1136</v>
      </c>
      <c r="G1" s="1" t="s">
        <v>1137</v>
      </c>
    </row>
    <row r="2" spans="1:7">
      <c r="A2" t="s">
        <v>437</v>
      </c>
      <c r="B2" t="s">
        <v>1140</v>
      </c>
      <c r="C2" t="s">
        <v>1143</v>
      </c>
      <c r="D2" t="s">
        <v>1156</v>
      </c>
      <c r="E2" t="s">
        <v>1161</v>
      </c>
      <c r="F2" t="s">
        <v>1365</v>
      </c>
      <c r="G2" t="s">
        <v>1563</v>
      </c>
    </row>
    <row r="3" spans="1:7">
      <c r="A3" t="s">
        <v>438</v>
      </c>
      <c r="B3" t="s">
        <v>1140</v>
      </c>
      <c r="C3" t="s">
        <v>1143</v>
      </c>
      <c r="D3" t="s">
        <v>1156</v>
      </c>
      <c r="E3" t="s">
        <v>1162</v>
      </c>
      <c r="F3" t="s">
        <v>1366</v>
      </c>
      <c r="G3" t="s">
        <v>1564</v>
      </c>
    </row>
    <row r="4" spans="1:7">
      <c r="A4" t="s">
        <v>439</v>
      </c>
      <c r="B4" t="s">
        <v>1140</v>
      </c>
      <c r="C4" t="s">
        <v>1143</v>
      </c>
      <c r="D4" t="s">
        <v>1156</v>
      </c>
      <c r="E4" t="s">
        <v>1163</v>
      </c>
      <c r="F4" t="s">
        <v>1367</v>
      </c>
      <c r="G4" t="s">
        <v>1565</v>
      </c>
    </row>
    <row r="5" spans="1:7">
      <c r="A5" t="s">
        <v>440</v>
      </c>
      <c r="B5" t="s">
        <v>1140</v>
      </c>
      <c r="C5" t="s">
        <v>1143</v>
      </c>
      <c r="D5" t="s">
        <v>1156</v>
      </c>
      <c r="E5" t="s">
        <v>1164</v>
      </c>
      <c r="F5" t="s">
        <v>1368</v>
      </c>
      <c r="G5" t="s">
        <v>1566</v>
      </c>
    </row>
    <row r="6" spans="1:7">
      <c r="A6" t="s">
        <v>441</v>
      </c>
      <c r="B6" t="s">
        <v>1140</v>
      </c>
      <c r="C6" t="s">
        <v>1143</v>
      </c>
      <c r="D6" t="s">
        <v>1156</v>
      </c>
      <c r="E6" t="s">
        <v>1165</v>
      </c>
      <c r="F6" t="s">
        <v>1369</v>
      </c>
      <c r="G6" t="s">
        <v>1567</v>
      </c>
    </row>
    <row r="7" spans="1:7">
      <c r="A7" t="s">
        <v>442</v>
      </c>
      <c r="B7" t="s">
        <v>1140</v>
      </c>
      <c r="C7" t="s">
        <v>1143</v>
      </c>
      <c r="D7" t="s">
        <v>1156</v>
      </c>
      <c r="E7" t="s">
        <v>1166</v>
      </c>
      <c r="F7" t="s">
        <v>1370</v>
      </c>
      <c r="G7" t="s">
        <v>1568</v>
      </c>
    </row>
    <row r="8" spans="1:7">
      <c r="A8" t="s">
        <v>443</v>
      </c>
      <c r="B8" t="s">
        <v>1140</v>
      </c>
      <c r="C8" t="s">
        <v>1143</v>
      </c>
      <c r="D8" t="s">
        <v>1156</v>
      </c>
      <c r="E8" t="s">
        <v>1167</v>
      </c>
      <c r="F8" t="s">
        <v>1371</v>
      </c>
      <c r="G8" t="s">
        <v>1569</v>
      </c>
    </row>
    <row r="9" spans="1:7">
      <c r="A9" t="s">
        <v>444</v>
      </c>
      <c r="B9" t="s">
        <v>1140</v>
      </c>
      <c r="C9" t="s">
        <v>1143</v>
      </c>
      <c r="D9" t="s">
        <v>1157</v>
      </c>
      <c r="E9" t="s">
        <v>1168</v>
      </c>
      <c r="F9" t="s">
        <v>1372</v>
      </c>
    </row>
    <row r="10" spans="1:7">
      <c r="A10" t="s">
        <v>445</v>
      </c>
      <c r="B10" t="s">
        <v>1140</v>
      </c>
      <c r="C10" t="s">
        <v>1143</v>
      </c>
      <c r="D10" t="s">
        <v>1157</v>
      </c>
      <c r="E10" t="s">
        <v>1169</v>
      </c>
      <c r="F10" t="s">
        <v>1373</v>
      </c>
    </row>
    <row r="11" spans="1:7">
      <c r="A11" t="s">
        <v>446</v>
      </c>
      <c r="B11" t="s">
        <v>1140</v>
      </c>
      <c r="C11" t="s">
        <v>1143</v>
      </c>
      <c r="D11" t="s">
        <v>1157</v>
      </c>
      <c r="E11" t="s">
        <v>1170</v>
      </c>
      <c r="F11" t="s">
        <v>1374</v>
      </c>
    </row>
    <row r="12" spans="1:7">
      <c r="A12" t="s">
        <v>447</v>
      </c>
      <c r="B12" t="s">
        <v>1140</v>
      </c>
      <c r="C12" t="s">
        <v>1143</v>
      </c>
      <c r="D12" t="s">
        <v>1157</v>
      </c>
      <c r="E12" t="s">
        <v>1171</v>
      </c>
      <c r="F12" t="s">
        <v>1375</v>
      </c>
    </row>
    <row r="13" spans="1:7">
      <c r="A13" t="s">
        <v>448</v>
      </c>
      <c r="B13" t="s">
        <v>1140</v>
      </c>
      <c r="C13" t="s">
        <v>1143</v>
      </c>
      <c r="D13" t="s">
        <v>1157</v>
      </c>
      <c r="E13" t="s">
        <v>1172</v>
      </c>
      <c r="F13" t="s">
        <v>1376</v>
      </c>
    </row>
    <row r="14" spans="1:7">
      <c r="A14" t="s">
        <v>449</v>
      </c>
      <c r="B14" t="s">
        <v>1140</v>
      </c>
      <c r="C14" t="s">
        <v>1143</v>
      </c>
      <c r="D14" t="s">
        <v>1157</v>
      </c>
      <c r="E14" t="s">
        <v>1173</v>
      </c>
      <c r="F14" t="s">
        <v>1377</v>
      </c>
    </row>
    <row r="15" spans="1:7">
      <c r="A15" t="s">
        <v>453</v>
      </c>
      <c r="B15" t="s">
        <v>1140</v>
      </c>
      <c r="C15" t="s">
        <v>1143</v>
      </c>
      <c r="D15" t="s">
        <v>1158</v>
      </c>
      <c r="E15" t="s">
        <v>1174</v>
      </c>
      <c r="F15" t="s">
        <v>1378</v>
      </c>
    </row>
    <row r="16" spans="1:7">
      <c r="A16" t="s">
        <v>482</v>
      </c>
      <c r="B16" t="s">
        <v>1140</v>
      </c>
      <c r="C16" t="s">
        <v>1143</v>
      </c>
      <c r="D16" t="s">
        <v>1158</v>
      </c>
      <c r="E16" t="s">
        <v>1175</v>
      </c>
      <c r="F16" t="s">
        <v>1379</v>
      </c>
    </row>
    <row r="17" spans="1:7">
      <c r="A17" t="s">
        <v>483</v>
      </c>
      <c r="B17" t="s">
        <v>1140</v>
      </c>
      <c r="C17" t="s">
        <v>1143</v>
      </c>
      <c r="D17" t="s">
        <v>1158</v>
      </c>
      <c r="E17" t="s">
        <v>1176</v>
      </c>
      <c r="F17" t="s">
        <v>1380</v>
      </c>
    </row>
    <row r="18" spans="1:7">
      <c r="A18" t="s">
        <v>451</v>
      </c>
      <c r="B18" t="s">
        <v>1140</v>
      </c>
      <c r="C18" t="s">
        <v>1144</v>
      </c>
      <c r="D18" t="s">
        <v>1159</v>
      </c>
      <c r="E18" t="s">
        <v>1177</v>
      </c>
      <c r="F18" t="s">
        <v>1381</v>
      </c>
    </row>
    <row r="19" spans="1:7">
      <c r="A19" t="s">
        <v>487</v>
      </c>
      <c r="B19" t="s">
        <v>1140</v>
      </c>
      <c r="C19" t="s">
        <v>1143</v>
      </c>
      <c r="D19" t="s">
        <v>1158</v>
      </c>
      <c r="E19" t="s">
        <v>1178</v>
      </c>
      <c r="F19" t="s">
        <v>1382</v>
      </c>
    </row>
    <row r="20" spans="1:7">
      <c r="A20" t="s">
        <v>488</v>
      </c>
      <c r="B20" t="s">
        <v>1140</v>
      </c>
      <c r="C20" t="s">
        <v>1143</v>
      </c>
      <c r="D20" t="s">
        <v>1158</v>
      </c>
      <c r="E20" t="s">
        <v>1179</v>
      </c>
      <c r="F20" t="s">
        <v>1383</v>
      </c>
    </row>
    <row r="21" spans="1:7">
      <c r="A21" t="s">
        <v>489</v>
      </c>
      <c r="B21" t="s">
        <v>1140</v>
      </c>
      <c r="C21" t="s">
        <v>1143</v>
      </c>
      <c r="D21" t="s">
        <v>1159</v>
      </c>
      <c r="E21" t="s">
        <v>1180</v>
      </c>
      <c r="F21" t="s">
        <v>1384</v>
      </c>
    </row>
    <row r="22" spans="1:7">
      <c r="A22" t="s">
        <v>450</v>
      </c>
      <c r="B22" t="s">
        <v>1140</v>
      </c>
      <c r="C22" t="s">
        <v>1143</v>
      </c>
      <c r="D22" t="s">
        <v>1158</v>
      </c>
      <c r="E22" t="s">
        <v>1181</v>
      </c>
      <c r="F22" t="s">
        <v>1385</v>
      </c>
    </row>
    <row r="23" spans="1:7">
      <c r="A23" t="s">
        <v>454</v>
      </c>
      <c r="B23" t="s">
        <v>1140</v>
      </c>
      <c r="C23" t="s">
        <v>1144</v>
      </c>
      <c r="D23" t="s">
        <v>1156</v>
      </c>
      <c r="E23" t="s">
        <v>1182</v>
      </c>
      <c r="F23" t="s">
        <v>1386</v>
      </c>
      <c r="G23" t="s">
        <v>1570</v>
      </c>
    </row>
    <row r="24" spans="1:7">
      <c r="A24" t="s">
        <v>455</v>
      </c>
      <c r="B24" t="s">
        <v>1140</v>
      </c>
      <c r="C24" t="s">
        <v>1144</v>
      </c>
      <c r="D24" t="s">
        <v>1156</v>
      </c>
      <c r="E24" t="s">
        <v>1183</v>
      </c>
      <c r="F24" t="s">
        <v>1387</v>
      </c>
      <c r="G24" t="s">
        <v>1571</v>
      </c>
    </row>
    <row r="25" spans="1:7">
      <c r="A25" t="s">
        <v>457</v>
      </c>
      <c r="B25" t="s">
        <v>1140</v>
      </c>
      <c r="C25" t="s">
        <v>1144</v>
      </c>
      <c r="D25" t="s">
        <v>1156</v>
      </c>
      <c r="E25" t="s">
        <v>1184</v>
      </c>
      <c r="F25" t="s">
        <v>1388</v>
      </c>
      <c r="G25" t="s">
        <v>1572</v>
      </c>
    </row>
    <row r="26" spans="1:7">
      <c r="A26" t="s">
        <v>458</v>
      </c>
      <c r="B26" t="s">
        <v>1140</v>
      </c>
      <c r="C26" t="s">
        <v>1144</v>
      </c>
      <c r="D26" t="s">
        <v>1156</v>
      </c>
      <c r="E26" t="s">
        <v>1185</v>
      </c>
      <c r="F26" t="s">
        <v>1389</v>
      </c>
      <c r="G26" t="s">
        <v>1573</v>
      </c>
    </row>
    <row r="27" spans="1:7">
      <c r="A27" t="s">
        <v>459</v>
      </c>
      <c r="B27" t="s">
        <v>1140</v>
      </c>
      <c r="C27" t="s">
        <v>1144</v>
      </c>
      <c r="D27" t="s">
        <v>1156</v>
      </c>
      <c r="E27" t="s">
        <v>1186</v>
      </c>
      <c r="F27" t="s">
        <v>1390</v>
      </c>
      <c r="G27" t="s">
        <v>1574</v>
      </c>
    </row>
    <row r="28" spans="1:7">
      <c r="A28" t="s">
        <v>460</v>
      </c>
      <c r="B28" t="s">
        <v>1140</v>
      </c>
      <c r="C28" t="s">
        <v>1144</v>
      </c>
      <c r="D28" t="s">
        <v>1156</v>
      </c>
      <c r="E28" t="s">
        <v>1187</v>
      </c>
      <c r="F28" t="s">
        <v>1391</v>
      </c>
      <c r="G28" t="s">
        <v>1575</v>
      </c>
    </row>
    <row r="29" spans="1:7">
      <c r="A29" t="s">
        <v>461</v>
      </c>
      <c r="B29" t="s">
        <v>1140</v>
      </c>
      <c r="C29" t="s">
        <v>1144</v>
      </c>
      <c r="D29" t="s">
        <v>1156</v>
      </c>
      <c r="E29" t="s">
        <v>1188</v>
      </c>
      <c r="F29" t="s">
        <v>1392</v>
      </c>
      <c r="G29" t="s">
        <v>1576</v>
      </c>
    </row>
    <row r="30" spans="1:7">
      <c r="A30" t="s">
        <v>462</v>
      </c>
      <c r="B30" t="s">
        <v>1140</v>
      </c>
      <c r="C30" t="s">
        <v>1144</v>
      </c>
      <c r="D30" t="s">
        <v>1156</v>
      </c>
      <c r="E30" t="s">
        <v>1189</v>
      </c>
      <c r="F30" t="s">
        <v>1393</v>
      </c>
      <c r="G30" t="s">
        <v>1577</v>
      </c>
    </row>
    <row r="31" spans="1:7">
      <c r="A31" t="s">
        <v>463</v>
      </c>
      <c r="B31" t="s">
        <v>1140</v>
      </c>
      <c r="C31" t="s">
        <v>1144</v>
      </c>
      <c r="D31" t="s">
        <v>1156</v>
      </c>
      <c r="E31" t="s">
        <v>1190</v>
      </c>
      <c r="F31" t="s">
        <v>1394</v>
      </c>
      <c r="G31" t="s">
        <v>1578</v>
      </c>
    </row>
    <row r="32" spans="1:7">
      <c r="A32" t="s">
        <v>464</v>
      </c>
      <c r="B32" t="s">
        <v>1140</v>
      </c>
      <c r="C32" t="s">
        <v>1144</v>
      </c>
      <c r="D32" t="s">
        <v>1156</v>
      </c>
      <c r="E32" t="s">
        <v>1191</v>
      </c>
      <c r="F32" t="s">
        <v>1395</v>
      </c>
      <c r="G32" t="s">
        <v>1579</v>
      </c>
    </row>
    <row r="33" spans="1:6">
      <c r="A33" t="s">
        <v>465</v>
      </c>
      <c r="B33" t="s">
        <v>1140</v>
      </c>
      <c r="C33" t="s">
        <v>1144</v>
      </c>
      <c r="D33" t="s">
        <v>1157</v>
      </c>
      <c r="E33" t="s">
        <v>1192</v>
      </c>
      <c r="F33" t="s">
        <v>1396</v>
      </c>
    </row>
    <row r="34" spans="1:6">
      <c r="A34" t="s">
        <v>466</v>
      </c>
      <c r="B34" t="s">
        <v>1140</v>
      </c>
      <c r="C34" t="s">
        <v>1144</v>
      </c>
      <c r="D34" t="s">
        <v>1157</v>
      </c>
      <c r="E34" t="s">
        <v>1193</v>
      </c>
      <c r="F34" t="s">
        <v>1397</v>
      </c>
    </row>
    <row r="35" spans="1:6">
      <c r="A35" t="s">
        <v>467</v>
      </c>
      <c r="B35" t="s">
        <v>1140</v>
      </c>
      <c r="C35" t="s">
        <v>1144</v>
      </c>
      <c r="D35" t="s">
        <v>1157</v>
      </c>
      <c r="E35" t="s">
        <v>1194</v>
      </c>
      <c r="F35" t="s">
        <v>1398</v>
      </c>
    </row>
    <row r="36" spans="1:6">
      <c r="A36" t="s">
        <v>468</v>
      </c>
      <c r="B36" t="s">
        <v>1140</v>
      </c>
      <c r="C36" t="s">
        <v>1144</v>
      </c>
      <c r="D36" t="s">
        <v>1157</v>
      </c>
      <c r="E36" t="s">
        <v>1195</v>
      </c>
      <c r="F36" t="s">
        <v>1399</v>
      </c>
    </row>
    <row r="37" spans="1:6">
      <c r="A37" t="s">
        <v>469</v>
      </c>
      <c r="B37" t="s">
        <v>1140</v>
      </c>
      <c r="C37" t="s">
        <v>1144</v>
      </c>
      <c r="D37" t="s">
        <v>1157</v>
      </c>
      <c r="E37" t="s">
        <v>1196</v>
      </c>
      <c r="F37" t="s">
        <v>1400</v>
      </c>
    </row>
    <row r="38" spans="1:6">
      <c r="A38" t="s">
        <v>470</v>
      </c>
      <c r="B38" t="s">
        <v>1140</v>
      </c>
      <c r="C38" t="s">
        <v>1144</v>
      </c>
      <c r="D38" t="s">
        <v>1157</v>
      </c>
      <c r="E38" t="s">
        <v>1197</v>
      </c>
      <c r="F38" t="s">
        <v>793</v>
      </c>
    </row>
    <row r="39" spans="1:6">
      <c r="A39" t="s">
        <v>471</v>
      </c>
      <c r="B39" t="s">
        <v>1140</v>
      </c>
      <c r="C39" t="s">
        <v>1144</v>
      </c>
      <c r="D39" t="s">
        <v>1157</v>
      </c>
      <c r="E39" t="s">
        <v>1198</v>
      </c>
      <c r="F39" t="s">
        <v>1401</v>
      </c>
    </row>
    <row r="40" spans="1:6">
      <c r="A40" t="s">
        <v>472</v>
      </c>
      <c r="B40" t="s">
        <v>1140</v>
      </c>
      <c r="C40" t="s">
        <v>1144</v>
      </c>
      <c r="D40" t="s">
        <v>1157</v>
      </c>
      <c r="E40" t="s">
        <v>1199</v>
      </c>
      <c r="F40" t="s">
        <v>1402</v>
      </c>
    </row>
    <row r="41" spans="1:6">
      <c r="A41" t="s">
        <v>473</v>
      </c>
      <c r="B41" t="s">
        <v>1140</v>
      </c>
      <c r="C41" t="s">
        <v>1144</v>
      </c>
      <c r="D41" t="s">
        <v>1157</v>
      </c>
      <c r="E41" t="s">
        <v>1200</v>
      </c>
      <c r="F41" t="s">
        <v>1403</v>
      </c>
    </row>
    <row r="42" spans="1:6">
      <c r="A42" t="s">
        <v>474</v>
      </c>
      <c r="B42" t="s">
        <v>1140</v>
      </c>
      <c r="C42" t="s">
        <v>1145</v>
      </c>
      <c r="D42" t="s">
        <v>1157</v>
      </c>
      <c r="E42" t="s">
        <v>1201</v>
      </c>
      <c r="F42" t="s">
        <v>1404</v>
      </c>
    </row>
    <row r="43" spans="1:6">
      <c r="A43" t="s">
        <v>475</v>
      </c>
      <c r="B43" t="s">
        <v>1140</v>
      </c>
      <c r="C43" t="s">
        <v>1144</v>
      </c>
      <c r="D43" t="s">
        <v>1157</v>
      </c>
      <c r="E43" t="s">
        <v>1202</v>
      </c>
      <c r="F43" t="s">
        <v>1405</v>
      </c>
    </row>
    <row r="44" spans="1:6">
      <c r="A44" t="s">
        <v>619</v>
      </c>
      <c r="B44" t="s">
        <v>1140</v>
      </c>
      <c r="C44" t="s">
        <v>1144</v>
      </c>
      <c r="D44" t="s">
        <v>1158</v>
      </c>
      <c r="E44" t="s">
        <v>1203</v>
      </c>
      <c r="F44" t="s">
        <v>1406</v>
      </c>
    </row>
    <row r="45" spans="1:6">
      <c r="A45" t="s">
        <v>620</v>
      </c>
      <c r="B45" t="s">
        <v>1140</v>
      </c>
      <c r="C45" t="s">
        <v>1144</v>
      </c>
      <c r="D45" t="s">
        <v>1158</v>
      </c>
      <c r="E45" t="s">
        <v>1204</v>
      </c>
      <c r="F45" t="s">
        <v>1407</v>
      </c>
    </row>
    <row r="46" spans="1:6">
      <c r="A46" t="s">
        <v>476</v>
      </c>
      <c r="B46" t="s">
        <v>1140</v>
      </c>
      <c r="C46" t="s">
        <v>1144</v>
      </c>
      <c r="D46" t="s">
        <v>1158</v>
      </c>
      <c r="E46" t="s">
        <v>1205</v>
      </c>
      <c r="F46" t="s">
        <v>1408</v>
      </c>
    </row>
    <row r="47" spans="1:6">
      <c r="A47" t="s">
        <v>477</v>
      </c>
      <c r="B47" t="s">
        <v>1140</v>
      </c>
      <c r="C47" t="s">
        <v>1144</v>
      </c>
      <c r="D47" t="s">
        <v>1158</v>
      </c>
      <c r="E47" t="s">
        <v>1206</v>
      </c>
      <c r="F47" t="s">
        <v>1409</v>
      </c>
    </row>
    <row r="48" spans="1:6">
      <c r="A48" t="s">
        <v>478</v>
      </c>
      <c r="B48" t="s">
        <v>1140</v>
      </c>
      <c r="C48" t="s">
        <v>1144</v>
      </c>
      <c r="D48" t="s">
        <v>1158</v>
      </c>
      <c r="E48" t="s">
        <v>1207</v>
      </c>
      <c r="F48" t="s">
        <v>1410</v>
      </c>
    </row>
    <row r="49" spans="1:7">
      <c r="A49" t="s">
        <v>479</v>
      </c>
      <c r="B49" t="s">
        <v>1140</v>
      </c>
      <c r="C49" t="s">
        <v>1145</v>
      </c>
      <c r="D49" t="s">
        <v>1158</v>
      </c>
      <c r="E49" t="s">
        <v>1208</v>
      </c>
      <c r="F49" t="s">
        <v>1411</v>
      </c>
    </row>
    <row r="50" spans="1:7">
      <c r="A50" t="s">
        <v>480</v>
      </c>
      <c r="B50" t="s">
        <v>1140</v>
      </c>
      <c r="C50" t="s">
        <v>1144</v>
      </c>
      <c r="D50" t="s">
        <v>1158</v>
      </c>
      <c r="E50" t="s">
        <v>1209</v>
      </c>
      <c r="F50" t="s">
        <v>1412</v>
      </c>
    </row>
    <row r="51" spans="1:7">
      <c r="A51" t="s">
        <v>481</v>
      </c>
      <c r="B51" t="s">
        <v>1140</v>
      </c>
      <c r="C51" t="s">
        <v>1144</v>
      </c>
      <c r="D51" t="s">
        <v>1159</v>
      </c>
      <c r="E51" t="s">
        <v>1210</v>
      </c>
      <c r="F51" t="s">
        <v>1413</v>
      </c>
    </row>
    <row r="52" spans="1:7">
      <c r="A52" t="s">
        <v>654</v>
      </c>
      <c r="B52" t="s">
        <v>1140</v>
      </c>
      <c r="C52" t="s">
        <v>1144</v>
      </c>
      <c r="D52" t="s">
        <v>1158</v>
      </c>
      <c r="E52" t="s">
        <v>1202</v>
      </c>
      <c r="F52" t="s">
        <v>1414</v>
      </c>
    </row>
    <row r="53" spans="1:7">
      <c r="A53" t="s">
        <v>485</v>
      </c>
      <c r="B53" t="s">
        <v>1140</v>
      </c>
      <c r="C53" t="s">
        <v>1145</v>
      </c>
      <c r="D53" t="s">
        <v>1156</v>
      </c>
      <c r="E53" t="s">
        <v>1211</v>
      </c>
      <c r="F53" t="s">
        <v>1415</v>
      </c>
      <c r="G53" t="s">
        <v>1580</v>
      </c>
    </row>
    <row r="54" spans="1:7">
      <c r="A54" t="s">
        <v>486</v>
      </c>
      <c r="B54" t="s">
        <v>1140</v>
      </c>
      <c r="C54" t="s">
        <v>1145</v>
      </c>
      <c r="D54" t="s">
        <v>1156</v>
      </c>
      <c r="E54" t="s">
        <v>1212</v>
      </c>
      <c r="F54" t="s">
        <v>1416</v>
      </c>
      <c r="G54" t="s">
        <v>1581</v>
      </c>
    </row>
    <row r="55" spans="1:7">
      <c r="A55" t="s">
        <v>490</v>
      </c>
      <c r="B55" t="s">
        <v>1140</v>
      </c>
      <c r="C55" t="s">
        <v>1145</v>
      </c>
      <c r="D55" t="s">
        <v>1157</v>
      </c>
      <c r="E55" t="s">
        <v>1213</v>
      </c>
      <c r="F55" t="s">
        <v>1417</v>
      </c>
    </row>
    <row r="56" spans="1:7">
      <c r="A56" t="s">
        <v>491</v>
      </c>
      <c r="B56" t="s">
        <v>1140</v>
      </c>
      <c r="C56" t="s">
        <v>1145</v>
      </c>
      <c r="D56" t="s">
        <v>1157</v>
      </c>
      <c r="E56" t="s">
        <v>1214</v>
      </c>
      <c r="F56" t="s">
        <v>1418</v>
      </c>
    </row>
    <row r="57" spans="1:7">
      <c r="A57" t="s">
        <v>492</v>
      </c>
      <c r="B57" t="s">
        <v>1140</v>
      </c>
      <c r="C57" t="s">
        <v>1145</v>
      </c>
      <c r="D57" t="s">
        <v>1157</v>
      </c>
      <c r="E57" t="s">
        <v>1215</v>
      </c>
      <c r="F57" t="s">
        <v>1419</v>
      </c>
    </row>
    <row r="58" spans="1:7">
      <c r="A58" t="s">
        <v>493</v>
      </c>
      <c r="B58" t="s">
        <v>1140</v>
      </c>
      <c r="C58" t="s">
        <v>1145</v>
      </c>
      <c r="D58" t="s">
        <v>1157</v>
      </c>
      <c r="E58" t="s">
        <v>1216</v>
      </c>
      <c r="F58" t="s">
        <v>816</v>
      </c>
    </row>
    <row r="59" spans="1:7">
      <c r="A59" t="s">
        <v>494</v>
      </c>
      <c r="B59" t="s">
        <v>1140</v>
      </c>
      <c r="C59" t="s">
        <v>1145</v>
      </c>
      <c r="D59" t="s">
        <v>1157</v>
      </c>
      <c r="E59" t="s">
        <v>1217</v>
      </c>
      <c r="F59" t="s">
        <v>1420</v>
      </c>
    </row>
    <row r="60" spans="1:7">
      <c r="A60" t="s">
        <v>495</v>
      </c>
      <c r="B60" t="s">
        <v>1140</v>
      </c>
      <c r="C60" t="s">
        <v>1145</v>
      </c>
      <c r="D60" t="s">
        <v>1157</v>
      </c>
      <c r="E60" t="s">
        <v>1218</v>
      </c>
      <c r="F60" t="s">
        <v>1421</v>
      </c>
    </row>
    <row r="61" spans="1:7">
      <c r="A61" t="s">
        <v>496</v>
      </c>
      <c r="B61" t="s">
        <v>1140</v>
      </c>
      <c r="C61" t="s">
        <v>1145</v>
      </c>
      <c r="D61" t="s">
        <v>1158</v>
      </c>
      <c r="E61" t="s">
        <v>1219</v>
      </c>
      <c r="F61" t="s">
        <v>1422</v>
      </c>
    </row>
    <row r="62" spans="1:7">
      <c r="A62" t="s">
        <v>497</v>
      </c>
      <c r="B62" t="s">
        <v>1140</v>
      </c>
      <c r="C62" t="s">
        <v>1145</v>
      </c>
      <c r="D62" t="s">
        <v>1158</v>
      </c>
      <c r="E62" t="s">
        <v>1220</v>
      </c>
      <c r="F62" t="s">
        <v>1423</v>
      </c>
    </row>
    <row r="63" spans="1:7">
      <c r="A63" t="s">
        <v>498</v>
      </c>
      <c r="B63" t="s">
        <v>1140</v>
      </c>
      <c r="C63" t="s">
        <v>1145</v>
      </c>
      <c r="D63" t="s">
        <v>1158</v>
      </c>
      <c r="E63" t="s">
        <v>1221</v>
      </c>
      <c r="F63" t="s">
        <v>1424</v>
      </c>
    </row>
    <row r="64" spans="1:7">
      <c r="A64" t="s">
        <v>541</v>
      </c>
      <c r="B64" t="s">
        <v>1140</v>
      </c>
      <c r="C64" t="s">
        <v>1145</v>
      </c>
      <c r="D64" t="s">
        <v>1159</v>
      </c>
      <c r="E64" t="s">
        <v>1222</v>
      </c>
      <c r="F64" t="s">
        <v>1425</v>
      </c>
    </row>
    <row r="65" spans="1:6">
      <c r="A65" t="s">
        <v>544</v>
      </c>
      <c r="B65" t="s">
        <v>1140</v>
      </c>
      <c r="C65" t="s">
        <v>1145</v>
      </c>
      <c r="D65" t="s">
        <v>1159</v>
      </c>
      <c r="E65" t="s">
        <v>1223</v>
      </c>
      <c r="F65" t="s">
        <v>1426</v>
      </c>
    </row>
    <row r="66" spans="1:6">
      <c r="A66" t="s">
        <v>547</v>
      </c>
      <c r="B66" t="s">
        <v>1140</v>
      </c>
      <c r="C66" t="s">
        <v>1143</v>
      </c>
      <c r="D66" t="s">
        <v>1159</v>
      </c>
      <c r="E66" t="s">
        <v>1224</v>
      </c>
      <c r="F66" t="s">
        <v>1427</v>
      </c>
    </row>
    <row r="67" spans="1:6">
      <c r="A67" t="s">
        <v>648</v>
      </c>
      <c r="B67" t="s">
        <v>1140</v>
      </c>
      <c r="C67" t="s">
        <v>1144</v>
      </c>
      <c r="D67" t="s">
        <v>1159</v>
      </c>
      <c r="E67" t="s">
        <v>1225</v>
      </c>
      <c r="F67" t="s">
        <v>1225</v>
      </c>
    </row>
    <row r="68" spans="1:6">
      <c r="A68" t="s">
        <v>500</v>
      </c>
      <c r="B68" t="s">
        <v>1140</v>
      </c>
      <c r="C68" t="s">
        <v>1143</v>
      </c>
      <c r="D68" t="s">
        <v>1159</v>
      </c>
      <c r="E68" t="s">
        <v>1226</v>
      </c>
      <c r="F68" t="s">
        <v>1428</v>
      </c>
    </row>
    <row r="69" spans="1:6">
      <c r="A69" t="s">
        <v>499</v>
      </c>
      <c r="B69" t="s">
        <v>1140</v>
      </c>
      <c r="C69" t="s">
        <v>1145</v>
      </c>
      <c r="D69" t="s">
        <v>1159</v>
      </c>
      <c r="E69" t="s">
        <v>1227</v>
      </c>
      <c r="F69" t="s">
        <v>1429</v>
      </c>
    </row>
    <row r="70" spans="1:6">
      <c r="A70" t="s">
        <v>501</v>
      </c>
      <c r="B70" t="s">
        <v>1140</v>
      </c>
      <c r="C70" t="s">
        <v>1145</v>
      </c>
      <c r="D70" t="s">
        <v>1159</v>
      </c>
      <c r="E70" t="s">
        <v>1228</v>
      </c>
      <c r="F70" t="s">
        <v>1430</v>
      </c>
    </row>
    <row r="71" spans="1:6">
      <c r="A71" t="s">
        <v>502</v>
      </c>
      <c r="B71" t="s">
        <v>1140</v>
      </c>
      <c r="C71" t="s">
        <v>1144</v>
      </c>
      <c r="D71" t="s">
        <v>1159</v>
      </c>
      <c r="E71" t="s">
        <v>1229</v>
      </c>
      <c r="F71" t="s">
        <v>1431</v>
      </c>
    </row>
    <row r="72" spans="1:6">
      <c r="A72" t="s">
        <v>503</v>
      </c>
      <c r="B72" t="s">
        <v>1140</v>
      </c>
      <c r="C72" t="s">
        <v>1144</v>
      </c>
      <c r="D72" t="s">
        <v>1159</v>
      </c>
      <c r="E72" t="s">
        <v>1230</v>
      </c>
      <c r="F72" t="s">
        <v>1432</v>
      </c>
    </row>
    <row r="73" spans="1:6">
      <c r="A73" t="s">
        <v>504</v>
      </c>
      <c r="B73" t="s">
        <v>1140</v>
      </c>
      <c r="C73" t="s">
        <v>1143</v>
      </c>
      <c r="D73" t="s">
        <v>1159</v>
      </c>
      <c r="E73" t="s">
        <v>1231</v>
      </c>
      <c r="F73" t="s">
        <v>1433</v>
      </c>
    </row>
    <row r="74" spans="1:6">
      <c r="A74" t="s">
        <v>506</v>
      </c>
      <c r="B74" t="s">
        <v>1140</v>
      </c>
      <c r="C74" t="s">
        <v>1143</v>
      </c>
      <c r="D74" t="s">
        <v>1159</v>
      </c>
      <c r="E74" t="s">
        <v>1232</v>
      </c>
      <c r="F74" t="s">
        <v>1434</v>
      </c>
    </row>
    <row r="75" spans="1:6">
      <c r="A75" t="s">
        <v>508</v>
      </c>
      <c r="B75" t="s">
        <v>1141</v>
      </c>
      <c r="C75" t="s">
        <v>1146</v>
      </c>
      <c r="D75" t="s">
        <v>1156</v>
      </c>
      <c r="E75" t="s">
        <v>1233</v>
      </c>
      <c r="F75" t="s">
        <v>1435</v>
      </c>
    </row>
    <row r="76" spans="1:6">
      <c r="A76" t="s">
        <v>649</v>
      </c>
      <c r="B76" t="s">
        <v>1141</v>
      </c>
      <c r="C76" t="s">
        <v>1146</v>
      </c>
      <c r="D76" t="s">
        <v>1157</v>
      </c>
      <c r="E76" t="s">
        <v>1234</v>
      </c>
      <c r="F76" t="s">
        <v>1436</v>
      </c>
    </row>
    <row r="77" spans="1:6">
      <c r="A77" t="s">
        <v>509</v>
      </c>
      <c r="B77" t="s">
        <v>1141</v>
      </c>
      <c r="C77" t="s">
        <v>1146</v>
      </c>
      <c r="D77" t="s">
        <v>1157</v>
      </c>
      <c r="E77" t="s">
        <v>1235</v>
      </c>
      <c r="F77" t="s">
        <v>1437</v>
      </c>
    </row>
    <row r="78" spans="1:6">
      <c r="A78" t="s">
        <v>510</v>
      </c>
      <c r="B78" t="s">
        <v>1141</v>
      </c>
      <c r="C78" t="s">
        <v>1146</v>
      </c>
      <c r="D78" t="s">
        <v>1157</v>
      </c>
      <c r="E78" t="s">
        <v>1236</v>
      </c>
      <c r="F78" t="s">
        <v>1438</v>
      </c>
    </row>
    <row r="79" spans="1:6">
      <c r="A79" t="s">
        <v>511</v>
      </c>
      <c r="B79" t="s">
        <v>1141</v>
      </c>
      <c r="C79" t="s">
        <v>1146</v>
      </c>
      <c r="D79" t="s">
        <v>1157</v>
      </c>
      <c r="E79" t="s">
        <v>1237</v>
      </c>
      <c r="F79" t="s">
        <v>1439</v>
      </c>
    </row>
    <row r="80" spans="1:6">
      <c r="A80" t="s">
        <v>512</v>
      </c>
      <c r="B80" t="s">
        <v>1141</v>
      </c>
      <c r="C80" t="s">
        <v>1146</v>
      </c>
      <c r="D80" t="s">
        <v>1157</v>
      </c>
      <c r="E80" t="s">
        <v>1238</v>
      </c>
      <c r="F80" t="s">
        <v>1440</v>
      </c>
    </row>
    <row r="81" spans="1:7">
      <c r="A81" t="s">
        <v>513</v>
      </c>
      <c r="B81" t="s">
        <v>1141</v>
      </c>
      <c r="C81" t="s">
        <v>1146</v>
      </c>
      <c r="D81" t="s">
        <v>1157</v>
      </c>
      <c r="E81" t="s">
        <v>1239</v>
      </c>
      <c r="F81" t="s">
        <v>1441</v>
      </c>
      <c r="G81" t="s">
        <v>1582</v>
      </c>
    </row>
    <row r="82" spans="1:7">
      <c r="A82" t="s">
        <v>514</v>
      </c>
      <c r="B82" t="s">
        <v>1141</v>
      </c>
      <c r="C82" t="s">
        <v>1146</v>
      </c>
      <c r="D82" t="s">
        <v>1157</v>
      </c>
      <c r="E82" t="s">
        <v>1240</v>
      </c>
      <c r="F82" t="s">
        <v>1442</v>
      </c>
    </row>
    <row r="83" spans="1:7">
      <c r="A83" t="s">
        <v>515</v>
      </c>
      <c r="B83" t="s">
        <v>1141</v>
      </c>
      <c r="C83" t="s">
        <v>1146</v>
      </c>
      <c r="D83" t="s">
        <v>1157</v>
      </c>
      <c r="E83" t="s">
        <v>1241</v>
      </c>
      <c r="F83" t="s">
        <v>1443</v>
      </c>
    </row>
    <row r="84" spans="1:7">
      <c r="A84" t="s">
        <v>516</v>
      </c>
      <c r="B84" t="s">
        <v>1141</v>
      </c>
      <c r="C84" t="s">
        <v>1146</v>
      </c>
      <c r="D84" t="s">
        <v>1157</v>
      </c>
      <c r="E84" t="s">
        <v>1242</v>
      </c>
      <c r="F84" t="s">
        <v>1444</v>
      </c>
    </row>
    <row r="85" spans="1:7">
      <c r="A85" t="s">
        <v>517</v>
      </c>
      <c r="B85" t="s">
        <v>1141</v>
      </c>
      <c r="C85" t="s">
        <v>1146</v>
      </c>
      <c r="D85" t="s">
        <v>1157</v>
      </c>
      <c r="E85" t="s">
        <v>1243</v>
      </c>
      <c r="F85" t="s">
        <v>1445</v>
      </c>
    </row>
    <row r="86" spans="1:7">
      <c r="A86" t="s">
        <v>518</v>
      </c>
      <c r="B86" t="s">
        <v>1141</v>
      </c>
      <c r="C86" t="s">
        <v>1146</v>
      </c>
      <c r="D86" t="s">
        <v>1158</v>
      </c>
      <c r="E86" t="s">
        <v>1244</v>
      </c>
      <c r="F86" t="s">
        <v>1446</v>
      </c>
    </row>
    <row r="87" spans="1:7">
      <c r="A87" t="s">
        <v>519</v>
      </c>
      <c r="B87" t="s">
        <v>1141</v>
      </c>
      <c r="C87" t="s">
        <v>1146</v>
      </c>
      <c r="D87" t="s">
        <v>1158</v>
      </c>
      <c r="E87" t="s">
        <v>1245</v>
      </c>
      <c r="F87" t="s">
        <v>1447</v>
      </c>
    </row>
    <row r="88" spans="1:7">
      <c r="A88" t="s">
        <v>520</v>
      </c>
      <c r="B88" t="s">
        <v>1141</v>
      </c>
      <c r="C88" t="s">
        <v>1146</v>
      </c>
      <c r="D88" t="s">
        <v>1158</v>
      </c>
      <c r="E88" t="s">
        <v>1246</v>
      </c>
      <c r="F88" t="s">
        <v>1448</v>
      </c>
    </row>
    <row r="89" spans="1:7">
      <c r="A89" t="s">
        <v>521</v>
      </c>
      <c r="B89" t="s">
        <v>1141</v>
      </c>
      <c r="C89" t="s">
        <v>1146</v>
      </c>
      <c r="D89" t="s">
        <v>1158</v>
      </c>
      <c r="E89" t="s">
        <v>1247</v>
      </c>
      <c r="F89" t="s">
        <v>1449</v>
      </c>
    </row>
    <row r="90" spans="1:7">
      <c r="A90" t="s">
        <v>522</v>
      </c>
      <c r="B90" t="s">
        <v>1141</v>
      </c>
      <c r="C90" t="s">
        <v>1146</v>
      </c>
      <c r="D90" t="s">
        <v>1158</v>
      </c>
      <c r="E90" t="s">
        <v>1248</v>
      </c>
      <c r="F90" t="s">
        <v>1450</v>
      </c>
    </row>
    <row r="91" spans="1:7">
      <c r="A91" t="s">
        <v>524</v>
      </c>
      <c r="B91" t="s">
        <v>1141</v>
      </c>
      <c r="C91" t="s">
        <v>1147</v>
      </c>
      <c r="D91" t="s">
        <v>1156</v>
      </c>
      <c r="E91" t="s">
        <v>1249</v>
      </c>
      <c r="F91" t="s">
        <v>1451</v>
      </c>
    </row>
    <row r="92" spans="1:7">
      <c r="A92" t="s">
        <v>525</v>
      </c>
      <c r="B92" t="s">
        <v>1141</v>
      </c>
      <c r="C92" t="s">
        <v>1147</v>
      </c>
      <c r="D92" t="s">
        <v>1157</v>
      </c>
      <c r="E92" t="s">
        <v>1250</v>
      </c>
      <c r="F92" t="s">
        <v>1452</v>
      </c>
    </row>
    <row r="93" spans="1:7">
      <c r="A93" t="s">
        <v>526</v>
      </c>
      <c r="B93" t="s">
        <v>1141</v>
      </c>
      <c r="C93" t="s">
        <v>1147</v>
      </c>
      <c r="D93" t="s">
        <v>1157</v>
      </c>
      <c r="E93" t="s">
        <v>1251</v>
      </c>
      <c r="F93" t="s">
        <v>1453</v>
      </c>
    </row>
    <row r="94" spans="1:7">
      <c r="A94" t="s">
        <v>650</v>
      </c>
      <c r="B94" t="s">
        <v>1141</v>
      </c>
      <c r="C94" t="s">
        <v>1147</v>
      </c>
      <c r="D94" t="s">
        <v>1157</v>
      </c>
      <c r="E94" t="s">
        <v>1252</v>
      </c>
      <c r="F94" t="s">
        <v>1454</v>
      </c>
    </row>
    <row r="95" spans="1:7">
      <c r="A95" t="s">
        <v>635</v>
      </c>
      <c r="B95" t="s">
        <v>1141</v>
      </c>
      <c r="C95" t="s">
        <v>1147</v>
      </c>
      <c r="D95" t="s">
        <v>1158</v>
      </c>
      <c r="E95" t="s">
        <v>1253</v>
      </c>
      <c r="F95" t="s">
        <v>1455</v>
      </c>
    </row>
    <row r="96" spans="1:7">
      <c r="A96" t="s">
        <v>527</v>
      </c>
      <c r="B96" t="s">
        <v>1141</v>
      </c>
      <c r="C96" t="s">
        <v>1147</v>
      </c>
      <c r="D96" t="s">
        <v>1158</v>
      </c>
      <c r="E96" t="s">
        <v>1254</v>
      </c>
      <c r="F96" t="s">
        <v>1456</v>
      </c>
    </row>
    <row r="97" spans="1:6">
      <c r="A97" t="s">
        <v>528</v>
      </c>
      <c r="B97" t="s">
        <v>1141</v>
      </c>
      <c r="C97" t="s">
        <v>1148</v>
      </c>
      <c r="D97" t="s">
        <v>1156</v>
      </c>
      <c r="E97" t="s">
        <v>1255</v>
      </c>
      <c r="F97" t="s">
        <v>1457</v>
      </c>
    </row>
    <row r="98" spans="1:6">
      <c r="A98" t="s">
        <v>529</v>
      </c>
      <c r="B98" t="s">
        <v>1141</v>
      </c>
      <c r="C98" t="s">
        <v>1148</v>
      </c>
      <c r="D98" t="s">
        <v>1156</v>
      </c>
      <c r="E98" t="s">
        <v>733</v>
      </c>
      <c r="F98" t="s">
        <v>1458</v>
      </c>
    </row>
    <row r="99" spans="1:6">
      <c r="A99" t="s">
        <v>530</v>
      </c>
      <c r="B99" t="s">
        <v>1141</v>
      </c>
      <c r="C99" t="s">
        <v>1148</v>
      </c>
      <c r="D99" t="s">
        <v>1157</v>
      </c>
      <c r="E99" t="s">
        <v>1256</v>
      </c>
      <c r="F99" t="s">
        <v>1459</v>
      </c>
    </row>
    <row r="100" spans="1:6">
      <c r="A100" t="s">
        <v>531</v>
      </c>
      <c r="B100" t="s">
        <v>1141</v>
      </c>
      <c r="C100" t="s">
        <v>1148</v>
      </c>
      <c r="D100" t="s">
        <v>1157</v>
      </c>
      <c r="E100" t="s">
        <v>1257</v>
      </c>
      <c r="F100" t="s">
        <v>1460</v>
      </c>
    </row>
    <row r="101" spans="1:6">
      <c r="A101" t="s">
        <v>532</v>
      </c>
      <c r="B101" t="s">
        <v>1141</v>
      </c>
      <c r="C101" t="s">
        <v>1148</v>
      </c>
      <c r="D101" t="s">
        <v>1157</v>
      </c>
      <c r="E101" t="s">
        <v>1258</v>
      </c>
      <c r="F101" t="s">
        <v>1461</v>
      </c>
    </row>
    <row r="102" spans="1:6">
      <c r="A102" t="s">
        <v>533</v>
      </c>
      <c r="B102" t="s">
        <v>1141</v>
      </c>
      <c r="C102" t="s">
        <v>1148</v>
      </c>
      <c r="D102" t="s">
        <v>1157</v>
      </c>
      <c r="E102" t="s">
        <v>1259</v>
      </c>
      <c r="F102" t="s">
        <v>1462</v>
      </c>
    </row>
    <row r="103" spans="1:6">
      <c r="A103" t="s">
        <v>534</v>
      </c>
      <c r="B103" t="s">
        <v>1141</v>
      </c>
      <c r="C103" t="s">
        <v>1148</v>
      </c>
      <c r="D103" t="s">
        <v>1157</v>
      </c>
      <c r="E103" t="s">
        <v>1260</v>
      </c>
      <c r="F103" t="s">
        <v>1463</v>
      </c>
    </row>
    <row r="104" spans="1:6">
      <c r="A104" t="s">
        <v>535</v>
      </c>
      <c r="B104" t="s">
        <v>1141</v>
      </c>
      <c r="C104" t="s">
        <v>1148</v>
      </c>
      <c r="D104" t="s">
        <v>1157</v>
      </c>
      <c r="E104" t="s">
        <v>1261</v>
      </c>
      <c r="F104" t="s">
        <v>1464</v>
      </c>
    </row>
    <row r="105" spans="1:6">
      <c r="A105" t="s">
        <v>536</v>
      </c>
      <c r="B105" t="s">
        <v>1141</v>
      </c>
      <c r="C105" t="s">
        <v>1148</v>
      </c>
      <c r="D105" t="s">
        <v>1158</v>
      </c>
      <c r="E105" t="s">
        <v>1262</v>
      </c>
      <c r="F105" t="s">
        <v>1465</v>
      </c>
    </row>
    <row r="106" spans="1:6">
      <c r="A106" t="s">
        <v>537</v>
      </c>
      <c r="B106" t="s">
        <v>1141</v>
      </c>
      <c r="C106" t="s">
        <v>1148</v>
      </c>
      <c r="D106" t="s">
        <v>1159</v>
      </c>
      <c r="E106" t="s">
        <v>1263</v>
      </c>
      <c r="F106" t="s">
        <v>1466</v>
      </c>
    </row>
    <row r="107" spans="1:6">
      <c r="A107" t="s">
        <v>538</v>
      </c>
      <c r="B107" t="s">
        <v>1141</v>
      </c>
      <c r="C107" t="s">
        <v>1148</v>
      </c>
      <c r="D107" t="s">
        <v>1158</v>
      </c>
      <c r="E107" t="s">
        <v>1264</v>
      </c>
      <c r="F107" t="s">
        <v>1467</v>
      </c>
    </row>
    <row r="108" spans="1:6">
      <c r="A108" t="s">
        <v>539</v>
      </c>
      <c r="B108" t="s">
        <v>1141</v>
      </c>
      <c r="C108" t="s">
        <v>1148</v>
      </c>
      <c r="D108" t="s">
        <v>1158</v>
      </c>
      <c r="E108" t="s">
        <v>1265</v>
      </c>
      <c r="F108" t="s">
        <v>1468</v>
      </c>
    </row>
    <row r="109" spans="1:6">
      <c r="A109" t="s">
        <v>540</v>
      </c>
      <c r="B109" t="s">
        <v>1141</v>
      </c>
      <c r="C109" t="s">
        <v>1148</v>
      </c>
      <c r="D109" t="s">
        <v>1158</v>
      </c>
      <c r="E109" t="s">
        <v>1266</v>
      </c>
      <c r="F109" t="s">
        <v>1469</v>
      </c>
    </row>
    <row r="110" spans="1:6">
      <c r="A110" t="s">
        <v>542</v>
      </c>
      <c r="B110" t="s">
        <v>1141</v>
      </c>
      <c r="C110" t="s">
        <v>1148</v>
      </c>
      <c r="D110" t="s">
        <v>1159</v>
      </c>
      <c r="E110" t="s">
        <v>1222</v>
      </c>
      <c r="F110" t="s">
        <v>1425</v>
      </c>
    </row>
    <row r="111" spans="1:6">
      <c r="A111" t="s">
        <v>545</v>
      </c>
      <c r="B111" t="s">
        <v>1141</v>
      </c>
      <c r="C111" t="s">
        <v>1146</v>
      </c>
      <c r="D111" t="s">
        <v>1159</v>
      </c>
      <c r="E111" t="s">
        <v>1223</v>
      </c>
      <c r="F111" t="s">
        <v>1426</v>
      </c>
    </row>
    <row r="112" spans="1:6">
      <c r="A112" t="s">
        <v>548</v>
      </c>
      <c r="B112" t="s">
        <v>1141</v>
      </c>
      <c r="C112" t="s">
        <v>1147</v>
      </c>
      <c r="D112" t="s">
        <v>1159</v>
      </c>
      <c r="E112" t="s">
        <v>1224</v>
      </c>
      <c r="F112" t="s">
        <v>1427</v>
      </c>
    </row>
    <row r="113" spans="1:6">
      <c r="A113" t="s">
        <v>550</v>
      </c>
      <c r="B113" t="s">
        <v>1141</v>
      </c>
      <c r="C113" t="s">
        <v>1148</v>
      </c>
      <c r="D113" t="s">
        <v>1159</v>
      </c>
      <c r="E113" t="s">
        <v>1267</v>
      </c>
      <c r="F113" t="s">
        <v>1470</v>
      </c>
    </row>
    <row r="114" spans="1:6">
      <c r="A114" t="s">
        <v>1138</v>
      </c>
      <c r="B114" t="s">
        <v>1141</v>
      </c>
      <c r="C114" t="s">
        <v>1149</v>
      </c>
      <c r="D114" t="s">
        <v>1160</v>
      </c>
      <c r="E114" t="s">
        <v>1225</v>
      </c>
      <c r="F114" t="s">
        <v>1225</v>
      </c>
    </row>
    <row r="115" spans="1:6">
      <c r="A115" t="s">
        <v>553</v>
      </c>
      <c r="B115" t="s">
        <v>1141</v>
      </c>
      <c r="C115" t="s">
        <v>1148</v>
      </c>
      <c r="D115" t="s">
        <v>1159</v>
      </c>
      <c r="E115" t="s">
        <v>1226</v>
      </c>
      <c r="F115" t="s">
        <v>1428</v>
      </c>
    </row>
    <row r="116" spans="1:6">
      <c r="A116" t="s">
        <v>554</v>
      </c>
      <c r="B116" t="s">
        <v>1141</v>
      </c>
      <c r="C116" t="s">
        <v>1146</v>
      </c>
      <c r="D116" t="s">
        <v>1159</v>
      </c>
      <c r="E116" t="s">
        <v>1268</v>
      </c>
      <c r="F116" t="s">
        <v>1471</v>
      </c>
    </row>
    <row r="117" spans="1:6">
      <c r="A117" t="s">
        <v>555</v>
      </c>
      <c r="B117" t="s">
        <v>1141</v>
      </c>
      <c r="C117" t="s">
        <v>1146</v>
      </c>
      <c r="D117" t="s">
        <v>1159</v>
      </c>
      <c r="E117" t="s">
        <v>1269</v>
      </c>
      <c r="F117" t="s">
        <v>1472</v>
      </c>
    </row>
    <row r="118" spans="1:6">
      <c r="A118" t="s">
        <v>556</v>
      </c>
      <c r="B118" t="s">
        <v>1141</v>
      </c>
      <c r="C118" t="s">
        <v>1146</v>
      </c>
      <c r="D118" t="s">
        <v>1159</v>
      </c>
      <c r="E118" t="s">
        <v>1270</v>
      </c>
      <c r="F118" t="s">
        <v>1473</v>
      </c>
    </row>
    <row r="119" spans="1:6">
      <c r="A119" t="s">
        <v>557</v>
      </c>
      <c r="B119" t="s">
        <v>1141</v>
      </c>
      <c r="C119" t="s">
        <v>1146</v>
      </c>
      <c r="D119" t="s">
        <v>1159</v>
      </c>
      <c r="E119" t="s">
        <v>1271</v>
      </c>
      <c r="F119" t="s">
        <v>1474</v>
      </c>
    </row>
    <row r="120" spans="1:6">
      <c r="A120" t="s">
        <v>558</v>
      </c>
      <c r="B120" t="s">
        <v>1141</v>
      </c>
      <c r="C120" t="s">
        <v>1148</v>
      </c>
      <c r="D120" t="s">
        <v>1159</v>
      </c>
      <c r="E120" t="s">
        <v>1272</v>
      </c>
      <c r="F120" t="s">
        <v>1475</v>
      </c>
    </row>
    <row r="121" spans="1:6">
      <c r="A121" t="s">
        <v>559</v>
      </c>
      <c r="B121" t="s">
        <v>1141</v>
      </c>
      <c r="C121" t="s">
        <v>1148</v>
      </c>
      <c r="D121" t="s">
        <v>1159</v>
      </c>
      <c r="E121" t="s">
        <v>1273</v>
      </c>
      <c r="F121" t="s">
        <v>1476</v>
      </c>
    </row>
    <row r="122" spans="1:6">
      <c r="A122" t="s">
        <v>560</v>
      </c>
      <c r="B122" t="s">
        <v>1142</v>
      </c>
      <c r="C122" t="s">
        <v>1150</v>
      </c>
      <c r="D122" t="s">
        <v>1156</v>
      </c>
      <c r="E122" t="s">
        <v>1274</v>
      </c>
      <c r="F122" t="s">
        <v>1477</v>
      </c>
    </row>
    <row r="123" spans="1:6">
      <c r="A123" t="s">
        <v>561</v>
      </c>
      <c r="B123" t="s">
        <v>1142</v>
      </c>
      <c r="C123" t="s">
        <v>1150</v>
      </c>
      <c r="D123" t="s">
        <v>1156</v>
      </c>
      <c r="E123" t="s">
        <v>1275</v>
      </c>
      <c r="F123" t="s">
        <v>1478</v>
      </c>
    </row>
    <row r="124" spans="1:6">
      <c r="A124" t="s">
        <v>562</v>
      </c>
      <c r="B124" t="s">
        <v>1142</v>
      </c>
      <c r="C124" t="s">
        <v>1150</v>
      </c>
      <c r="D124" t="s">
        <v>1156</v>
      </c>
      <c r="E124" t="s">
        <v>1276</v>
      </c>
      <c r="F124" t="s">
        <v>1479</v>
      </c>
    </row>
    <row r="125" spans="1:6">
      <c r="A125" t="s">
        <v>563</v>
      </c>
      <c r="B125" t="s">
        <v>1142</v>
      </c>
      <c r="C125" t="s">
        <v>1150</v>
      </c>
      <c r="D125" t="s">
        <v>1156</v>
      </c>
      <c r="E125" t="s">
        <v>1277</v>
      </c>
      <c r="F125" t="s">
        <v>1480</v>
      </c>
    </row>
    <row r="126" spans="1:6">
      <c r="A126" t="s">
        <v>564</v>
      </c>
      <c r="B126" t="s">
        <v>1142</v>
      </c>
      <c r="C126" t="s">
        <v>1150</v>
      </c>
      <c r="D126" t="s">
        <v>1156</v>
      </c>
      <c r="E126" t="s">
        <v>1278</v>
      </c>
      <c r="F126" t="s">
        <v>1481</v>
      </c>
    </row>
    <row r="127" spans="1:6">
      <c r="A127" t="s">
        <v>566</v>
      </c>
      <c r="B127" t="s">
        <v>1142</v>
      </c>
      <c r="C127" t="s">
        <v>1150</v>
      </c>
      <c r="D127" t="s">
        <v>1157</v>
      </c>
      <c r="E127" t="s">
        <v>1279</v>
      </c>
      <c r="F127" t="s">
        <v>1482</v>
      </c>
    </row>
    <row r="128" spans="1:6">
      <c r="A128" t="s">
        <v>565</v>
      </c>
      <c r="B128" t="s">
        <v>1142</v>
      </c>
      <c r="C128" t="s">
        <v>1150</v>
      </c>
      <c r="D128" t="s">
        <v>1157</v>
      </c>
      <c r="E128" t="s">
        <v>1280</v>
      </c>
      <c r="F128" t="s">
        <v>1483</v>
      </c>
    </row>
    <row r="129" spans="1:6">
      <c r="A129" t="s">
        <v>567</v>
      </c>
      <c r="B129" t="s">
        <v>1142</v>
      </c>
      <c r="C129" t="s">
        <v>1150</v>
      </c>
      <c r="D129" t="s">
        <v>1157</v>
      </c>
      <c r="E129" t="s">
        <v>1281</v>
      </c>
      <c r="F129" t="s">
        <v>1484</v>
      </c>
    </row>
    <row r="130" spans="1:6">
      <c r="A130" t="s">
        <v>568</v>
      </c>
      <c r="B130" t="s">
        <v>1142</v>
      </c>
      <c r="C130" t="s">
        <v>1150</v>
      </c>
      <c r="D130" t="s">
        <v>1157</v>
      </c>
      <c r="E130" t="s">
        <v>1282</v>
      </c>
      <c r="F130" t="s">
        <v>1485</v>
      </c>
    </row>
    <row r="131" spans="1:6">
      <c r="A131" t="s">
        <v>569</v>
      </c>
      <c r="B131" t="s">
        <v>1142</v>
      </c>
      <c r="C131" t="s">
        <v>1150</v>
      </c>
      <c r="D131" t="s">
        <v>1157</v>
      </c>
      <c r="E131" t="s">
        <v>1283</v>
      </c>
      <c r="F131" t="s">
        <v>1486</v>
      </c>
    </row>
    <row r="132" spans="1:6">
      <c r="A132" t="s">
        <v>570</v>
      </c>
      <c r="B132" t="s">
        <v>1142</v>
      </c>
      <c r="C132" t="s">
        <v>1150</v>
      </c>
      <c r="D132" t="s">
        <v>1157</v>
      </c>
      <c r="E132" t="s">
        <v>1284</v>
      </c>
      <c r="F132" t="s">
        <v>1487</v>
      </c>
    </row>
    <row r="133" spans="1:6">
      <c r="A133" t="s">
        <v>571</v>
      </c>
      <c r="B133" t="s">
        <v>1142</v>
      </c>
      <c r="C133" t="s">
        <v>1150</v>
      </c>
      <c r="D133" t="s">
        <v>1157</v>
      </c>
      <c r="E133" t="s">
        <v>1285</v>
      </c>
      <c r="F133" t="s">
        <v>1488</v>
      </c>
    </row>
    <row r="134" spans="1:6">
      <c r="A134" t="s">
        <v>572</v>
      </c>
      <c r="B134" t="s">
        <v>1142</v>
      </c>
      <c r="C134" t="s">
        <v>1150</v>
      </c>
      <c r="D134" t="s">
        <v>1157</v>
      </c>
      <c r="E134" t="s">
        <v>1286</v>
      </c>
      <c r="F134" t="s">
        <v>1489</v>
      </c>
    </row>
    <row r="135" spans="1:6">
      <c r="A135" t="s">
        <v>573</v>
      </c>
      <c r="B135" t="s">
        <v>1142</v>
      </c>
      <c r="C135" t="s">
        <v>1150</v>
      </c>
      <c r="D135" t="s">
        <v>1157</v>
      </c>
      <c r="E135" t="s">
        <v>1287</v>
      </c>
      <c r="F135" t="s">
        <v>1490</v>
      </c>
    </row>
    <row r="136" spans="1:6">
      <c r="A136" t="s">
        <v>574</v>
      </c>
      <c r="B136" t="s">
        <v>1142</v>
      </c>
      <c r="C136" t="s">
        <v>1150</v>
      </c>
      <c r="D136" t="s">
        <v>1159</v>
      </c>
      <c r="E136" t="s">
        <v>1288</v>
      </c>
      <c r="F136" t="s">
        <v>1491</v>
      </c>
    </row>
    <row r="137" spans="1:6">
      <c r="A137" t="s">
        <v>575</v>
      </c>
      <c r="B137" t="s">
        <v>1142</v>
      </c>
      <c r="C137" t="s">
        <v>1150</v>
      </c>
      <c r="D137" t="s">
        <v>1159</v>
      </c>
      <c r="E137" t="s">
        <v>1289</v>
      </c>
      <c r="F137" t="s">
        <v>1492</v>
      </c>
    </row>
    <row r="138" spans="1:6">
      <c r="A138" t="s">
        <v>576</v>
      </c>
      <c r="B138" t="s">
        <v>1142</v>
      </c>
      <c r="C138" t="s">
        <v>1150</v>
      </c>
      <c r="D138" t="s">
        <v>1158</v>
      </c>
      <c r="E138" t="s">
        <v>1290</v>
      </c>
      <c r="F138" t="s">
        <v>1493</v>
      </c>
    </row>
    <row r="139" spans="1:6">
      <c r="A139" t="s">
        <v>577</v>
      </c>
      <c r="B139" t="s">
        <v>1142</v>
      </c>
      <c r="C139" t="s">
        <v>1150</v>
      </c>
      <c r="D139" t="s">
        <v>1158</v>
      </c>
      <c r="E139" t="s">
        <v>1291</v>
      </c>
      <c r="F139" t="s">
        <v>1494</v>
      </c>
    </row>
    <row r="140" spans="1:6">
      <c r="A140" t="s">
        <v>578</v>
      </c>
      <c r="B140" t="s">
        <v>1142</v>
      </c>
      <c r="C140" t="s">
        <v>1150</v>
      </c>
      <c r="D140" t="s">
        <v>1158</v>
      </c>
      <c r="E140" t="s">
        <v>1292</v>
      </c>
      <c r="F140" t="s">
        <v>1495</v>
      </c>
    </row>
    <row r="141" spans="1:6">
      <c r="A141" t="s">
        <v>579</v>
      </c>
      <c r="B141" t="s">
        <v>1142</v>
      </c>
      <c r="C141" t="s">
        <v>1150</v>
      </c>
      <c r="D141" t="s">
        <v>1158</v>
      </c>
      <c r="E141" t="s">
        <v>1293</v>
      </c>
      <c r="F141" t="s">
        <v>1496</v>
      </c>
    </row>
    <row r="142" spans="1:6">
      <c r="A142" t="s">
        <v>580</v>
      </c>
      <c r="B142" t="s">
        <v>1142</v>
      </c>
      <c r="C142" t="s">
        <v>1150</v>
      </c>
      <c r="D142" t="s">
        <v>1158</v>
      </c>
      <c r="E142" t="s">
        <v>1294</v>
      </c>
      <c r="F142" t="s">
        <v>1497</v>
      </c>
    </row>
    <row r="143" spans="1:6">
      <c r="A143" t="s">
        <v>581</v>
      </c>
      <c r="B143" t="s">
        <v>1142</v>
      </c>
      <c r="C143" t="s">
        <v>1151</v>
      </c>
      <c r="D143" t="s">
        <v>1156</v>
      </c>
      <c r="E143" t="s">
        <v>1295</v>
      </c>
      <c r="F143" t="s">
        <v>1498</v>
      </c>
    </row>
    <row r="144" spans="1:6">
      <c r="A144" t="s">
        <v>582</v>
      </c>
      <c r="B144" t="s">
        <v>1142</v>
      </c>
      <c r="C144" t="s">
        <v>1151</v>
      </c>
      <c r="D144" t="s">
        <v>1156</v>
      </c>
      <c r="E144" t="s">
        <v>1296</v>
      </c>
      <c r="F144" t="s">
        <v>1499</v>
      </c>
    </row>
    <row r="145" spans="1:6">
      <c r="A145" t="s">
        <v>583</v>
      </c>
      <c r="B145" t="s">
        <v>1142</v>
      </c>
      <c r="C145" t="s">
        <v>1151</v>
      </c>
      <c r="D145" t="s">
        <v>1156</v>
      </c>
      <c r="E145" t="s">
        <v>1297</v>
      </c>
      <c r="F145" t="s">
        <v>1500</v>
      </c>
    </row>
    <row r="146" spans="1:6">
      <c r="A146" t="s">
        <v>584</v>
      </c>
      <c r="B146" t="s">
        <v>1142</v>
      </c>
      <c r="C146" t="s">
        <v>1151</v>
      </c>
      <c r="D146" t="s">
        <v>1157</v>
      </c>
      <c r="E146" t="s">
        <v>1298</v>
      </c>
      <c r="F146" t="s">
        <v>1501</v>
      </c>
    </row>
    <row r="147" spans="1:6">
      <c r="A147" t="s">
        <v>647</v>
      </c>
      <c r="B147" t="s">
        <v>1142</v>
      </c>
      <c r="C147" t="s">
        <v>1151</v>
      </c>
      <c r="D147" t="s">
        <v>1157</v>
      </c>
      <c r="E147" t="s">
        <v>1299</v>
      </c>
      <c r="F147" t="s">
        <v>1502</v>
      </c>
    </row>
    <row r="148" spans="1:6">
      <c r="A148" t="s">
        <v>585</v>
      </c>
      <c r="B148" t="s">
        <v>1142</v>
      </c>
      <c r="C148" t="s">
        <v>1151</v>
      </c>
      <c r="D148" t="s">
        <v>1159</v>
      </c>
      <c r="E148" t="s">
        <v>1300</v>
      </c>
      <c r="F148" t="s">
        <v>1503</v>
      </c>
    </row>
    <row r="149" spans="1:6">
      <c r="A149" t="s">
        <v>586</v>
      </c>
      <c r="B149" t="s">
        <v>1142</v>
      </c>
      <c r="C149" t="s">
        <v>1151</v>
      </c>
      <c r="D149" t="s">
        <v>1158</v>
      </c>
      <c r="E149" t="s">
        <v>1301</v>
      </c>
      <c r="F149" t="s">
        <v>1504</v>
      </c>
    </row>
    <row r="150" spans="1:6">
      <c r="A150" t="s">
        <v>587</v>
      </c>
      <c r="B150" t="s">
        <v>1142</v>
      </c>
      <c r="C150" t="s">
        <v>1152</v>
      </c>
      <c r="D150" t="s">
        <v>1156</v>
      </c>
      <c r="E150" t="s">
        <v>1302</v>
      </c>
      <c r="F150" t="s">
        <v>1505</v>
      </c>
    </row>
    <row r="151" spans="1:6">
      <c r="A151" t="s">
        <v>588</v>
      </c>
      <c r="B151" t="s">
        <v>1142</v>
      </c>
      <c r="C151" t="s">
        <v>1152</v>
      </c>
      <c r="D151" t="s">
        <v>1156</v>
      </c>
      <c r="E151" t="s">
        <v>1303</v>
      </c>
      <c r="F151" t="s">
        <v>1506</v>
      </c>
    </row>
    <row r="152" spans="1:6">
      <c r="A152" t="s">
        <v>589</v>
      </c>
      <c r="B152" t="s">
        <v>1142</v>
      </c>
      <c r="C152" t="s">
        <v>1152</v>
      </c>
      <c r="D152" t="s">
        <v>1156</v>
      </c>
      <c r="E152" t="s">
        <v>1304</v>
      </c>
      <c r="F152" t="s">
        <v>1507</v>
      </c>
    </row>
    <row r="153" spans="1:6">
      <c r="A153" t="s">
        <v>590</v>
      </c>
      <c r="B153" t="s">
        <v>1142</v>
      </c>
      <c r="C153" t="s">
        <v>1152</v>
      </c>
      <c r="D153" t="s">
        <v>1156</v>
      </c>
      <c r="E153" t="s">
        <v>1305</v>
      </c>
      <c r="F153" t="s">
        <v>1508</v>
      </c>
    </row>
    <row r="154" spans="1:6">
      <c r="A154" t="s">
        <v>591</v>
      </c>
      <c r="B154" t="s">
        <v>1142</v>
      </c>
      <c r="C154" t="s">
        <v>1152</v>
      </c>
      <c r="D154" t="s">
        <v>1156</v>
      </c>
      <c r="E154" t="s">
        <v>1306</v>
      </c>
      <c r="F154" t="s">
        <v>1509</v>
      </c>
    </row>
    <row r="155" spans="1:6">
      <c r="A155" t="s">
        <v>592</v>
      </c>
      <c r="B155" t="s">
        <v>1142</v>
      </c>
      <c r="C155" t="s">
        <v>1152</v>
      </c>
      <c r="D155" t="s">
        <v>1156</v>
      </c>
      <c r="E155" t="s">
        <v>1307</v>
      </c>
      <c r="F155" t="s">
        <v>1510</v>
      </c>
    </row>
    <row r="156" spans="1:6">
      <c r="A156" t="s">
        <v>593</v>
      </c>
      <c r="B156" t="s">
        <v>1142</v>
      </c>
      <c r="C156" t="s">
        <v>1152</v>
      </c>
      <c r="D156" t="s">
        <v>1156</v>
      </c>
      <c r="E156" t="s">
        <v>1162</v>
      </c>
      <c r="F156" t="s">
        <v>1511</v>
      </c>
    </row>
    <row r="157" spans="1:6">
      <c r="A157" t="s">
        <v>594</v>
      </c>
      <c r="B157" t="s">
        <v>1142</v>
      </c>
      <c r="C157" t="s">
        <v>1152</v>
      </c>
      <c r="D157" t="s">
        <v>1157</v>
      </c>
      <c r="E157" t="s">
        <v>1308</v>
      </c>
      <c r="F157" t="s">
        <v>1512</v>
      </c>
    </row>
    <row r="158" spans="1:6">
      <c r="A158" t="s">
        <v>595</v>
      </c>
      <c r="B158" t="s">
        <v>1142</v>
      </c>
      <c r="C158" t="s">
        <v>1152</v>
      </c>
      <c r="D158" t="s">
        <v>1157</v>
      </c>
      <c r="E158" t="s">
        <v>1309</v>
      </c>
      <c r="F158" t="s">
        <v>1513</v>
      </c>
    </row>
    <row r="159" spans="1:6">
      <c r="A159" t="s">
        <v>651</v>
      </c>
      <c r="B159" t="s">
        <v>1142</v>
      </c>
      <c r="C159" t="s">
        <v>1152</v>
      </c>
      <c r="D159" t="s">
        <v>1157</v>
      </c>
      <c r="E159" t="s">
        <v>1310</v>
      </c>
      <c r="F159" t="s">
        <v>1514</v>
      </c>
    </row>
    <row r="160" spans="1:6">
      <c r="A160" t="s">
        <v>596</v>
      </c>
      <c r="B160" t="s">
        <v>1142</v>
      </c>
      <c r="C160" t="s">
        <v>1152</v>
      </c>
      <c r="D160" t="s">
        <v>1157</v>
      </c>
      <c r="E160" t="s">
        <v>896</v>
      </c>
      <c r="F160" t="s">
        <v>1515</v>
      </c>
    </row>
    <row r="161" spans="1:6">
      <c r="A161" t="s">
        <v>597</v>
      </c>
      <c r="B161" t="s">
        <v>1142</v>
      </c>
      <c r="C161" t="s">
        <v>1152</v>
      </c>
      <c r="D161" t="s">
        <v>1158</v>
      </c>
      <c r="E161" t="s">
        <v>1311</v>
      </c>
      <c r="F161" t="s">
        <v>1516</v>
      </c>
    </row>
    <row r="162" spans="1:6">
      <c r="A162" t="s">
        <v>598</v>
      </c>
      <c r="B162" t="s">
        <v>1142</v>
      </c>
      <c r="C162" t="s">
        <v>1152</v>
      </c>
      <c r="D162" t="s">
        <v>1158</v>
      </c>
      <c r="E162" t="s">
        <v>1312</v>
      </c>
      <c r="F162" t="s">
        <v>1517</v>
      </c>
    </row>
    <row r="163" spans="1:6">
      <c r="A163" t="s">
        <v>599</v>
      </c>
      <c r="B163" t="s">
        <v>1142</v>
      </c>
      <c r="C163" t="s">
        <v>1152</v>
      </c>
      <c r="D163" t="s">
        <v>1158</v>
      </c>
      <c r="E163" t="s">
        <v>1313</v>
      </c>
      <c r="F163" t="s">
        <v>1518</v>
      </c>
    </row>
    <row r="164" spans="1:6">
      <c r="A164" t="s">
        <v>600</v>
      </c>
      <c r="B164" t="s">
        <v>1142</v>
      </c>
      <c r="C164" t="s">
        <v>1153</v>
      </c>
      <c r="D164" t="s">
        <v>1156</v>
      </c>
      <c r="E164" t="s">
        <v>1314</v>
      </c>
      <c r="F164" t="s">
        <v>1519</v>
      </c>
    </row>
    <row r="165" spans="1:6">
      <c r="A165" t="s">
        <v>601</v>
      </c>
      <c r="B165" t="s">
        <v>1142</v>
      </c>
      <c r="C165" t="s">
        <v>1153</v>
      </c>
      <c r="D165" t="s">
        <v>1157</v>
      </c>
      <c r="E165" t="s">
        <v>1315</v>
      </c>
      <c r="F165" t="s">
        <v>1520</v>
      </c>
    </row>
    <row r="166" spans="1:6">
      <c r="A166" t="s">
        <v>602</v>
      </c>
      <c r="B166" t="s">
        <v>1142</v>
      </c>
      <c r="C166" t="s">
        <v>1153</v>
      </c>
      <c r="D166" t="s">
        <v>1158</v>
      </c>
      <c r="E166" t="s">
        <v>1316</v>
      </c>
      <c r="F166" t="s">
        <v>1521</v>
      </c>
    </row>
    <row r="167" spans="1:6">
      <c r="A167" t="s">
        <v>603</v>
      </c>
      <c r="B167" t="s">
        <v>1142</v>
      </c>
      <c r="C167" t="s">
        <v>1153</v>
      </c>
      <c r="D167" t="s">
        <v>1158</v>
      </c>
      <c r="E167" t="s">
        <v>1317</v>
      </c>
      <c r="F167" t="s">
        <v>1522</v>
      </c>
    </row>
    <row r="168" spans="1:6">
      <c r="A168" t="s">
        <v>604</v>
      </c>
      <c r="B168" t="s">
        <v>1142</v>
      </c>
      <c r="C168" t="s">
        <v>1153</v>
      </c>
      <c r="D168" t="s">
        <v>1158</v>
      </c>
      <c r="E168" t="s">
        <v>1318</v>
      </c>
      <c r="F168" t="s">
        <v>1523</v>
      </c>
    </row>
    <row r="169" spans="1:6">
      <c r="A169" t="s">
        <v>605</v>
      </c>
      <c r="B169" t="s">
        <v>1142</v>
      </c>
      <c r="C169" t="s">
        <v>1153</v>
      </c>
      <c r="D169" t="s">
        <v>1158</v>
      </c>
      <c r="E169" t="s">
        <v>1319</v>
      </c>
      <c r="F169" t="s">
        <v>1524</v>
      </c>
    </row>
    <row r="170" spans="1:6">
      <c r="A170" t="s">
        <v>606</v>
      </c>
      <c r="B170" t="s">
        <v>1142</v>
      </c>
      <c r="C170" t="s">
        <v>1153</v>
      </c>
      <c r="D170" t="s">
        <v>1158</v>
      </c>
      <c r="E170" t="s">
        <v>1320</v>
      </c>
      <c r="F170" t="s">
        <v>1525</v>
      </c>
    </row>
    <row r="171" spans="1:6">
      <c r="A171" t="s">
        <v>607</v>
      </c>
      <c r="B171" t="s">
        <v>1142</v>
      </c>
      <c r="C171" t="s">
        <v>1153</v>
      </c>
      <c r="D171" t="s">
        <v>1158</v>
      </c>
      <c r="E171" t="s">
        <v>1321</v>
      </c>
      <c r="F171" t="s">
        <v>1526</v>
      </c>
    </row>
    <row r="172" spans="1:6">
      <c r="A172" t="s">
        <v>608</v>
      </c>
      <c r="B172" t="s">
        <v>1142</v>
      </c>
      <c r="C172" t="s">
        <v>1153</v>
      </c>
      <c r="D172" t="s">
        <v>1159</v>
      </c>
      <c r="E172" t="s">
        <v>1322</v>
      </c>
      <c r="F172" t="s">
        <v>1527</v>
      </c>
    </row>
    <row r="173" spans="1:6">
      <c r="A173" t="s">
        <v>609</v>
      </c>
      <c r="B173" t="s">
        <v>1142</v>
      </c>
      <c r="C173" t="s">
        <v>1154</v>
      </c>
      <c r="D173" t="s">
        <v>1156</v>
      </c>
      <c r="E173" t="s">
        <v>1323</v>
      </c>
      <c r="F173" t="s">
        <v>1528</v>
      </c>
    </row>
    <row r="174" spans="1:6">
      <c r="A174" t="s">
        <v>610</v>
      </c>
      <c r="B174" t="s">
        <v>1142</v>
      </c>
      <c r="C174" t="s">
        <v>1154</v>
      </c>
      <c r="D174" t="s">
        <v>1156</v>
      </c>
      <c r="E174" t="s">
        <v>1324</v>
      </c>
      <c r="F174" t="s">
        <v>1529</v>
      </c>
    </row>
    <row r="175" spans="1:6">
      <c r="A175" t="s">
        <v>611</v>
      </c>
      <c r="B175" t="s">
        <v>1142</v>
      </c>
      <c r="C175" t="s">
        <v>1154</v>
      </c>
      <c r="D175" t="s">
        <v>1157</v>
      </c>
      <c r="E175" t="s">
        <v>1325</v>
      </c>
      <c r="F175" t="s">
        <v>1530</v>
      </c>
    </row>
    <row r="176" spans="1:6">
      <c r="A176" t="s">
        <v>612</v>
      </c>
      <c r="B176" t="s">
        <v>1142</v>
      </c>
      <c r="C176" t="s">
        <v>1154</v>
      </c>
      <c r="D176" t="s">
        <v>1158</v>
      </c>
      <c r="E176" t="s">
        <v>1326</v>
      </c>
      <c r="F176" t="s">
        <v>1531</v>
      </c>
    </row>
    <row r="177" spans="1:7">
      <c r="A177" t="s">
        <v>613</v>
      </c>
      <c r="B177" t="s">
        <v>1142</v>
      </c>
      <c r="C177" t="s">
        <v>1154</v>
      </c>
      <c r="D177" t="s">
        <v>1158</v>
      </c>
      <c r="E177" t="s">
        <v>1327</v>
      </c>
      <c r="F177" t="s">
        <v>1532</v>
      </c>
    </row>
    <row r="178" spans="1:7">
      <c r="A178" t="s">
        <v>614</v>
      </c>
      <c r="B178" t="s">
        <v>1142</v>
      </c>
      <c r="C178" t="s">
        <v>1154</v>
      </c>
      <c r="D178" t="s">
        <v>1158</v>
      </c>
      <c r="E178" t="s">
        <v>1328</v>
      </c>
      <c r="F178" t="s">
        <v>1533</v>
      </c>
    </row>
    <row r="179" spans="1:7">
      <c r="A179" t="s">
        <v>615</v>
      </c>
      <c r="B179" t="s">
        <v>1142</v>
      </c>
      <c r="C179" t="s">
        <v>1154</v>
      </c>
      <c r="D179" t="s">
        <v>1158</v>
      </c>
      <c r="E179" t="s">
        <v>1329</v>
      </c>
      <c r="F179" t="s">
        <v>1534</v>
      </c>
    </row>
    <row r="180" spans="1:7">
      <c r="A180" t="s">
        <v>543</v>
      </c>
      <c r="B180" t="s">
        <v>1142</v>
      </c>
      <c r="C180" t="s">
        <v>1154</v>
      </c>
      <c r="D180" t="s">
        <v>1159</v>
      </c>
      <c r="E180" t="s">
        <v>1222</v>
      </c>
      <c r="F180" t="s">
        <v>1425</v>
      </c>
    </row>
    <row r="181" spans="1:7">
      <c r="A181" t="s">
        <v>546</v>
      </c>
      <c r="B181" t="s">
        <v>1142</v>
      </c>
      <c r="C181" t="s">
        <v>1154</v>
      </c>
      <c r="D181" t="s">
        <v>1159</v>
      </c>
      <c r="E181" t="s">
        <v>1223</v>
      </c>
      <c r="F181" t="s">
        <v>1426</v>
      </c>
    </row>
    <row r="182" spans="1:7">
      <c r="A182" t="s">
        <v>549</v>
      </c>
      <c r="B182" t="s">
        <v>1142</v>
      </c>
      <c r="C182" t="s">
        <v>1152</v>
      </c>
      <c r="D182" t="s">
        <v>1159</v>
      </c>
      <c r="E182" t="s">
        <v>1224</v>
      </c>
      <c r="F182" t="s">
        <v>1427</v>
      </c>
    </row>
    <row r="183" spans="1:7">
      <c r="A183" t="s">
        <v>551</v>
      </c>
      <c r="B183" t="s">
        <v>1142</v>
      </c>
      <c r="C183" t="s">
        <v>1155</v>
      </c>
      <c r="D183" t="s">
        <v>1160</v>
      </c>
      <c r="E183" t="s">
        <v>1267</v>
      </c>
      <c r="F183" t="s">
        <v>1470</v>
      </c>
    </row>
    <row r="184" spans="1:7">
      <c r="A184" t="s">
        <v>1139</v>
      </c>
      <c r="B184" t="s">
        <v>1142</v>
      </c>
      <c r="C184" t="s">
        <v>1155</v>
      </c>
      <c r="D184" t="s">
        <v>1160</v>
      </c>
      <c r="E184" t="s">
        <v>1225</v>
      </c>
      <c r="F184" t="s">
        <v>1225</v>
      </c>
    </row>
    <row r="185" spans="1:7">
      <c r="A185" t="s">
        <v>616</v>
      </c>
      <c r="B185" t="s">
        <v>1142</v>
      </c>
      <c r="C185" t="s">
        <v>1154</v>
      </c>
      <c r="D185" t="s">
        <v>1159</v>
      </c>
      <c r="E185" t="s">
        <v>1330</v>
      </c>
      <c r="F185" t="s">
        <v>1535</v>
      </c>
    </row>
    <row r="186" spans="1:7">
      <c r="A186" t="s">
        <v>617</v>
      </c>
      <c r="B186" t="s">
        <v>1142</v>
      </c>
      <c r="C186" t="s">
        <v>1154</v>
      </c>
      <c r="D186" t="s">
        <v>1159</v>
      </c>
      <c r="E186" t="s">
        <v>1331</v>
      </c>
      <c r="F186" t="s">
        <v>1536</v>
      </c>
    </row>
    <row r="187" spans="1:7">
      <c r="A187" t="s">
        <v>505</v>
      </c>
      <c r="B187" t="s">
        <v>1142</v>
      </c>
      <c r="C187" t="s">
        <v>1152</v>
      </c>
      <c r="D187" t="s">
        <v>1159</v>
      </c>
      <c r="E187" t="s">
        <v>1231</v>
      </c>
      <c r="F187" t="s">
        <v>1433</v>
      </c>
    </row>
    <row r="188" spans="1:7">
      <c r="A188" t="s">
        <v>507</v>
      </c>
      <c r="B188" t="s">
        <v>1142</v>
      </c>
      <c r="C188" t="s">
        <v>1154</v>
      </c>
      <c r="D188" t="s">
        <v>1159</v>
      </c>
      <c r="E188" t="s">
        <v>1332</v>
      </c>
      <c r="F188" t="s">
        <v>1434</v>
      </c>
    </row>
    <row r="189" spans="1:7">
      <c r="A189" t="s">
        <v>618</v>
      </c>
      <c r="B189" t="s">
        <v>1142</v>
      </c>
      <c r="C189" t="s">
        <v>1155</v>
      </c>
      <c r="D189" t="s">
        <v>1159</v>
      </c>
      <c r="E189" t="s">
        <v>1333</v>
      </c>
      <c r="F189" t="s">
        <v>1429</v>
      </c>
    </row>
    <row r="190" spans="1:7">
      <c r="A190" t="s">
        <v>552</v>
      </c>
      <c r="B190" t="s">
        <v>1140</v>
      </c>
      <c r="C190" t="s">
        <v>1155</v>
      </c>
      <c r="D190" t="s">
        <v>1160</v>
      </c>
      <c r="E190" t="s">
        <v>1267</v>
      </c>
      <c r="F190" t="s">
        <v>1470</v>
      </c>
    </row>
    <row r="191" spans="1:7">
      <c r="A191" t="s">
        <v>456</v>
      </c>
      <c r="B191" t="s">
        <v>1140</v>
      </c>
      <c r="C191" t="s">
        <v>1144</v>
      </c>
      <c r="D191" t="s">
        <v>1156</v>
      </c>
      <c r="E191" t="s">
        <v>1334</v>
      </c>
      <c r="F191" t="s">
        <v>1537</v>
      </c>
      <c r="G191" t="s">
        <v>1583</v>
      </c>
    </row>
    <row r="192" spans="1:7">
      <c r="A192" t="s">
        <v>484</v>
      </c>
      <c r="B192" t="s">
        <v>1140</v>
      </c>
      <c r="C192" t="s">
        <v>1145</v>
      </c>
      <c r="D192" t="s">
        <v>1156</v>
      </c>
      <c r="E192" t="s">
        <v>1335</v>
      </c>
      <c r="F192" t="s">
        <v>1538</v>
      </c>
      <c r="G192" t="s">
        <v>1584</v>
      </c>
    </row>
    <row r="193" spans="1:7">
      <c r="A193" t="s">
        <v>621</v>
      </c>
      <c r="B193" t="s">
        <v>1141</v>
      </c>
      <c r="C193" t="s">
        <v>1146</v>
      </c>
      <c r="D193" t="s">
        <v>1157</v>
      </c>
      <c r="E193" t="s">
        <v>1336</v>
      </c>
      <c r="F193" t="s">
        <v>1539</v>
      </c>
    </row>
    <row r="194" spans="1:7">
      <c r="A194" t="s">
        <v>622</v>
      </c>
      <c r="B194" t="s">
        <v>1142</v>
      </c>
      <c r="C194" t="s">
        <v>1154</v>
      </c>
      <c r="D194" t="s">
        <v>1158</v>
      </c>
      <c r="E194" t="s">
        <v>1337</v>
      </c>
      <c r="F194" t="s">
        <v>1540</v>
      </c>
    </row>
    <row r="195" spans="1:7">
      <c r="A195" t="s">
        <v>623</v>
      </c>
      <c r="B195" t="s">
        <v>1141</v>
      </c>
      <c r="C195" t="s">
        <v>1146</v>
      </c>
      <c r="D195" t="s">
        <v>1157</v>
      </c>
      <c r="E195" t="s">
        <v>1338</v>
      </c>
      <c r="F195" t="s">
        <v>1541</v>
      </c>
    </row>
    <row r="196" spans="1:7">
      <c r="A196" t="s">
        <v>624</v>
      </c>
      <c r="B196" t="s">
        <v>1141</v>
      </c>
      <c r="C196" t="s">
        <v>1146</v>
      </c>
      <c r="D196" t="s">
        <v>1157</v>
      </c>
      <c r="E196" t="s">
        <v>1339</v>
      </c>
      <c r="F196" t="s">
        <v>1542</v>
      </c>
    </row>
    <row r="197" spans="1:7">
      <c r="A197" t="s">
        <v>625</v>
      </c>
      <c r="B197" t="s">
        <v>1140</v>
      </c>
      <c r="C197" t="s">
        <v>1144</v>
      </c>
      <c r="D197" t="s">
        <v>1159</v>
      </c>
      <c r="E197" t="s">
        <v>1340</v>
      </c>
      <c r="F197" t="s">
        <v>1543</v>
      </c>
    </row>
    <row r="198" spans="1:7">
      <c r="A198" t="s">
        <v>626</v>
      </c>
      <c r="B198" t="s">
        <v>1140</v>
      </c>
      <c r="C198" t="s">
        <v>1145</v>
      </c>
      <c r="D198" t="s">
        <v>1159</v>
      </c>
      <c r="E198" t="s">
        <v>1341</v>
      </c>
      <c r="F198" t="s">
        <v>927</v>
      </c>
      <c r="G198" t="s">
        <v>1104</v>
      </c>
    </row>
    <row r="199" spans="1:7">
      <c r="A199" t="s">
        <v>523</v>
      </c>
      <c r="B199" t="s">
        <v>1140</v>
      </c>
      <c r="C199" t="s">
        <v>1145</v>
      </c>
      <c r="D199" t="s">
        <v>1158</v>
      </c>
      <c r="E199" t="s">
        <v>1248</v>
      </c>
      <c r="F199" t="s">
        <v>1544</v>
      </c>
    </row>
    <row r="200" spans="1:7">
      <c r="A200" t="s">
        <v>452</v>
      </c>
      <c r="B200" t="s">
        <v>1140</v>
      </c>
      <c r="C200" t="s">
        <v>1144</v>
      </c>
      <c r="D200" t="s">
        <v>1159</v>
      </c>
      <c r="E200" t="s">
        <v>1342</v>
      </c>
      <c r="F200" t="s">
        <v>1545</v>
      </c>
    </row>
    <row r="201" spans="1:7">
      <c r="A201" t="s">
        <v>627</v>
      </c>
      <c r="B201" t="s">
        <v>1140</v>
      </c>
      <c r="C201" t="s">
        <v>1145</v>
      </c>
      <c r="D201" t="s">
        <v>1159</v>
      </c>
      <c r="E201" t="s">
        <v>1343</v>
      </c>
      <c r="F201" t="s">
        <v>1546</v>
      </c>
      <c r="G201" t="s">
        <v>1585</v>
      </c>
    </row>
    <row r="202" spans="1:7">
      <c r="A202" t="s">
        <v>628</v>
      </c>
      <c r="B202" t="s">
        <v>1140</v>
      </c>
      <c r="C202" t="s">
        <v>1143</v>
      </c>
      <c r="D202" t="s">
        <v>1159</v>
      </c>
      <c r="E202" t="s">
        <v>1344</v>
      </c>
      <c r="F202" t="s">
        <v>1547</v>
      </c>
      <c r="G202" t="s">
        <v>1586</v>
      </c>
    </row>
    <row r="203" spans="1:7">
      <c r="A203" t="s">
        <v>652</v>
      </c>
      <c r="B203" t="s">
        <v>1141</v>
      </c>
      <c r="C203" t="s">
        <v>1147</v>
      </c>
      <c r="D203" t="s">
        <v>1159</v>
      </c>
      <c r="E203" t="s">
        <v>1345</v>
      </c>
      <c r="F203" t="s">
        <v>1548</v>
      </c>
    </row>
    <row r="204" spans="1:7">
      <c r="A204" t="s">
        <v>629</v>
      </c>
      <c r="B204" t="s">
        <v>1141</v>
      </c>
      <c r="C204" t="s">
        <v>1146</v>
      </c>
      <c r="D204" t="s">
        <v>1158</v>
      </c>
      <c r="E204" t="s">
        <v>1346</v>
      </c>
      <c r="F204" t="s">
        <v>1549</v>
      </c>
    </row>
    <row r="205" spans="1:7">
      <c r="A205" t="s">
        <v>630</v>
      </c>
      <c r="B205" t="s">
        <v>1141</v>
      </c>
      <c r="C205" t="s">
        <v>1147</v>
      </c>
      <c r="D205" t="s">
        <v>1157</v>
      </c>
      <c r="E205" t="s">
        <v>1347</v>
      </c>
      <c r="F205" t="s">
        <v>931</v>
      </c>
      <c r="G205" t="s">
        <v>1587</v>
      </c>
    </row>
    <row r="206" spans="1:7">
      <c r="A206" t="s">
        <v>631</v>
      </c>
      <c r="B206" t="s">
        <v>1141</v>
      </c>
      <c r="C206" t="s">
        <v>1147</v>
      </c>
      <c r="D206" t="s">
        <v>1158</v>
      </c>
      <c r="E206" t="s">
        <v>1348</v>
      </c>
      <c r="F206" t="s">
        <v>1550</v>
      </c>
    </row>
    <row r="207" spans="1:7">
      <c r="A207" t="s">
        <v>632</v>
      </c>
      <c r="B207" t="s">
        <v>1141</v>
      </c>
      <c r="C207" t="s">
        <v>1147</v>
      </c>
      <c r="D207" t="s">
        <v>1157</v>
      </c>
      <c r="E207" t="s">
        <v>1349</v>
      </c>
      <c r="F207" t="s">
        <v>933</v>
      </c>
    </row>
    <row r="208" spans="1:7">
      <c r="A208" t="s">
        <v>633</v>
      </c>
      <c r="B208" t="s">
        <v>1141</v>
      </c>
      <c r="C208" t="s">
        <v>1147</v>
      </c>
      <c r="D208" t="s">
        <v>1159</v>
      </c>
      <c r="E208" t="s">
        <v>1350</v>
      </c>
      <c r="F208" t="s">
        <v>1551</v>
      </c>
      <c r="G208" t="s">
        <v>1588</v>
      </c>
    </row>
    <row r="209" spans="1:7">
      <c r="A209" t="s">
        <v>634</v>
      </c>
      <c r="B209" t="s">
        <v>1141</v>
      </c>
      <c r="C209" t="s">
        <v>1147</v>
      </c>
      <c r="D209" t="s">
        <v>1159</v>
      </c>
      <c r="E209" t="s">
        <v>1351</v>
      </c>
      <c r="F209" t="s">
        <v>1552</v>
      </c>
      <c r="G209" t="s">
        <v>1589</v>
      </c>
    </row>
    <row r="210" spans="1:7">
      <c r="A210" t="s">
        <v>636</v>
      </c>
      <c r="B210" t="s">
        <v>1142</v>
      </c>
      <c r="C210" t="s">
        <v>1151</v>
      </c>
      <c r="D210" t="s">
        <v>1158</v>
      </c>
      <c r="E210" t="s">
        <v>1352</v>
      </c>
      <c r="F210" t="s">
        <v>1553</v>
      </c>
      <c r="G210" t="s">
        <v>1590</v>
      </c>
    </row>
    <row r="211" spans="1:7">
      <c r="A211" t="s">
        <v>637</v>
      </c>
      <c r="B211" t="s">
        <v>1142</v>
      </c>
      <c r="C211" t="s">
        <v>1151</v>
      </c>
      <c r="D211" t="s">
        <v>1159</v>
      </c>
      <c r="E211" t="s">
        <v>1353</v>
      </c>
      <c r="F211" t="s">
        <v>1554</v>
      </c>
      <c r="G211" t="s">
        <v>1591</v>
      </c>
    </row>
    <row r="212" spans="1:7">
      <c r="A212" t="s">
        <v>638</v>
      </c>
      <c r="B212" t="s">
        <v>1142</v>
      </c>
      <c r="C212" t="s">
        <v>1150</v>
      </c>
      <c r="D212" t="s">
        <v>1159</v>
      </c>
      <c r="E212" t="s">
        <v>1354</v>
      </c>
      <c r="F212" t="s">
        <v>1555</v>
      </c>
      <c r="G212" t="s">
        <v>1592</v>
      </c>
    </row>
    <row r="213" spans="1:7">
      <c r="A213" t="s">
        <v>639</v>
      </c>
      <c r="B213" t="s">
        <v>1142</v>
      </c>
      <c r="C213" t="s">
        <v>1150</v>
      </c>
      <c r="D213" t="s">
        <v>1159</v>
      </c>
      <c r="E213" t="s">
        <v>1355</v>
      </c>
      <c r="F213" t="s">
        <v>1556</v>
      </c>
      <c r="G213" t="s">
        <v>1592</v>
      </c>
    </row>
    <row r="214" spans="1:7">
      <c r="A214" t="s">
        <v>640</v>
      </c>
      <c r="B214" t="s">
        <v>1142</v>
      </c>
      <c r="C214" t="s">
        <v>1152</v>
      </c>
      <c r="D214" t="s">
        <v>1159</v>
      </c>
      <c r="E214" t="s">
        <v>1356</v>
      </c>
      <c r="F214" t="s">
        <v>1557</v>
      </c>
      <c r="G214" t="s">
        <v>1593</v>
      </c>
    </row>
    <row r="215" spans="1:7">
      <c r="A215" t="s">
        <v>641</v>
      </c>
      <c r="B215" t="s">
        <v>1142</v>
      </c>
      <c r="C215" t="s">
        <v>1153</v>
      </c>
      <c r="D215" t="s">
        <v>1159</v>
      </c>
      <c r="E215" t="s">
        <v>1357</v>
      </c>
      <c r="F215" t="s">
        <v>1558</v>
      </c>
      <c r="G215" t="s">
        <v>1594</v>
      </c>
    </row>
    <row r="216" spans="1:7">
      <c r="A216" t="s">
        <v>642</v>
      </c>
      <c r="B216" t="s">
        <v>1141</v>
      </c>
      <c r="C216" t="s">
        <v>1148</v>
      </c>
      <c r="D216" t="s">
        <v>1157</v>
      </c>
      <c r="E216" t="s">
        <v>1358</v>
      </c>
      <c r="F216" t="s">
        <v>1559</v>
      </c>
    </row>
    <row r="217" spans="1:7">
      <c r="A217" t="s">
        <v>643</v>
      </c>
      <c r="B217" t="s">
        <v>1141</v>
      </c>
      <c r="C217" t="s">
        <v>1148</v>
      </c>
      <c r="D217" t="s">
        <v>1158</v>
      </c>
      <c r="E217" t="s">
        <v>1359</v>
      </c>
      <c r="F217" t="s">
        <v>1560</v>
      </c>
    </row>
    <row r="218" spans="1:7">
      <c r="A218" t="s">
        <v>644</v>
      </c>
      <c r="B218" t="s">
        <v>1142</v>
      </c>
      <c r="C218" t="s">
        <v>1153</v>
      </c>
      <c r="D218" t="s">
        <v>1158</v>
      </c>
      <c r="E218" t="s">
        <v>1360</v>
      </c>
      <c r="F218" t="s">
        <v>1561</v>
      </c>
    </row>
    <row r="219" spans="1:7">
      <c r="A219" t="s">
        <v>645</v>
      </c>
      <c r="B219" t="s">
        <v>1140</v>
      </c>
      <c r="C219" t="s">
        <v>1144</v>
      </c>
      <c r="D219" t="s">
        <v>1157</v>
      </c>
      <c r="E219" t="s">
        <v>1361</v>
      </c>
      <c r="F219" t="s">
        <v>945</v>
      </c>
    </row>
    <row r="220" spans="1:7">
      <c r="A220" t="s">
        <v>646</v>
      </c>
      <c r="B220" t="s">
        <v>1140</v>
      </c>
      <c r="C220" t="s">
        <v>1144</v>
      </c>
      <c r="D220" t="s">
        <v>1157</v>
      </c>
      <c r="E220" t="s">
        <v>1362</v>
      </c>
      <c r="F220" t="s">
        <v>946</v>
      </c>
    </row>
    <row r="221" spans="1:7">
      <c r="A221" t="s">
        <v>653</v>
      </c>
      <c r="B221" t="s">
        <v>1140</v>
      </c>
      <c r="C221" t="s">
        <v>1145</v>
      </c>
      <c r="D221" t="s">
        <v>1159</v>
      </c>
      <c r="E221" t="s">
        <v>1363</v>
      </c>
      <c r="F221" t="s">
        <v>953</v>
      </c>
    </row>
    <row r="222" spans="1:7">
      <c r="A222" t="s">
        <v>655</v>
      </c>
      <c r="B222" t="s">
        <v>1141</v>
      </c>
      <c r="C222" t="s">
        <v>1148</v>
      </c>
      <c r="D222" t="s">
        <v>1158</v>
      </c>
      <c r="E222" t="s">
        <v>1364</v>
      </c>
      <c r="F222" t="s">
        <v>1562</v>
      </c>
      <c r="G222" t="s">
        <v>1595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04"/>
  <sheetViews>
    <sheetView workbookViewId="0"/>
  </sheetViews>
  <sheetFormatPr defaultRowHeight="15"/>
  <sheetData>
    <row r="1" spans="1:7">
      <c r="A1" s="1" t="s">
        <v>3</v>
      </c>
      <c r="B1" s="1" t="s">
        <v>1596</v>
      </c>
      <c r="C1" s="1" t="s">
        <v>1597</v>
      </c>
      <c r="D1" s="1" t="s">
        <v>1598</v>
      </c>
      <c r="E1" s="1" t="s">
        <v>1599</v>
      </c>
      <c r="F1" s="1" t="s">
        <v>1600</v>
      </c>
      <c r="G1" s="1" t="s">
        <v>1601</v>
      </c>
    </row>
    <row r="2" spans="1:7">
      <c r="A2" t="s">
        <v>656</v>
      </c>
      <c r="B2" t="s">
        <v>1645</v>
      </c>
      <c r="C2" t="s">
        <v>1647</v>
      </c>
      <c r="D2" t="s">
        <v>1660</v>
      </c>
      <c r="E2" t="s">
        <v>1660</v>
      </c>
    </row>
    <row r="3" spans="1:7">
      <c r="A3" t="s">
        <v>657</v>
      </c>
      <c r="B3" t="s">
        <v>1645</v>
      </c>
      <c r="C3" t="s">
        <v>1648</v>
      </c>
      <c r="D3" t="s">
        <v>1661</v>
      </c>
      <c r="E3" t="s">
        <v>1722</v>
      </c>
    </row>
    <row r="4" spans="1:7">
      <c r="A4" t="s">
        <v>658</v>
      </c>
      <c r="B4" t="s">
        <v>1645</v>
      </c>
      <c r="C4" t="s">
        <v>1649</v>
      </c>
      <c r="D4" t="s">
        <v>1662</v>
      </c>
      <c r="E4" t="s">
        <v>1723</v>
      </c>
    </row>
    <row r="5" spans="1:7">
      <c r="A5" t="s">
        <v>659</v>
      </c>
      <c r="B5" t="s">
        <v>1645</v>
      </c>
      <c r="C5" t="s">
        <v>1647</v>
      </c>
      <c r="D5" t="s">
        <v>1663</v>
      </c>
      <c r="E5" t="s">
        <v>1724</v>
      </c>
    </row>
    <row r="6" spans="1:7">
      <c r="A6" t="s">
        <v>660</v>
      </c>
      <c r="B6" t="s">
        <v>1646</v>
      </c>
      <c r="C6" t="s">
        <v>1650</v>
      </c>
      <c r="D6" t="s">
        <v>1664</v>
      </c>
      <c r="E6" t="s">
        <v>1664</v>
      </c>
    </row>
    <row r="7" spans="1:7">
      <c r="A7" t="s">
        <v>661</v>
      </c>
      <c r="B7" t="s">
        <v>1645</v>
      </c>
      <c r="C7" t="s">
        <v>1649</v>
      </c>
      <c r="D7" t="s">
        <v>1665</v>
      </c>
      <c r="E7" t="s">
        <v>1725</v>
      </c>
    </row>
    <row r="8" spans="1:7">
      <c r="A8" t="s">
        <v>662</v>
      </c>
      <c r="B8" t="s">
        <v>1645</v>
      </c>
      <c r="C8" t="s">
        <v>1649</v>
      </c>
      <c r="D8" t="s">
        <v>1666</v>
      </c>
      <c r="E8" t="s">
        <v>1726</v>
      </c>
    </row>
    <row r="9" spans="1:7">
      <c r="A9" t="s">
        <v>663</v>
      </c>
      <c r="B9" t="s">
        <v>1645</v>
      </c>
      <c r="C9" t="s">
        <v>1647</v>
      </c>
      <c r="D9" t="s">
        <v>1667</v>
      </c>
      <c r="E9" t="s">
        <v>1727</v>
      </c>
    </row>
    <row r="10" spans="1:7">
      <c r="A10" t="s">
        <v>664</v>
      </c>
      <c r="B10" t="s">
        <v>1645</v>
      </c>
      <c r="C10" t="s">
        <v>1651</v>
      </c>
      <c r="D10" t="s">
        <v>1668</v>
      </c>
      <c r="E10" t="s">
        <v>1668</v>
      </c>
    </row>
    <row r="11" spans="1:7">
      <c r="A11" t="s">
        <v>665</v>
      </c>
      <c r="B11" t="s">
        <v>1645</v>
      </c>
      <c r="C11" t="s">
        <v>1651</v>
      </c>
      <c r="D11" t="s">
        <v>1669</v>
      </c>
      <c r="E11" t="s">
        <v>1669</v>
      </c>
    </row>
    <row r="12" spans="1:7">
      <c r="A12" t="s">
        <v>666</v>
      </c>
      <c r="B12" t="s">
        <v>1645</v>
      </c>
      <c r="C12" t="s">
        <v>1652</v>
      </c>
      <c r="D12" t="s">
        <v>1670</v>
      </c>
      <c r="E12" t="s">
        <v>1728</v>
      </c>
    </row>
    <row r="13" spans="1:7">
      <c r="A13" t="s">
        <v>667</v>
      </c>
      <c r="B13" t="s">
        <v>1645</v>
      </c>
      <c r="C13" t="s">
        <v>1652</v>
      </c>
      <c r="D13" t="s">
        <v>1670</v>
      </c>
      <c r="E13" t="s">
        <v>1729</v>
      </c>
    </row>
    <row r="14" spans="1:7">
      <c r="A14" t="s">
        <v>668</v>
      </c>
      <c r="B14" t="s">
        <v>1645</v>
      </c>
      <c r="C14" t="s">
        <v>1647</v>
      </c>
      <c r="D14" t="s">
        <v>1671</v>
      </c>
      <c r="E14" t="s">
        <v>1730</v>
      </c>
    </row>
    <row r="15" spans="1:7">
      <c r="A15" t="s">
        <v>669</v>
      </c>
      <c r="B15" t="s">
        <v>1645</v>
      </c>
      <c r="C15" t="s">
        <v>1652</v>
      </c>
      <c r="D15" t="s">
        <v>1672</v>
      </c>
      <c r="E15" t="s">
        <v>1731</v>
      </c>
    </row>
    <row r="16" spans="1:7">
      <c r="A16" t="s">
        <v>670</v>
      </c>
      <c r="B16" t="s">
        <v>1645</v>
      </c>
      <c r="C16" t="s">
        <v>1649</v>
      </c>
      <c r="D16" t="s">
        <v>1673</v>
      </c>
      <c r="E16" t="s">
        <v>1732</v>
      </c>
    </row>
    <row r="17" spans="1:5">
      <c r="A17" t="s">
        <v>671</v>
      </c>
      <c r="B17" t="s">
        <v>1645</v>
      </c>
      <c r="C17" t="s">
        <v>1653</v>
      </c>
      <c r="D17" t="s">
        <v>1674</v>
      </c>
      <c r="E17" t="s">
        <v>1733</v>
      </c>
    </row>
    <row r="18" spans="1:5">
      <c r="A18" t="s">
        <v>672</v>
      </c>
      <c r="B18" t="s">
        <v>1645</v>
      </c>
      <c r="C18" t="s">
        <v>1654</v>
      </c>
      <c r="D18" t="s">
        <v>1675</v>
      </c>
      <c r="E18" t="s">
        <v>1734</v>
      </c>
    </row>
    <row r="19" spans="1:5">
      <c r="A19" t="s">
        <v>673</v>
      </c>
      <c r="B19" t="s">
        <v>1645</v>
      </c>
      <c r="C19" t="s">
        <v>1649</v>
      </c>
      <c r="D19" t="s">
        <v>1676</v>
      </c>
      <c r="E19" t="s">
        <v>1735</v>
      </c>
    </row>
    <row r="20" spans="1:5">
      <c r="A20" t="s">
        <v>674</v>
      </c>
      <c r="B20" t="s">
        <v>1645</v>
      </c>
      <c r="C20" t="s">
        <v>1649</v>
      </c>
      <c r="D20" t="s">
        <v>1676</v>
      </c>
      <c r="E20" t="s">
        <v>1736</v>
      </c>
    </row>
    <row r="21" spans="1:5">
      <c r="A21" t="s">
        <v>675</v>
      </c>
      <c r="B21" t="s">
        <v>1645</v>
      </c>
      <c r="C21" t="s">
        <v>1652</v>
      </c>
      <c r="D21" t="s">
        <v>1670</v>
      </c>
      <c r="E21" t="s">
        <v>1737</v>
      </c>
    </row>
    <row r="22" spans="1:5">
      <c r="A22" t="s">
        <v>676</v>
      </c>
      <c r="B22" t="s">
        <v>1645</v>
      </c>
      <c r="C22" t="s">
        <v>1652</v>
      </c>
      <c r="D22" t="s">
        <v>1670</v>
      </c>
      <c r="E22" t="s">
        <v>1738</v>
      </c>
    </row>
    <row r="23" spans="1:5">
      <c r="A23" t="s">
        <v>677</v>
      </c>
      <c r="B23" t="s">
        <v>1645</v>
      </c>
      <c r="C23" t="s">
        <v>1655</v>
      </c>
      <c r="D23" t="s">
        <v>1677</v>
      </c>
      <c r="E23" t="s">
        <v>1739</v>
      </c>
    </row>
    <row r="24" spans="1:5">
      <c r="A24" t="s">
        <v>678</v>
      </c>
      <c r="B24" t="s">
        <v>1645</v>
      </c>
      <c r="C24" t="s">
        <v>1655</v>
      </c>
      <c r="D24" t="s">
        <v>1678</v>
      </c>
      <c r="E24" t="s">
        <v>1740</v>
      </c>
    </row>
    <row r="25" spans="1:5">
      <c r="A25" t="s">
        <v>679</v>
      </c>
      <c r="B25" t="s">
        <v>1645</v>
      </c>
      <c r="C25" t="s">
        <v>1655</v>
      </c>
      <c r="D25" t="s">
        <v>1679</v>
      </c>
      <c r="E25" t="s">
        <v>1741</v>
      </c>
    </row>
    <row r="26" spans="1:5">
      <c r="A26" t="s">
        <v>710</v>
      </c>
      <c r="B26" t="s">
        <v>1645</v>
      </c>
      <c r="C26" t="s">
        <v>1655</v>
      </c>
      <c r="D26" t="s">
        <v>1680</v>
      </c>
      <c r="E26" t="s">
        <v>1742</v>
      </c>
    </row>
    <row r="27" spans="1:5">
      <c r="A27" t="s">
        <v>680</v>
      </c>
      <c r="B27" t="s">
        <v>1645</v>
      </c>
      <c r="C27" t="s">
        <v>1656</v>
      </c>
      <c r="D27" t="s">
        <v>1681</v>
      </c>
      <c r="E27" t="s">
        <v>1743</v>
      </c>
    </row>
    <row r="28" spans="1:5">
      <c r="A28" t="s">
        <v>683</v>
      </c>
      <c r="B28" t="s">
        <v>1645</v>
      </c>
      <c r="C28" t="s">
        <v>1649</v>
      </c>
      <c r="D28" t="s">
        <v>1682</v>
      </c>
      <c r="E28" t="s">
        <v>1744</v>
      </c>
    </row>
    <row r="29" spans="1:5">
      <c r="A29" t="s">
        <v>684</v>
      </c>
      <c r="B29" t="s">
        <v>1645</v>
      </c>
      <c r="C29" t="s">
        <v>1649</v>
      </c>
      <c r="D29" t="s">
        <v>1683</v>
      </c>
      <c r="E29" t="s">
        <v>1745</v>
      </c>
    </row>
    <row r="30" spans="1:5">
      <c r="A30" t="s">
        <v>685</v>
      </c>
      <c r="B30" t="s">
        <v>1645</v>
      </c>
      <c r="C30" t="s">
        <v>1649</v>
      </c>
      <c r="D30" t="s">
        <v>1684</v>
      </c>
      <c r="E30" t="s">
        <v>1746</v>
      </c>
    </row>
    <row r="31" spans="1:5">
      <c r="A31" t="s">
        <v>686</v>
      </c>
      <c r="B31" t="s">
        <v>1645</v>
      </c>
      <c r="C31" t="s">
        <v>1649</v>
      </c>
      <c r="D31" t="s">
        <v>1685</v>
      </c>
      <c r="E31" t="s">
        <v>1747</v>
      </c>
    </row>
    <row r="32" spans="1:5">
      <c r="A32" t="s">
        <v>687</v>
      </c>
      <c r="B32" t="s">
        <v>1645</v>
      </c>
      <c r="C32" t="s">
        <v>1649</v>
      </c>
      <c r="D32" t="s">
        <v>1686</v>
      </c>
      <c r="E32" t="s">
        <v>1748</v>
      </c>
    </row>
    <row r="33" spans="1:6">
      <c r="A33" t="s">
        <v>688</v>
      </c>
      <c r="B33" t="s">
        <v>1645</v>
      </c>
      <c r="C33" t="s">
        <v>1652</v>
      </c>
      <c r="D33" t="s">
        <v>1687</v>
      </c>
      <c r="E33" t="s">
        <v>1749</v>
      </c>
    </row>
    <row r="34" spans="1:6">
      <c r="A34" t="s">
        <v>1602</v>
      </c>
      <c r="B34" t="s">
        <v>1645</v>
      </c>
      <c r="C34" t="s">
        <v>1649</v>
      </c>
      <c r="D34" t="s">
        <v>1688</v>
      </c>
      <c r="E34" t="s">
        <v>1688</v>
      </c>
    </row>
    <row r="35" spans="1:6">
      <c r="A35" t="s">
        <v>689</v>
      </c>
      <c r="B35" t="s">
        <v>1645</v>
      </c>
      <c r="C35" t="s">
        <v>1655</v>
      </c>
      <c r="D35" t="s">
        <v>1689</v>
      </c>
      <c r="E35" t="s">
        <v>1689</v>
      </c>
    </row>
    <row r="36" spans="1:6">
      <c r="A36" t="s">
        <v>690</v>
      </c>
      <c r="B36" t="s">
        <v>1645</v>
      </c>
      <c r="C36" t="s">
        <v>1649</v>
      </c>
      <c r="D36" t="s">
        <v>1690</v>
      </c>
      <c r="E36" t="s">
        <v>1690</v>
      </c>
    </row>
    <row r="37" spans="1:6">
      <c r="A37" t="s">
        <v>712</v>
      </c>
      <c r="B37" t="s">
        <v>1645</v>
      </c>
      <c r="C37" t="s">
        <v>1647</v>
      </c>
      <c r="D37" t="s">
        <v>1691</v>
      </c>
      <c r="E37" t="s">
        <v>1750</v>
      </c>
    </row>
    <row r="38" spans="1:6">
      <c r="A38" t="s">
        <v>691</v>
      </c>
      <c r="B38" t="s">
        <v>1645</v>
      </c>
      <c r="C38" t="s">
        <v>1649</v>
      </c>
      <c r="D38" t="s">
        <v>1692</v>
      </c>
      <c r="E38" t="s">
        <v>1751</v>
      </c>
    </row>
    <row r="39" spans="1:6">
      <c r="A39" t="s">
        <v>1603</v>
      </c>
      <c r="B39" t="s">
        <v>1645</v>
      </c>
      <c r="C39" t="s">
        <v>1649</v>
      </c>
      <c r="D39" t="s">
        <v>1693</v>
      </c>
      <c r="E39" t="s">
        <v>1693</v>
      </c>
    </row>
    <row r="40" spans="1:6">
      <c r="A40" t="s">
        <v>692</v>
      </c>
      <c r="B40" t="s">
        <v>1645</v>
      </c>
      <c r="C40" t="s">
        <v>1657</v>
      </c>
      <c r="D40" t="s">
        <v>1694</v>
      </c>
      <c r="E40" t="s">
        <v>1694</v>
      </c>
    </row>
    <row r="41" spans="1:6">
      <c r="A41" t="s">
        <v>1604</v>
      </c>
      <c r="B41" t="s">
        <v>1645</v>
      </c>
      <c r="C41" t="s">
        <v>1655</v>
      </c>
      <c r="D41" t="s">
        <v>1695</v>
      </c>
      <c r="E41" t="s">
        <v>1695</v>
      </c>
    </row>
    <row r="42" spans="1:6">
      <c r="A42" t="s">
        <v>694</v>
      </c>
      <c r="B42" t="s">
        <v>1645</v>
      </c>
      <c r="C42" t="s">
        <v>1653</v>
      </c>
      <c r="D42" t="s">
        <v>1696</v>
      </c>
      <c r="E42" t="s">
        <v>1696</v>
      </c>
    </row>
    <row r="43" spans="1:6">
      <c r="A43" t="s">
        <v>702</v>
      </c>
      <c r="B43" t="s">
        <v>1645</v>
      </c>
      <c r="C43" t="s">
        <v>1649</v>
      </c>
      <c r="D43" t="s">
        <v>1697</v>
      </c>
      <c r="E43" t="s">
        <v>1752</v>
      </c>
    </row>
    <row r="44" spans="1:6">
      <c r="A44" t="s">
        <v>704</v>
      </c>
      <c r="B44" t="s">
        <v>1645</v>
      </c>
      <c r="C44" t="s">
        <v>1655</v>
      </c>
      <c r="D44" t="s">
        <v>1698</v>
      </c>
      <c r="E44" t="s">
        <v>1753</v>
      </c>
    </row>
    <row r="45" spans="1:6">
      <c r="A45" t="s">
        <v>713</v>
      </c>
      <c r="B45" t="s">
        <v>1645</v>
      </c>
      <c r="C45" t="s">
        <v>1649</v>
      </c>
      <c r="D45" t="s">
        <v>1699</v>
      </c>
      <c r="E45" t="s">
        <v>1754</v>
      </c>
    </row>
    <row r="46" spans="1:6">
      <c r="A46" t="s">
        <v>681</v>
      </c>
      <c r="B46" t="s">
        <v>1645</v>
      </c>
      <c r="C46" t="s">
        <v>1649</v>
      </c>
      <c r="D46" t="s">
        <v>1700</v>
      </c>
      <c r="E46" t="s">
        <v>1755</v>
      </c>
    </row>
    <row r="47" spans="1:6">
      <c r="A47" t="s">
        <v>707</v>
      </c>
      <c r="B47" t="s">
        <v>1645</v>
      </c>
      <c r="C47" t="s">
        <v>1651</v>
      </c>
      <c r="D47" t="s">
        <v>1701</v>
      </c>
      <c r="E47" t="s">
        <v>1705</v>
      </c>
      <c r="F47">
        <v>1</v>
      </c>
    </row>
    <row r="48" spans="1:6">
      <c r="A48" t="s">
        <v>708</v>
      </c>
      <c r="B48" t="s">
        <v>1645</v>
      </c>
      <c r="C48" t="s">
        <v>1655</v>
      </c>
      <c r="D48" t="s">
        <v>1702</v>
      </c>
      <c r="E48" t="s">
        <v>1756</v>
      </c>
    </row>
    <row r="49" spans="1:5">
      <c r="A49" t="s">
        <v>709</v>
      </c>
      <c r="B49" t="s">
        <v>1645</v>
      </c>
      <c r="C49" t="s">
        <v>1652</v>
      </c>
      <c r="D49" t="s">
        <v>1670</v>
      </c>
      <c r="E49" t="s">
        <v>1757</v>
      </c>
    </row>
    <row r="50" spans="1:5">
      <c r="A50" t="s">
        <v>701</v>
      </c>
      <c r="B50" t="s">
        <v>1645</v>
      </c>
      <c r="C50" t="s">
        <v>1653</v>
      </c>
      <c r="D50" t="s">
        <v>1703</v>
      </c>
      <c r="E50" t="s">
        <v>1758</v>
      </c>
    </row>
    <row r="51" spans="1:5">
      <c r="A51" t="s">
        <v>706</v>
      </c>
      <c r="B51" t="s">
        <v>1645</v>
      </c>
      <c r="C51" t="s">
        <v>1647</v>
      </c>
      <c r="D51" t="s">
        <v>1704</v>
      </c>
      <c r="E51" t="s">
        <v>1759</v>
      </c>
    </row>
    <row r="52" spans="1:5">
      <c r="A52" t="s">
        <v>695</v>
      </c>
      <c r="B52" t="s">
        <v>1645</v>
      </c>
      <c r="C52" t="s">
        <v>1651</v>
      </c>
      <c r="D52" t="s">
        <v>1705</v>
      </c>
      <c r="E52" t="s">
        <v>1760</v>
      </c>
    </row>
    <row r="53" spans="1:5">
      <c r="A53" t="s">
        <v>696</v>
      </c>
      <c r="B53" t="s">
        <v>1645</v>
      </c>
      <c r="C53" t="s">
        <v>1658</v>
      </c>
      <c r="D53" t="s">
        <v>1706</v>
      </c>
      <c r="E53" t="s">
        <v>1761</v>
      </c>
    </row>
    <row r="54" spans="1:5">
      <c r="A54" t="s">
        <v>698</v>
      </c>
      <c r="B54" t="s">
        <v>1645</v>
      </c>
      <c r="C54" t="s">
        <v>1658</v>
      </c>
      <c r="D54" t="s">
        <v>1707</v>
      </c>
      <c r="E54" t="s">
        <v>1762</v>
      </c>
    </row>
    <row r="55" spans="1:5">
      <c r="A55" t="s">
        <v>697</v>
      </c>
      <c r="B55" t="s">
        <v>1645</v>
      </c>
      <c r="C55" t="s">
        <v>1651</v>
      </c>
      <c r="D55" t="s">
        <v>1708</v>
      </c>
      <c r="E55" t="s">
        <v>1763</v>
      </c>
    </row>
    <row r="56" spans="1:5">
      <c r="A56" t="s">
        <v>699</v>
      </c>
      <c r="B56" t="s">
        <v>1645</v>
      </c>
      <c r="C56" t="s">
        <v>1659</v>
      </c>
      <c r="D56" t="s">
        <v>1709</v>
      </c>
      <c r="E56" t="s">
        <v>1764</v>
      </c>
    </row>
    <row r="57" spans="1:5">
      <c r="A57" t="s">
        <v>700</v>
      </c>
      <c r="B57" t="s">
        <v>1645</v>
      </c>
      <c r="C57" t="s">
        <v>1658</v>
      </c>
      <c r="D57" t="s">
        <v>1710</v>
      </c>
      <c r="E57" t="s">
        <v>1765</v>
      </c>
    </row>
    <row r="58" spans="1:5">
      <c r="A58" t="s">
        <v>682</v>
      </c>
      <c r="B58" t="s">
        <v>1645</v>
      </c>
      <c r="C58" t="s">
        <v>1649</v>
      </c>
      <c r="D58" t="s">
        <v>1711</v>
      </c>
      <c r="E58" t="s">
        <v>1766</v>
      </c>
    </row>
    <row r="59" spans="1:5">
      <c r="A59" t="s">
        <v>693</v>
      </c>
      <c r="B59" t="s">
        <v>1645</v>
      </c>
      <c r="C59" t="s">
        <v>1647</v>
      </c>
      <c r="D59" t="s">
        <v>1712</v>
      </c>
      <c r="E59" t="s">
        <v>1712</v>
      </c>
    </row>
    <row r="60" spans="1:5">
      <c r="A60" t="s">
        <v>705</v>
      </c>
      <c r="B60" t="s">
        <v>1645</v>
      </c>
      <c r="C60" t="s">
        <v>1651</v>
      </c>
      <c r="D60" t="s">
        <v>1713</v>
      </c>
      <c r="E60" t="s">
        <v>1767</v>
      </c>
    </row>
    <row r="61" spans="1:5">
      <c r="A61" t="s">
        <v>711</v>
      </c>
      <c r="B61" t="s">
        <v>1645</v>
      </c>
      <c r="C61" t="s">
        <v>1653</v>
      </c>
      <c r="D61" t="s">
        <v>1714</v>
      </c>
      <c r="E61" t="s">
        <v>1714</v>
      </c>
    </row>
    <row r="62" spans="1:5">
      <c r="A62" t="s">
        <v>714</v>
      </c>
      <c r="B62" t="s">
        <v>1645</v>
      </c>
      <c r="C62" t="s">
        <v>1651</v>
      </c>
      <c r="D62" t="s">
        <v>1715</v>
      </c>
      <c r="E62" t="s">
        <v>1768</v>
      </c>
    </row>
    <row r="63" spans="1:5">
      <c r="A63" t="s">
        <v>703</v>
      </c>
      <c r="B63" t="s">
        <v>1645</v>
      </c>
      <c r="C63" t="s">
        <v>1651</v>
      </c>
      <c r="D63" t="s">
        <v>1716</v>
      </c>
      <c r="E63" t="s">
        <v>1769</v>
      </c>
    </row>
    <row r="64" spans="1:5">
      <c r="A64" t="s">
        <v>715</v>
      </c>
      <c r="B64" t="s">
        <v>1645</v>
      </c>
      <c r="C64" t="s">
        <v>1652</v>
      </c>
      <c r="D64" t="s">
        <v>1717</v>
      </c>
      <c r="E64" t="s">
        <v>1770</v>
      </c>
    </row>
    <row r="65" spans="1:5">
      <c r="A65" t="s">
        <v>1605</v>
      </c>
      <c r="B65" t="s">
        <v>1645</v>
      </c>
      <c r="C65" t="s">
        <v>1649</v>
      </c>
      <c r="D65" t="s">
        <v>1718</v>
      </c>
      <c r="E65" t="s">
        <v>1771</v>
      </c>
    </row>
    <row r="66" spans="1:5">
      <c r="A66" t="s">
        <v>1606</v>
      </c>
    </row>
    <row r="67" spans="1:5">
      <c r="A67" t="s">
        <v>1607</v>
      </c>
    </row>
    <row r="68" spans="1:5">
      <c r="A68" t="s">
        <v>1608</v>
      </c>
    </row>
    <row r="69" spans="1:5">
      <c r="A69" t="s">
        <v>1609</v>
      </c>
    </row>
    <row r="70" spans="1:5">
      <c r="A70" t="s">
        <v>1610</v>
      </c>
    </row>
    <row r="71" spans="1:5">
      <c r="A71" t="s">
        <v>1611</v>
      </c>
    </row>
    <row r="72" spans="1:5">
      <c r="A72" t="s">
        <v>1612</v>
      </c>
    </row>
    <row r="73" spans="1:5">
      <c r="A73" t="s">
        <v>1613</v>
      </c>
    </row>
    <row r="74" spans="1:5">
      <c r="A74" t="s">
        <v>1614</v>
      </c>
    </row>
    <row r="75" spans="1:5">
      <c r="A75" t="s">
        <v>1615</v>
      </c>
    </row>
    <row r="76" spans="1:5">
      <c r="A76" t="s">
        <v>1616</v>
      </c>
    </row>
    <row r="77" spans="1:5">
      <c r="A77" t="s">
        <v>1617</v>
      </c>
    </row>
    <row r="78" spans="1:5">
      <c r="A78" t="s">
        <v>1618</v>
      </c>
    </row>
    <row r="79" spans="1:5">
      <c r="A79" t="s">
        <v>1619</v>
      </c>
    </row>
    <row r="80" spans="1:5">
      <c r="A80" t="s">
        <v>1620</v>
      </c>
    </row>
    <row r="81" spans="1:1">
      <c r="A81" t="s">
        <v>1621</v>
      </c>
    </row>
    <row r="82" spans="1:1">
      <c r="A82" t="s">
        <v>1622</v>
      </c>
    </row>
    <row r="83" spans="1:1">
      <c r="A83" t="s">
        <v>1623</v>
      </c>
    </row>
    <row r="84" spans="1:1">
      <c r="A84" t="s">
        <v>1624</v>
      </c>
    </row>
    <row r="85" spans="1:1">
      <c r="A85" t="s">
        <v>1625</v>
      </c>
    </row>
    <row r="86" spans="1:1">
      <c r="A86" t="s">
        <v>1626</v>
      </c>
    </row>
    <row r="87" spans="1:1">
      <c r="A87" t="s">
        <v>1627</v>
      </c>
    </row>
    <row r="88" spans="1:1">
      <c r="A88" t="s">
        <v>1628</v>
      </c>
    </row>
    <row r="89" spans="1:1">
      <c r="A89" t="s">
        <v>1629</v>
      </c>
    </row>
    <row r="90" spans="1:1">
      <c r="A90" t="s">
        <v>1630</v>
      </c>
    </row>
    <row r="91" spans="1:1">
      <c r="A91" t="s">
        <v>1631</v>
      </c>
    </row>
    <row r="92" spans="1:1">
      <c r="A92" t="s">
        <v>1632</v>
      </c>
    </row>
    <row r="93" spans="1:1">
      <c r="A93" t="s">
        <v>1633</v>
      </c>
    </row>
    <row r="94" spans="1:1">
      <c r="A94" t="s">
        <v>1634</v>
      </c>
    </row>
    <row r="95" spans="1:1">
      <c r="A95" t="s">
        <v>1635</v>
      </c>
    </row>
    <row r="96" spans="1:1">
      <c r="A96" t="s">
        <v>1636</v>
      </c>
    </row>
    <row r="97" spans="1:5">
      <c r="A97" t="s">
        <v>1637</v>
      </c>
    </row>
    <row r="98" spans="1:5">
      <c r="A98" t="s">
        <v>1638</v>
      </c>
    </row>
    <row r="99" spans="1:5">
      <c r="A99" t="s">
        <v>1639</v>
      </c>
    </row>
    <row r="100" spans="1:5">
      <c r="A100" t="s">
        <v>1640</v>
      </c>
    </row>
    <row r="101" spans="1:5">
      <c r="A101" t="s">
        <v>1641</v>
      </c>
      <c r="B101" t="s">
        <v>1645</v>
      </c>
      <c r="C101" t="s">
        <v>1647</v>
      </c>
      <c r="D101" t="s">
        <v>1719</v>
      </c>
      <c r="E101" t="s">
        <v>1772</v>
      </c>
    </row>
    <row r="102" spans="1:5">
      <c r="A102" t="s">
        <v>1642</v>
      </c>
      <c r="B102" t="s">
        <v>1645</v>
      </c>
      <c r="C102" t="s">
        <v>1655</v>
      </c>
      <c r="D102" t="s">
        <v>1720</v>
      </c>
      <c r="E102" t="s">
        <v>1773</v>
      </c>
    </row>
    <row r="103" spans="1:5">
      <c r="A103" t="s">
        <v>1643</v>
      </c>
      <c r="B103" t="s">
        <v>1645</v>
      </c>
      <c r="C103" t="s">
        <v>1652</v>
      </c>
      <c r="D103" t="s">
        <v>1670</v>
      </c>
      <c r="E103" t="s">
        <v>1774</v>
      </c>
    </row>
    <row r="104" spans="1:5">
      <c r="A104" t="s">
        <v>1644</v>
      </c>
      <c r="B104" t="s">
        <v>1645</v>
      </c>
      <c r="C104" t="s">
        <v>1647</v>
      </c>
      <c r="D104" t="s">
        <v>1721</v>
      </c>
      <c r="E104" t="s">
        <v>1775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211"/>
  <sheetViews>
    <sheetView workbookViewId="0"/>
  </sheetViews>
  <sheetFormatPr defaultRowHeight="15"/>
  <sheetData>
    <row r="1" spans="1:10">
      <c r="A1" s="1" t="s">
        <v>0</v>
      </c>
      <c r="B1" s="1" t="s">
        <v>1776</v>
      </c>
      <c r="C1" s="1" t="s">
        <v>1</v>
      </c>
      <c r="D1" s="1" t="s">
        <v>4</v>
      </c>
      <c r="E1" s="1" t="s">
        <v>5</v>
      </c>
      <c r="F1" s="1" t="s">
        <v>2</v>
      </c>
      <c r="G1" s="1" t="s">
        <v>1135</v>
      </c>
      <c r="H1" s="1" t="s">
        <v>1777</v>
      </c>
      <c r="I1" s="1" t="s">
        <v>1778</v>
      </c>
      <c r="J1" s="1" t="s">
        <v>1779</v>
      </c>
    </row>
    <row r="2" spans="1:10">
      <c r="A2" t="s">
        <v>9</v>
      </c>
      <c r="B2" t="s">
        <v>1781</v>
      </c>
      <c r="C2">
        <f>VLOOKUP($A2,$Sources.$A$1:$G$250,2,0)</f>
        <v>0</v>
      </c>
      <c r="D2">
        <f>VLOOKUP($A2,$Sources.$A$1:$G$250,5,0)</f>
        <v>0</v>
      </c>
      <c r="E2">
        <f>VLOOKUP($A2,$Sources.$A$1:$G$250,6,0)</f>
        <v>0</v>
      </c>
      <c r="F2">
        <f>VLOOKUP($A2,$Sources.$A$1:$G$250,3,0)</f>
        <v>0</v>
      </c>
      <c r="G2">
        <f>VLOOKUP($F2,$Indicators.$A$1:$G$250,5,0)</f>
        <v>0</v>
      </c>
      <c r="H2">
        <f>VLOOKUP($F2,$Indicators.$A$1:$G$250,2,0)</f>
        <v>0</v>
      </c>
      <c r="I2">
        <f>VLOOKUP($F2,$Indicators.$A$1:$G$250,3,0)</f>
        <v>0</v>
      </c>
      <c r="J2">
        <f>VLOOKUP($F2,$Indicators.$A$1:$G$250,4,0)</f>
        <v>0</v>
      </c>
    </row>
    <row r="3" spans="1:10">
      <c r="A3" t="s">
        <v>10</v>
      </c>
      <c r="B3" t="s">
        <v>1781</v>
      </c>
      <c r="C3">
        <f>VLOOKUP($A3,$Sources.$A$1:$G$250,2,0)</f>
        <v>0</v>
      </c>
      <c r="D3">
        <f>VLOOKUP($A3,$Sources.$A$1:$G$250,5,0)</f>
        <v>0</v>
      </c>
      <c r="E3">
        <f>VLOOKUP($A3,$Sources.$A$1:$G$250,6,0)</f>
        <v>0</v>
      </c>
      <c r="F3">
        <f>VLOOKUP($A3,$Sources.$A$1:$G$250,3,0)</f>
        <v>0</v>
      </c>
      <c r="G3">
        <f>VLOOKUP($F3,$Indicators.$A$1:$G$250,5,0)</f>
        <v>0</v>
      </c>
      <c r="H3">
        <f>VLOOKUP($F3,$Indicators.$A$1:$G$250,2,0)</f>
        <v>0</v>
      </c>
      <c r="I3">
        <f>VLOOKUP($F3,$Indicators.$A$1:$G$250,3,0)</f>
        <v>0</v>
      </c>
      <c r="J3">
        <f>VLOOKUP($F3,$Indicators.$A$1:$G$250,4,0)</f>
        <v>0</v>
      </c>
    </row>
    <row r="4" spans="1:10">
      <c r="A4" t="s">
        <v>11</v>
      </c>
      <c r="B4" t="s">
        <v>1781</v>
      </c>
      <c r="C4">
        <f>VLOOKUP($A4,$Sources.$A$1:$G$250,2,0)</f>
        <v>0</v>
      </c>
      <c r="D4">
        <f>VLOOKUP($A4,$Sources.$A$1:$G$250,5,0)</f>
        <v>0</v>
      </c>
      <c r="E4">
        <f>VLOOKUP($A4,$Sources.$A$1:$G$250,6,0)</f>
        <v>0</v>
      </c>
      <c r="F4">
        <f>VLOOKUP($A4,$Sources.$A$1:$G$250,3,0)</f>
        <v>0</v>
      </c>
      <c r="G4">
        <f>VLOOKUP($F4,$Indicators.$A$1:$G$250,5,0)</f>
        <v>0</v>
      </c>
      <c r="H4">
        <f>VLOOKUP($F4,$Indicators.$A$1:$G$250,2,0)</f>
        <v>0</v>
      </c>
      <c r="I4">
        <f>VLOOKUP($F4,$Indicators.$A$1:$G$250,3,0)</f>
        <v>0</v>
      </c>
      <c r="J4">
        <f>VLOOKUP($F4,$Indicators.$A$1:$G$250,4,0)</f>
        <v>0</v>
      </c>
    </row>
    <row r="5" spans="1:10">
      <c r="A5" t="s">
        <v>12</v>
      </c>
      <c r="B5" t="s">
        <v>1781</v>
      </c>
      <c r="C5">
        <f>VLOOKUP($A5,$Sources.$A$1:$G$250,2,0)</f>
        <v>0</v>
      </c>
      <c r="D5">
        <f>VLOOKUP($A5,$Sources.$A$1:$G$250,5,0)</f>
        <v>0</v>
      </c>
      <c r="E5">
        <f>VLOOKUP($A5,$Sources.$A$1:$G$250,6,0)</f>
        <v>0</v>
      </c>
      <c r="F5">
        <f>VLOOKUP($A5,$Sources.$A$1:$G$250,3,0)</f>
        <v>0</v>
      </c>
      <c r="G5">
        <f>VLOOKUP($F5,$Indicators.$A$1:$G$250,5,0)</f>
        <v>0</v>
      </c>
      <c r="H5">
        <f>VLOOKUP($F5,$Indicators.$A$1:$G$250,2,0)</f>
        <v>0</v>
      </c>
      <c r="I5">
        <f>VLOOKUP($F5,$Indicators.$A$1:$G$250,3,0)</f>
        <v>0</v>
      </c>
      <c r="J5">
        <f>VLOOKUP($F5,$Indicators.$A$1:$G$250,4,0)</f>
        <v>0</v>
      </c>
    </row>
    <row r="6" spans="1:10">
      <c r="A6" t="s">
        <v>13</v>
      </c>
      <c r="B6" t="s">
        <v>1781</v>
      </c>
      <c r="C6">
        <f>VLOOKUP($A6,$Sources.$A$1:$G$250,2,0)</f>
        <v>0</v>
      </c>
      <c r="D6">
        <f>VLOOKUP($A6,$Sources.$A$1:$G$250,5,0)</f>
        <v>0</v>
      </c>
      <c r="E6">
        <f>VLOOKUP($A6,$Sources.$A$1:$G$250,6,0)</f>
        <v>0</v>
      </c>
      <c r="F6">
        <f>VLOOKUP($A6,$Sources.$A$1:$G$250,3,0)</f>
        <v>0</v>
      </c>
      <c r="G6">
        <f>VLOOKUP($F6,$Indicators.$A$1:$G$250,5,0)</f>
        <v>0</v>
      </c>
      <c r="H6">
        <f>VLOOKUP($F6,$Indicators.$A$1:$G$250,2,0)</f>
        <v>0</v>
      </c>
      <c r="I6">
        <f>VLOOKUP($F6,$Indicators.$A$1:$G$250,3,0)</f>
        <v>0</v>
      </c>
      <c r="J6">
        <f>VLOOKUP($F6,$Indicators.$A$1:$G$250,4,0)</f>
        <v>0</v>
      </c>
    </row>
    <row r="7" spans="1:10">
      <c r="A7" t="s">
        <v>14</v>
      </c>
      <c r="B7" t="s">
        <v>1781</v>
      </c>
      <c r="C7">
        <f>VLOOKUP($A7,$Sources.$A$1:$G$250,2,0)</f>
        <v>0</v>
      </c>
      <c r="D7">
        <f>VLOOKUP($A7,$Sources.$A$1:$G$250,5,0)</f>
        <v>0</v>
      </c>
      <c r="E7">
        <f>VLOOKUP($A7,$Sources.$A$1:$G$250,6,0)</f>
        <v>0</v>
      </c>
      <c r="F7">
        <f>VLOOKUP($A7,$Sources.$A$1:$G$250,3,0)</f>
        <v>0</v>
      </c>
      <c r="G7">
        <f>VLOOKUP($F7,$Indicators.$A$1:$G$250,5,0)</f>
        <v>0</v>
      </c>
      <c r="H7">
        <f>VLOOKUP($F7,$Indicators.$A$1:$G$250,2,0)</f>
        <v>0</v>
      </c>
      <c r="I7">
        <f>VLOOKUP($F7,$Indicators.$A$1:$G$250,3,0)</f>
        <v>0</v>
      </c>
      <c r="J7">
        <f>VLOOKUP($F7,$Indicators.$A$1:$G$250,4,0)</f>
        <v>0</v>
      </c>
    </row>
    <row r="8" spans="1:10">
      <c r="A8" t="s">
        <v>15</v>
      </c>
      <c r="B8" t="s">
        <v>1781</v>
      </c>
      <c r="C8">
        <f>VLOOKUP($A8,$Sources.$A$1:$G$250,2,0)</f>
        <v>0</v>
      </c>
      <c r="D8">
        <f>VLOOKUP($A8,$Sources.$A$1:$G$250,5,0)</f>
        <v>0</v>
      </c>
      <c r="E8">
        <f>VLOOKUP($A8,$Sources.$A$1:$G$250,6,0)</f>
        <v>0</v>
      </c>
      <c r="F8">
        <f>VLOOKUP($A8,$Sources.$A$1:$G$250,3,0)</f>
        <v>0</v>
      </c>
      <c r="G8">
        <f>VLOOKUP($F8,$Indicators.$A$1:$G$250,5,0)</f>
        <v>0</v>
      </c>
      <c r="H8">
        <f>VLOOKUP($F8,$Indicators.$A$1:$G$250,2,0)</f>
        <v>0</v>
      </c>
      <c r="I8">
        <f>VLOOKUP($F8,$Indicators.$A$1:$G$250,3,0)</f>
        <v>0</v>
      </c>
      <c r="J8">
        <f>VLOOKUP($F8,$Indicators.$A$1:$G$250,4,0)</f>
        <v>0</v>
      </c>
    </row>
    <row r="9" spans="1:10">
      <c r="A9" t="s">
        <v>23</v>
      </c>
      <c r="B9" t="s">
        <v>1781</v>
      </c>
      <c r="C9">
        <f>VLOOKUP($A9,$Sources.$A$1:$G$250,2,0)</f>
        <v>0</v>
      </c>
      <c r="D9">
        <f>VLOOKUP($A9,$Sources.$A$1:$G$250,5,0)</f>
        <v>0</v>
      </c>
      <c r="E9">
        <f>VLOOKUP($A9,$Sources.$A$1:$G$250,6,0)</f>
        <v>0</v>
      </c>
      <c r="F9">
        <f>VLOOKUP($A9,$Sources.$A$1:$G$250,3,0)</f>
        <v>0</v>
      </c>
      <c r="G9">
        <f>VLOOKUP($F9,$Indicators.$A$1:$G$250,5,0)</f>
        <v>0</v>
      </c>
      <c r="H9">
        <f>VLOOKUP($F9,$Indicators.$A$1:$G$250,2,0)</f>
        <v>0</v>
      </c>
      <c r="I9">
        <f>VLOOKUP($F9,$Indicators.$A$1:$G$250,3,0)</f>
        <v>0</v>
      </c>
      <c r="J9">
        <f>VLOOKUP($F9,$Indicators.$A$1:$G$250,4,0)</f>
        <v>0</v>
      </c>
    </row>
    <row r="10" spans="1:10">
      <c r="A10" t="s">
        <v>24</v>
      </c>
      <c r="B10" t="s">
        <v>1781</v>
      </c>
      <c r="C10">
        <f>VLOOKUP($A10,$Sources.$A$1:$G$250,2,0)</f>
        <v>0</v>
      </c>
      <c r="D10">
        <f>VLOOKUP($A10,$Sources.$A$1:$G$250,5,0)</f>
        <v>0</v>
      </c>
      <c r="E10">
        <f>VLOOKUP($A10,$Sources.$A$1:$G$250,6,0)</f>
        <v>0</v>
      </c>
      <c r="F10">
        <f>VLOOKUP($A10,$Sources.$A$1:$G$250,3,0)</f>
        <v>0</v>
      </c>
      <c r="G10">
        <f>VLOOKUP($F10,$Indicators.$A$1:$G$250,5,0)</f>
        <v>0</v>
      </c>
      <c r="H10">
        <f>VLOOKUP($F10,$Indicators.$A$1:$G$250,2,0)</f>
        <v>0</v>
      </c>
      <c r="I10">
        <f>VLOOKUP($F10,$Indicators.$A$1:$G$250,3,0)</f>
        <v>0</v>
      </c>
      <c r="J10">
        <f>VLOOKUP($F10,$Indicators.$A$1:$G$250,4,0)</f>
        <v>0</v>
      </c>
    </row>
    <row r="11" spans="1:10">
      <c r="A11" t="s">
        <v>25</v>
      </c>
      <c r="B11" t="s">
        <v>1781</v>
      </c>
      <c r="C11">
        <f>VLOOKUP($A11,$Sources.$A$1:$G$250,2,0)</f>
        <v>0</v>
      </c>
      <c r="D11">
        <f>VLOOKUP($A11,$Sources.$A$1:$G$250,5,0)</f>
        <v>0</v>
      </c>
      <c r="E11">
        <f>VLOOKUP($A11,$Sources.$A$1:$G$250,6,0)</f>
        <v>0</v>
      </c>
      <c r="F11">
        <f>VLOOKUP($A11,$Sources.$A$1:$G$250,3,0)</f>
        <v>0</v>
      </c>
      <c r="G11">
        <f>VLOOKUP($F11,$Indicators.$A$1:$G$250,5,0)</f>
        <v>0</v>
      </c>
      <c r="H11">
        <f>VLOOKUP($F11,$Indicators.$A$1:$G$250,2,0)</f>
        <v>0</v>
      </c>
      <c r="I11">
        <f>VLOOKUP($F11,$Indicators.$A$1:$G$250,3,0)</f>
        <v>0</v>
      </c>
      <c r="J11">
        <f>VLOOKUP($F11,$Indicators.$A$1:$G$250,4,0)</f>
        <v>0</v>
      </c>
    </row>
    <row r="12" spans="1:10">
      <c r="A12" t="s">
        <v>26</v>
      </c>
      <c r="B12" t="s">
        <v>1781</v>
      </c>
      <c r="C12">
        <f>VLOOKUP($A12,$Sources.$A$1:$G$250,2,0)</f>
        <v>0</v>
      </c>
      <c r="D12">
        <f>VLOOKUP($A12,$Sources.$A$1:$G$250,5,0)</f>
        <v>0</v>
      </c>
      <c r="E12">
        <f>VLOOKUP($A12,$Sources.$A$1:$G$250,6,0)</f>
        <v>0</v>
      </c>
      <c r="F12">
        <f>VLOOKUP($A12,$Sources.$A$1:$G$250,3,0)</f>
        <v>0</v>
      </c>
      <c r="G12">
        <f>VLOOKUP($F12,$Indicators.$A$1:$G$250,5,0)</f>
        <v>0</v>
      </c>
      <c r="H12">
        <f>VLOOKUP($F12,$Indicators.$A$1:$G$250,2,0)</f>
        <v>0</v>
      </c>
      <c r="I12">
        <f>VLOOKUP($F12,$Indicators.$A$1:$G$250,3,0)</f>
        <v>0</v>
      </c>
      <c r="J12">
        <f>VLOOKUP($F12,$Indicators.$A$1:$G$250,4,0)</f>
        <v>0</v>
      </c>
    </row>
    <row r="13" spans="1:10">
      <c r="A13" t="s">
        <v>27</v>
      </c>
      <c r="B13" t="s">
        <v>1781</v>
      </c>
      <c r="C13">
        <f>VLOOKUP($A13,$Sources.$A$1:$G$250,2,0)</f>
        <v>0</v>
      </c>
      <c r="D13">
        <f>VLOOKUP($A13,$Sources.$A$1:$G$250,5,0)</f>
        <v>0</v>
      </c>
      <c r="E13">
        <f>VLOOKUP($A13,$Sources.$A$1:$G$250,6,0)</f>
        <v>0</v>
      </c>
      <c r="F13">
        <f>VLOOKUP($A13,$Sources.$A$1:$G$250,3,0)</f>
        <v>0</v>
      </c>
      <c r="G13">
        <f>VLOOKUP($F13,$Indicators.$A$1:$G$250,5,0)</f>
        <v>0</v>
      </c>
      <c r="H13">
        <f>VLOOKUP($F13,$Indicators.$A$1:$G$250,2,0)</f>
        <v>0</v>
      </c>
      <c r="I13">
        <f>VLOOKUP($F13,$Indicators.$A$1:$G$250,3,0)</f>
        <v>0</v>
      </c>
      <c r="J13">
        <f>VLOOKUP($F13,$Indicators.$A$1:$G$250,4,0)</f>
        <v>0</v>
      </c>
    </row>
    <row r="14" spans="1:10">
      <c r="A14" t="s">
        <v>28</v>
      </c>
      <c r="B14" t="s">
        <v>1781</v>
      </c>
      <c r="C14">
        <f>VLOOKUP($A14,$Sources.$A$1:$G$250,2,0)</f>
        <v>0</v>
      </c>
      <c r="D14">
        <f>VLOOKUP($A14,$Sources.$A$1:$G$250,5,0)</f>
        <v>0</v>
      </c>
      <c r="E14">
        <f>VLOOKUP($A14,$Sources.$A$1:$G$250,6,0)</f>
        <v>0</v>
      </c>
      <c r="F14">
        <f>VLOOKUP($A14,$Sources.$A$1:$G$250,3,0)</f>
        <v>0</v>
      </c>
      <c r="G14">
        <f>VLOOKUP($F14,$Indicators.$A$1:$G$250,5,0)</f>
        <v>0</v>
      </c>
      <c r="H14">
        <f>VLOOKUP($F14,$Indicators.$A$1:$G$250,2,0)</f>
        <v>0</v>
      </c>
      <c r="I14">
        <f>VLOOKUP($F14,$Indicators.$A$1:$G$250,3,0)</f>
        <v>0</v>
      </c>
      <c r="J14">
        <f>VLOOKUP($F14,$Indicators.$A$1:$G$250,4,0)</f>
        <v>0</v>
      </c>
    </row>
    <row r="15" spans="1:10">
      <c r="A15" t="s">
        <v>29</v>
      </c>
      <c r="B15" t="s">
        <v>1781</v>
      </c>
      <c r="C15">
        <f>VLOOKUP($A15,$Sources.$A$1:$G$250,2,0)</f>
        <v>0</v>
      </c>
      <c r="D15">
        <f>VLOOKUP($A15,$Sources.$A$1:$G$250,5,0)</f>
        <v>0</v>
      </c>
      <c r="E15">
        <f>VLOOKUP($A15,$Sources.$A$1:$G$250,6,0)</f>
        <v>0</v>
      </c>
      <c r="F15">
        <f>VLOOKUP($A15,$Sources.$A$1:$G$250,3,0)</f>
        <v>0</v>
      </c>
      <c r="G15">
        <f>VLOOKUP($F15,$Indicators.$A$1:$G$250,5,0)</f>
        <v>0</v>
      </c>
      <c r="H15">
        <f>VLOOKUP($F15,$Indicators.$A$1:$G$250,2,0)</f>
        <v>0</v>
      </c>
      <c r="I15">
        <f>VLOOKUP($F15,$Indicators.$A$1:$G$250,3,0)</f>
        <v>0</v>
      </c>
      <c r="J15">
        <f>VLOOKUP($F15,$Indicators.$A$1:$G$250,4,0)</f>
        <v>0</v>
      </c>
    </row>
    <row r="16" spans="1:10">
      <c r="A16" t="s">
        <v>30</v>
      </c>
      <c r="B16" t="s">
        <v>1781</v>
      </c>
      <c r="C16">
        <f>VLOOKUP($A16,$Sources.$A$1:$G$250,2,0)</f>
        <v>0</v>
      </c>
      <c r="D16">
        <f>VLOOKUP($A16,$Sources.$A$1:$G$250,5,0)</f>
        <v>0</v>
      </c>
      <c r="E16">
        <f>VLOOKUP($A16,$Sources.$A$1:$G$250,6,0)</f>
        <v>0</v>
      </c>
      <c r="F16">
        <f>VLOOKUP($A16,$Sources.$A$1:$G$250,3,0)</f>
        <v>0</v>
      </c>
      <c r="G16">
        <f>VLOOKUP($F16,$Indicators.$A$1:$G$250,5,0)</f>
        <v>0</v>
      </c>
      <c r="H16">
        <f>VLOOKUP($F16,$Indicators.$A$1:$G$250,2,0)</f>
        <v>0</v>
      </c>
      <c r="I16">
        <f>VLOOKUP($F16,$Indicators.$A$1:$G$250,3,0)</f>
        <v>0</v>
      </c>
      <c r="J16">
        <f>VLOOKUP($F16,$Indicators.$A$1:$G$250,4,0)</f>
        <v>0</v>
      </c>
    </row>
    <row r="17" spans="1:10">
      <c r="A17" t="s">
        <v>31</v>
      </c>
      <c r="B17" t="s">
        <v>1781</v>
      </c>
      <c r="C17">
        <f>VLOOKUP($A17,$Sources.$A$1:$G$250,2,0)</f>
        <v>0</v>
      </c>
      <c r="D17">
        <f>VLOOKUP($A17,$Sources.$A$1:$G$250,5,0)</f>
        <v>0</v>
      </c>
      <c r="E17">
        <f>VLOOKUP($A17,$Sources.$A$1:$G$250,6,0)</f>
        <v>0</v>
      </c>
      <c r="F17">
        <f>VLOOKUP($A17,$Sources.$A$1:$G$250,3,0)</f>
        <v>0</v>
      </c>
      <c r="G17">
        <f>VLOOKUP($F17,$Indicators.$A$1:$G$250,5,0)</f>
        <v>0</v>
      </c>
      <c r="H17">
        <f>VLOOKUP($F17,$Indicators.$A$1:$G$250,2,0)</f>
        <v>0</v>
      </c>
      <c r="I17">
        <f>VLOOKUP($F17,$Indicators.$A$1:$G$250,3,0)</f>
        <v>0</v>
      </c>
      <c r="J17">
        <f>VLOOKUP($F17,$Indicators.$A$1:$G$250,4,0)</f>
        <v>0</v>
      </c>
    </row>
    <row r="18" spans="1:10">
      <c r="A18" t="s">
        <v>32</v>
      </c>
      <c r="B18" t="s">
        <v>1781</v>
      </c>
      <c r="C18">
        <f>VLOOKUP($A18,$Sources.$A$1:$G$250,2,0)</f>
        <v>0</v>
      </c>
      <c r="D18">
        <f>VLOOKUP($A18,$Sources.$A$1:$G$250,5,0)</f>
        <v>0</v>
      </c>
      <c r="E18">
        <f>VLOOKUP($A18,$Sources.$A$1:$G$250,6,0)</f>
        <v>0</v>
      </c>
      <c r="F18">
        <f>VLOOKUP($A18,$Sources.$A$1:$G$250,3,0)</f>
        <v>0</v>
      </c>
      <c r="G18">
        <f>VLOOKUP($F18,$Indicators.$A$1:$G$250,5,0)</f>
        <v>0</v>
      </c>
      <c r="H18">
        <f>VLOOKUP($F18,$Indicators.$A$1:$G$250,2,0)</f>
        <v>0</v>
      </c>
      <c r="I18">
        <f>VLOOKUP($F18,$Indicators.$A$1:$G$250,3,0)</f>
        <v>0</v>
      </c>
      <c r="J18">
        <f>VLOOKUP($F18,$Indicators.$A$1:$G$250,4,0)</f>
        <v>0</v>
      </c>
    </row>
    <row r="19" spans="1:10">
      <c r="A19" t="s">
        <v>33</v>
      </c>
      <c r="B19" t="s">
        <v>1781</v>
      </c>
      <c r="C19">
        <f>VLOOKUP($A19,$Sources.$A$1:$G$250,2,0)</f>
        <v>0</v>
      </c>
      <c r="D19">
        <f>VLOOKUP($A19,$Sources.$A$1:$G$250,5,0)</f>
        <v>0</v>
      </c>
      <c r="E19">
        <f>VLOOKUP($A19,$Sources.$A$1:$G$250,6,0)</f>
        <v>0</v>
      </c>
      <c r="F19">
        <f>VLOOKUP($A19,$Sources.$A$1:$G$250,3,0)</f>
        <v>0</v>
      </c>
      <c r="G19">
        <f>VLOOKUP($F19,$Indicators.$A$1:$G$250,5,0)</f>
        <v>0</v>
      </c>
      <c r="H19">
        <f>VLOOKUP($F19,$Indicators.$A$1:$G$250,2,0)</f>
        <v>0</v>
      </c>
      <c r="I19">
        <f>VLOOKUP($F19,$Indicators.$A$1:$G$250,3,0)</f>
        <v>0</v>
      </c>
      <c r="J19">
        <f>VLOOKUP($F19,$Indicators.$A$1:$G$250,4,0)</f>
        <v>0</v>
      </c>
    </row>
    <row r="20" spans="1:10">
      <c r="A20" t="s">
        <v>34</v>
      </c>
      <c r="B20" t="s">
        <v>1781</v>
      </c>
      <c r="C20">
        <f>VLOOKUP($A20,$Sources.$A$1:$G$250,2,0)</f>
        <v>0</v>
      </c>
      <c r="D20">
        <f>VLOOKUP($A20,$Sources.$A$1:$G$250,5,0)</f>
        <v>0</v>
      </c>
      <c r="E20">
        <f>VLOOKUP($A20,$Sources.$A$1:$G$250,6,0)</f>
        <v>0</v>
      </c>
      <c r="F20">
        <f>VLOOKUP($A20,$Sources.$A$1:$G$250,3,0)</f>
        <v>0</v>
      </c>
      <c r="G20">
        <f>VLOOKUP($F20,$Indicators.$A$1:$G$250,5,0)</f>
        <v>0</v>
      </c>
      <c r="H20">
        <f>VLOOKUP($F20,$Indicators.$A$1:$G$250,2,0)</f>
        <v>0</v>
      </c>
      <c r="I20">
        <f>VLOOKUP($F20,$Indicators.$A$1:$G$250,3,0)</f>
        <v>0</v>
      </c>
      <c r="J20">
        <f>VLOOKUP($F20,$Indicators.$A$1:$G$250,4,0)</f>
        <v>0</v>
      </c>
    </row>
    <row r="21" spans="1:10">
      <c r="A21" t="s">
        <v>35</v>
      </c>
      <c r="B21" t="s">
        <v>1781</v>
      </c>
      <c r="C21">
        <f>VLOOKUP($A21,$Sources.$A$1:$G$250,2,0)</f>
        <v>0</v>
      </c>
      <c r="D21">
        <f>VLOOKUP($A21,$Sources.$A$1:$G$250,5,0)</f>
        <v>0</v>
      </c>
      <c r="E21">
        <f>VLOOKUP($A21,$Sources.$A$1:$G$250,6,0)</f>
        <v>0</v>
      </c>
      <c r="F21">
        <f>VLOOKUP($A21,$Sources.$A$1:$G$250,3,0)</f>
        <v>0</v>
      </c>
      <c r="G21">
        <f>VLOOKUP($F21,$Indicators.$A$1:$G$250,5,0)</f>
        <v>0</v>
      </c>
      <c r="H21">
        <f>VLOOKUP($F21,$Indicators.$A$1:$G$250,2,0)</f>
        <v>0</v>
      </c>
      <c r="I21">
        <f>VLOOKUP($F21,$Indicators.$A$1:$G$250,3,0)</f>
        <v>0</v>
      </c>
      <c r="J21">
        <f>VLOOKUP($F21,$Indicators.$A$1:$G$250,4,0)</f>
        <v>0</v>
      </c>
    </row>
    <row r="22" spans="1:10">
      <c r="A22" t="s">
        <v>36</v>
      </c>
      <c r="B22" t="s">
        <v>1781</v>
      </c>
      <c r="C22">
        <f>VLOOKUP($A22,$Sources.$A$1:$G$250,2,0)</f>
        <v>0</v>
      </c>
      <c r="D22">
        <f>VLOOKUP($A22,$Sources.$A$1:$G$250,5,0)</f>
        <v>0</v>
      </c>
      <c r="E22">
        <f>VLOOKUP($A22,$Sources.$A$1:$G$250,6,0)</f>
        <v>0</v>
      </c>
      <c r="F22">
        <f>VLOOKUP($A22,$Sources.$A$1:$G$250,3,0)</f>
        <v>0</v>
      </c>
      <c r="G22">
        <f>VLOOKUP($F22,$Indicators.$A$1:$G$250,5,0)</f>
        <v>0</v>
      </c>
      <c r="H22">
        <f>VLOOKUP($F22,$Indicators.$A$1:$G$250,2,0)</f>
        <v>0</v>
      </c>
      <c r="I22">
        <f>VLOOKUP($F22,$Indicators.$A$1:$G$250,3,0)</f>
        <v>0</v>
      </c>
      <c r="J22">
        <f>VLOOKUP($F22,$Indicators.$A$1:$G$250,4,0)</f>
        <v>0</v>
      </c>
    </row>
    <row r="23" spans="1:10">
      <c r="A23" t="s">
        <v>51</v>
      </c>
      <c r="B23" t="s">
        <v>1781</v>
      </c>
      <c r="C23">
        <f>VLOOKUP($A23,$Sources.$A$1:$G$250,2,0)</f>
        <v>0</v>
      </c>
      <c r="D23">
        <f>VLOOKUP($A23,$Sources.$A$1:$G$250,5,0)</f>
        <v>0</v>
      </c>
      <c r="E23">
        <f>VLOOKUP($A23,$Sources.$A$1:$G$250,6,0)</f>
        <v>0</v>
      </c>
      <c r="F23">
        <f>VLOOKUP($A23,$Sources.$A$1:$G$250,3,0)</f>
        <v>0</v>
      </c>
      <c r="G23">
        <f>VLOOKUP($F23,$Indicators.$A$1:$G$250,5,0)</f>
        <v>0</v>
      </c>
      <c r="H23">
        <f>VLOOKUP($F23,$Indicators.$A$1:$G$250,2,0)</f>
        <v>0</v>
      </c>
      <c r="I23">
        <f>VLOOKUP($F23,$Indicators.$A$1:$G$250,3,0)</f>
        <v>0</v>
      </c>
      <c r="J23">
        <f>VLOOKUP($F23,$Indicators.$A$1:$G$250,4,0)</f>
        <v>0</v>
      </c>
    </row>
    <row r="24" spans="1:10">
      <c r="A24" t="s">
        <v>229</v>
      </c>
      <c r="B24" t="s">
        <v>1780</v>
      </c>
      <c r="C24">
        <f>VLOOKUP($A24,$Sources.$A$1:$G$250,2,0)</f>
        <v>0</v>
      </c>
      <c r="D24">
        <f>VLOOKUP($A24,$Sources.$A$1:$G$250,5,0)</f>
        <v>0</v>
      </c>
      <c r="E24">
        <f>VLOOKUP($A24,$Sources.$A$1:$G$250,6,0)</f>
        <v>0</v>
      </c>
      <c r="F24">
        <f>VLOOKUP($A24,$Sources.$A$1:$G$250,3,0)</f>
        <v>0</v>
      </c>
      <c r="G24">
        <f>VLOOKUP($F24,$Indicators.$A$1:$G$250,5,0)</f>
        <v>0</v>
      </c>
      <c r="H24">
        <f>VLOOKUP($F24,$Indicators.$A$1:$G$250,2,0)</f>
        <v>0</v>
      </c>
      <c r="I24">
        <f>VLOOKUP($F24,$Indicators.$A$1:$G$250,3,0)</f>
        <v>0</v>
      </c>
      <c r="J24">
        <f>VLOOKUP($F24,$Indicators.$A$1:$G$250,4,0)</f>
        <v>0</v>
      </c>
    </row>
    <row r="25" spans="1:10">
      <c r="A25" t="s">
        <v>54</v>
      </c>
      <c r="B25" t="s">
        <v>1781</v>
      </c>
      <c r="C25">
        <f>VLOOKUP($A25,$Sources.$A$1:$G$250,2,0)</f>
        <v>0</v>
      </c>
      <c r="D25">
        <f>VLOOKUP($A25,$Sources.$A$1:$G$250,5,0)</f>
        <v>0</v>
      </c>
      <c r="E25">
        <f>VLOOKUP($A25,$Sources.$A$1:$G$250,6,0)</f>
        <v>0</v>
      </c>
      <c r="F25">
        <f>VLOOKUP($A25,$Sources.$A$1:$G$250,3,0)</f>
        <v>0</v>
      </c>
      <c r="G25">
        <f>VLOOKUP($F25,$Indicators.$A$1:$G$250,5,0)</f>
        <v>0</v>
      </c>
      <c r="H25">
        <f>VLOOKUP($F25,$Indicators.$A$1:$G$250,2,0)</f>
        <v>0</v>
      </c>
      <c r="I25">
        <f>VLOOKUP($F25,$Indicators.$A$1:$G$250,3,0)</f>
        <v>0</v>
      </c>
      <c r="J25">
        <f>VLOOKUP($F25,$Indicators.$A$1:$G$250,4,0)</f>
        <v>0</v>
      </c>
    </row>
    <row r="26" spans="1:10">
      <c r="A26" t="s">
        <v>55</v>
      </c>
      <c r="B26" t="s">
        <v>1781</v>
      </c>
      <c r="C26">
        <f>VLOOKUP($A26,$Sources.$A$1:$G$250,2,0)</f>
        <v>0</v>
      </c>
      <c r="D26">
        <f>VLOOKUP($A26,$Sources.$A$1:$G$250,5,0)</f>
        <v>0</v>
      </c>
      <c r="E26">
        <f>VLOOKUP($A26,$Sources.$A$1:$G$250,6,0)</f>
        <v>0</v>
      </c>
      <c r="F26">
        <f>VLOOKUP($A26,$Sources.$A$1:$G$250,3,0)</f>
        <v>0</v>
      </c>
      <c r="G26">
        <f>VLOOKUP($F26,$Indicators.$A$1:$G$250,5,0)</f>
        <v>0</v>
      </c>
      <c r="H26">
        <f>VLOOKUP($F26,$Indicators.$A$1:$G$250,2,0)</f>
        <v>0</v>
      </c>
      <c r="I26">
        <f>VLOOKUP($F26,$Indicators.$A$1:$G$250,3,0)</f>
        <v>0</v>
      </c>
      <c r="J26">
        <f>VLOOKUP($F26,$Indicators.$A$1:$G$250,4,0)</f>
        <v>0</v>
      </c>
    </row>
    <row r="27" spans="1:10">
      <c r="A27" t="s">
        <v>56</v>
      </c>
      <c r="B27" t="s">
        <v>1781</v>
      </c>
      <c r="C27">
        <f>VLOOKUP($A27,$Sources.$A$1:$G$250,2,0)</f>
        <v>0</v>
      </c>
      <c r="D27">
        <f>VLOOKUP($A27,$Sources.$A$1:$G$250,5,0)</f>
        <v>0</v>
      </c>
      <c r="E27">
        <f>VLOOKUP($A27,$Sources.$A$1:$G$250,6,0)</f>
        <v>0</v>
      </c>
      <c r="F27">
        <f>VLOOKUP($A27,$Sources.$A$1:$G$250,3,0)</f>
        <v>0</v>
      </c>
      <c r="G27">
        <f>VLOOKUP($F27,$Indicators.$A$1:$G$250,5,0)</f>
        <v>0</v>
      </c>
      <c r="H27">
        <f>VLOOKUP($F27,$Indicators.$A$1:$G$250,2,0)</f>
        <v>0</v>
      </c>
      <c r="I27">
        <f>VLOOKUP($F27,$Indicators.$A$1:$G$250,3,0)</f>
        <v>0</v>
      </c>
      <c r="J27">
        <f>VLOOKUP($F27,$Indicators.$A$1:$G$250,4,0)</f>
        <v>0</v>
      </c>
    </row>
    <row r="28" spans="1:10">
      <c r="A28" t="s">
        <v>57</v>
      </c>
      <c r="B28" t="s">
        <v>1781</v>
      </c>
      <c r="C28">
        <f>VLOOKUP($A28,$Sources.$A$1:$G$250,2,0)</f>
        <v>0</v>
      </c>
      <c r="D28">
        <f>VLOOKUP($A28,$Sources.$A$1:$G$250,5,0)</f>
        <v>0</v>
      </c>
      <c r="E28">
        <f>VLOOKUP($A28,$Sources.$A$1:$G$250,6,0)</f>
        <v>0</v>
      </c>
      <c r="F28">
        <f>VLOOKUP($A28,$Sources.$A$1:$G$250,3,0)</f>
        <v>0</v>
      </c>
      <c r="G28">
        <f>VLOOKUP($F28,$Indicators.$A$1:$G$250,5,0)</f>
        <v>0</v>
      </c>
      <c r="H28">
        <f>VLOOKUP($F28,$Indicators.$A$1:$G$250,2,0)</f>
        <v>0</v>
      </c>
      <c r="I28">
        <f>VLOOKUP($F28,$Indicators.$A$1:$G$250,3,0)</f>
        <v>0</v>
      </c>
      <c r="J28">
        <f>VLOOKUP($F28,$Indicators.$A$1:$G$250,4,0)</f>
        <v>0</v>
      </c>
    </row>
    <row r="29" spans="1:10">
      <c r="A29" t="s">
        <v>58</v>
      </c>
      <c r="B29" t="s">
        <v>1781</v>
      </c>
      <c r="C29">
        <f>VLOOKUP($A29,$Sources.$A$1:$G$250,2,0)</f>
        <v>0</v>
      </c>
      <c r="D29">
        <f>VLOOKUP($A29,$Sources.$A$1:$G$250,5,0)</f>
        <v>0</v>
      </c>
      <c r="E29">
        <f>VLOOKUP($A29,$Sources.$A$1:$G$250,6,0)</f>
        <v>0</v>
      </c>
      <c r="F29">
        <f>VLOOKUP($A29,$Sources.$A$1:$G$250,3,0)</f>
        <v>0</v>
      </c>
      <c r="G29">
        <f>VLOOKUP($F29,$Indicators.$A$1:$G$250,5,0)</f>
        <v>0</v>
      </c>
      <c r="H29">
        <f>VLOOKUP($F29,$Indicators.$A$1:$G$250,2,0)</f>
        <v>0</v>
      </c>
      <c r="I29">
        <f>VLOOKUP($F29,$Indicators.$A$1:$G$250,3,0)</f>
        <v>0</v>
      </c>
      <c r="J29">
        <f>VLOOKUP($F29,$Indicators.$A$1:$G$250,4,0)</f>
        <v>0</v>
      </c>
    </row>
    <row r="30" spans="1:10">
      <c r="A30" t="s">
        <v>60</v>
      </c>
      <c r="B30" t="s">
        <v>1781</v>
      </c>
      <c r="C30">
        <f>VLOOKUP($A30,$Sources.$A$1:$G$250,2,0)</f>
        <v>0</v>
      </c>
      <c r="D30">
        <f>VLOOKUP($A30,$Sources.$A$1:$G$250,5,0)</f>
        <v>0</v>
      </c>
      <c r="E30">
        <f>VLOOKUP($A30,$Sources.$A$1:$G$250,6,0)</f>
        <v>0</v>
      </c>
      <c r="F30">
        <f>VLOOKUP($A30,$Sources.$A$1:$G$250,3,0)</f>
        <v>0</v>
      </c>
      <c r="G30">
        <f>VLOOKUP($F30,$Indicators.$A$1:$G$250,5,0)</f>
        <v>0</v>
      </c>
      <c r="H30">
        <f>VLOOKUP($F30,$Indicators.$A$1:$G$250,2,0)</f>
        <v>0</v>
      </c>
      <c r="I30">
        <f>VLOOKUP($F30,$Indicators.$A$1:$G$250,3,0)</f>
        <v>0</v>
      </c>
      <c r="J30">
        <f>VLOOKUP($F30,$Indicators.$A$1:$G$250,4,0)</f>
        <v>0</v>
      </c>
    </row>
    <row r="31" spans="1:10">
      <c r="A31" t="s">
        <v>61</v>
      </c>
      <c r="B31" t="s">
        <v>1781</v>
      </c>
      <c r="C31">
        <f>VLOOKUP($A31,$Sources.$A$1:$G$250,2,0)</f>
        <v>0</v>
      </c>
      <c r="D31">
        <f>VLOOKUP($A31,$Sources.$A$1:$G$250,5,0)</f>
        <v>0</v>
      </c>
      <c r="E31">
        <f>VLOOKUP($A31,$Sources.$A$1:$G$250,6,0)</f>
        <v>0</v>
      </c>
      <c r="F31">
        <f>VLOOKUP($A31,$Sources.$A$1:$G$250,3,0)</f>
        <v>0</v>
      </c>
      <c r="G31">
        <f>VLOOKUP($F31,$Indicators.$A$1:$G$250,5,0)</f>
        <v>0</v>
      </c>
      <c r="H31">
        <f>VLOOKUP($F31,$Indicators.$A$1:$G$250,2,0)</f>
        <v>0</v>
      </c>
      <c r="I31">
        <f>VLOOKUP($F31,$Indicators.$A$1:$G$250,3,0)</f>
        <v>0</v>
      </c>
      <c r="J31">
        <f>VLOOKUP($F31,$Indicators.$A$1:$G$250,4,0)</f>
        <v>0</v>
      </c>
    </row>
    <row r="32" spans="1:10">
      <c r="A32" t="s">
        <v>70</v>
      </c>
      <c r="B32" t="s">
        <v>1781</v>
      </c>
      <c r="C32">
        <f>VLOOKUP($A32,$Sources.$A$1:$G$250,2,0)</f>
        <v>0</v>
      </c>
      <c r="D32">
        <f>VLOOKUP($A32,$Sources.$A$1:$G$250,5,0)</f>
        <v>0</v>
      </c>
      <c r="E32">
        <f>VLOOKUP($A32,$Sources.$A$1:$G$250,6,0)</f>
        <v>0</v>
      </c>
      <c r="F32">
        <f>VLOOKUP($A32,$Sources.$A$1:$G$250,3,0)</f>
        <v>0</v>
      </c>
      <c r="G32">
        <f>VLOOKUP($F32,$Indicators.$A$1:$G$250,5,0)</f>
        <v>0</v>
      </c>
      <c r="H32">
        <f>VLOOKUP($F32,$Indicators.$A$1:$G$250,2,0)</f>
        <v>0</v>
      </c>
      <c r="I32">
        <f>VLOOKUP($F32,$Indicators.$A$1:$G$250,3,0)</f>
        <v>0</v>
      </c>
      <c r="J32">
        <f>VLOOKUP($F32,$Indicators.$A$1:$G$250,4,0)</f>
        <v>0</v>
      </c>
    </row>
    <row r="33" spans="1:10">
      <c r="A33" t="s">
        <v>71</v>
      </c>
      <c r="B33" t="s">
        <v>1781</v>
      </c>
      <c r="C33">
        <f>VLOOKUP($A33,$Sources.$A$1:$G$250,2,0)</f>
        <v>0</v>
      </c>
      <c r="D33">
        <f>VLOOKUP($A33,$Sources.$A$1:$G$250,5,0)</f>
        <v>0</v>
      </c>
      <c r="E33">
        <f>VLOOKUP($A33,$Sources.$A$1:$G$250,6,0)</f>
        <v>0</v>
      </c>
      <c r="F33">
        <f>VLOOKUP($A33,$Sources.$A$1:$G$250,3,0)</f>
        <v>0</v>
      </c>
      <c r="G33">
        <f>VLOOKUP($F33,$Indicators.$A$1:$G$250,5,0)</f>
        <v>0</v>
      </c>
      <c r="H33">
        <f>VLOOKUP($F33,$Indicators.$A$1:$G$250,2,0)</f>
        <v>0</v>
      </c>
      <c r="I33">
        <f>VLOOKUP($F33,$Indicators.$A$1:$G$250,3,0)</f>
        <v>0</v>
      </c>
      <c r="J33">
        <f>VLOOKUP($F33,$Indicators.$A$1:$G$250,4,0)</f>
        <v>0</v>
      </c>
    </row>
    <row r="34" spans="1:10">
      <c r="A34" t="s">
        <v>73</v>
      </c>
      <c r="B34" t="s">
        <v>1781</v>
      </c>
      <c r="C34">
        <f>VLOOKUP($A34,$Sources.$A$1:$G$250,2,0)</f>
        <v>0</v>
      </c>
      <c r="D34">
        <f>VLOOKUP($A34,$Sources.$A$1:$G$250,5,0)</f>
        <v>0</v>
      </c>
      <c r="E34">
        <f>VLOOKUP($A34,$Sources.$A$1:$G$250,6,0)</f>
        <v>0</v>
      </c>
      <c r="F34">
        <f>VLOOKUP($A34,$Sources.$A$1:$G$250,3,0)</f>
        <v>0</v>
      </c>
      <c r="G34">
        <f>VLOOKUP($F34,$Indicators.$A$1:$G$250,5,0)</f>
        <v>0</v>
      </c>
      <c r="H34">
        <f>VLOOKUP($F34,$Indicators.$A$1:$G$250,2,0)</f>
        <v>0</v>
      </c>
      <c r="I34">
        <f>VLOOKUP($F34,$Indicators.$A$1:$G$250,3,0)</f>
        <v>0</v>
      </c>
      <c r="J34">
        <f>VLOOKUP($F34,$Indicators.$A$1:$G$250,4,0)</f>
        <v>0</v>
      </c>
    </row>
    <row r="35" spans="1:10">
      <c r="A35" t="s">
        <v>74</v>
      </c>
      <c r="B35" t="s">
        <v>1781</v>
      </c>
      <c r="C35">
        <f>VLOOKUP($A35,$Sources.$A$1:$G$250,2,0)</f>
        <v>0</v>
      </c>
      <c r="D35">
        <f>VLOOKUP($A35,$Sources.$A$1:$G$250,5,0)</f>
        <v>0</v>
      </c>
      <c r="E35">
        <f>VLOOKUP($A35,$Sources.$A$1:$G$250,6,0)</f>
        <v>0</v>
      </c>
      <c r="F35">
        <f>VLOOKUP($A35,$Sources.$A$1:$G$250,3,0)</f>
        <v>0</v>
      </c>
      <c r="G35">
        <f>VLOOKUP($F35,$Indicators.$A$1:$G$250,5,0)</f>
        <v>0</v>
      </c>
      <c r="H35">
        <f>VLOOKUP($F35,$Indicators.$A$1:$G$250,2,0)</f>
        <v>0</v>
      </c>
      <c r="I35">
        <f>VLOOKUP($F35,$Indicators.$A$1:$G$250,3,0)</f>
        <v>0</v>
      </c>
      <c r="J35">
        <f>VLOOKUP($F35,$Indicators.$A$1:$G$250,4,0)</f>
        <v>0</v>
      </c>
    </row>
    <row r="36" spans="1:10">
      <c r="A36" t="s">
        <v>75</v>
      </c>
      <c r="B36" t="s">
        <v>1781</v>
      </c>
      <c r="C36">
        <f>VLOOKUP($A36,$Sources.$A$1:$G$250,2,0)</f>
        <v>0</v>
      </c>
      <c r="D36">
        <f>VLOOKUP($A36,$Sources.$A$1:$G$250,5,0)</f>
        <v>0</v>
      </c>
      <c r="E36">
        <f>VLOOKUP($A36,$Sources.$A$1:$G$250,6,0)</f>
        <v>0</v>
      </c>
      <c r="F36">
        <f>VLOOKUP($A36,$Sources.$A$1:$G$250,3,0)</f>
        <v>0</v>
      </c>
      <c r="G36">
        <f>VLOOKUP($F36,$Indicators.$A$1:$G$250,5,0)</f>
        <v>0</v>
      </c>
      <c r="H36">
        <f>VLOOKUP($F36,$Indicators.$A$1:$G$250,2,0)</f>
        <v>0</v>
      </c>
      <c r="I36">
        <f>VLOOKUP($F36,$Indicators.$A$1:$G$250,3,0)</f>
        <v>0</v>
      </c>
      <c r="J36">
        <f>VLOOKUP($F36,$Indicators.$A$1:$G$250,4,0)</f>
        <v>0</v>
      </c>
    </row>
    <row r="37" spans="1:10">
      <c r="A37" t="s">
        <v>76</v>
      </c>
      <c r="B37" t="s">
        <v>1781</v>
      </c>
      <c r="C37">
        <f>VLOOKUP($A37,$Sources.$A$1:$G$250,2,0)</f>
        <v>0</v>
      </c>
      <c r="D37">
        <f>VLOOKUP($A37,$Sources.$A$1:$G$250,5,0)</f>
        <v>0</v>
      </c>
      <c r="E37">
        <f>VLOOKUP($A37,$Sources.$A$1:$G$250,6,0)</f>
        <v>0</v>
      </c>
      <c r="F37">
        <f>VLOOKUP($A37,$Sources.$A$1:$G$250,3,0)</f>
        <v>0</v>
      </c>
      <c r="G37">
        <f>VLOOKUP($F37,$Indicators.$A$1:$G$250,5,0)</f>
        <v>0</v>
      </c>
      <c r="H37">
        <f>VLOOKUP($F37,$Indicators.$A$1:$G$250,2,0)</f>
        <v>0</v>
      </c>
      <c r="I37">
        <f>VLOOKUP($F37,$Indicators.$A$1:$G$250,3,0)</f>
        <v>0</v>
      </c>
      <c r="J37">
        <f>VLOOKUP($F37,$Indicators.$A$1:$G$250,4,0)</f>
        <v>0</v>
      </c>
    </row>
    <row r="38" spans="1:10">
      <c r="A38" t="s">
        <v>77</v>
      </c>
      <c r="B38" t="s">
        <v>1781</v>
      </c>
      <c r="C38">
        <f>VLOOKUP($A38,$Sources.$A$1:$G$250,2,0)</f>
        <v>0</v>
      </c>
      <c r="D38">
        <f>VLOOKUP($A38,$Sources.$A$1:$G$250,5,0)</f>
        <v>0</v>
      </c>
      <c r="E38">
        <f>VLOOKUP($A38,$Sources.$A$1:$G$250,6,0)</f>
        <v>0</v>
      </c>
      <c r="F38">
        <f>VLOOKUP($A38,$Sources.$A$1:$G$250,3,0)</f>
        <v>0</v>
      </c>
      <c r="G38">
        <f>VLOOKUP($F38,$Indicators.$A$1:$G$250,5,0)</f>
        <v>0</v>
      </c>
      <c r="H38">
        <f>VLOOKUP($F38,$Indicators.$A$1:$G$250,2,0)</f>
        <v>0</v>
      </c>
      <c r="I38">
        <f>VLOOKUP($F38,$Indicators.$A$1:$G$250,3,0)</f>
        <v>0</v>
      </c>
      <c r="J38">
        <f>VLOOKUP($F38,$Indicators.$A$1:$G$250,4,0)</f>
        <v>0</v>
      </c>
    </row>
    <row r="39" spans="1:10">
      <c r="A39" t="s">
        <v>78</v>
      </c>
      <c r="B39" t="s">
        <v>1781</v>
      </c>
      <c r="C39">
        <f>VLOOKUP($A39,$Sources.$A$1:$G$250,2,0)</f>
        <v>0</v>
      </c>
      <c r="D39">
        <f>VLOOKUP($A39,$Sources.$A$1:$G$250,5,0)</f>
        <v>0</v>
      </c>
      <c r="E39">
        <f>VLOOKUP($A39,$Sources.$A$1:$G$250,6,0)</f>
        <v>0</v>
      </c>
      <c r="F39">
        <f>VLOOKUP($A39,$Sources.$A$1:$G$250,3,0)</f>
        <v>0</v>
      </c>
      <c r="G39">
        <f>VLOOKUP($F39,$Indicators.$A$1:$G$250,5,0)</f>
        <v>0</v>
      </c>
      <c r="H39">
        <f>VLOOKUP($F39,$Indicators.$A$1:$G$250,2,0)</f>
        <v>0</v>
      </c>
      <c r="I39">
        <f>VLOOKUP($F39,$Indicators.$A$1:$G$250,3,0)</f>
        <v>0</v>
      </c>
      <c r="J39">
        <f>VLOOKUP($F39,$Indicators.$A$1:$G$250,4,0)</f>
        <v>0</v>
      </c>
    </row>
    <row r="40" spans="1:10">
      <c r="A40" t="s">
        <v>79</v>
      </c>
      <c r="B40" t="s">
        <v>1781</v>
      </c>
      <c r="C40">
        <f>VLOOKUP($A40,$Sources.$A$1:$G$250,2,0)</f>
        <v>0</v>
      </c>
      <c r="D40">
        <f>VLOOKUP($A40,$Sources.$A$1:$G$250,5,0)</f>
        <v>0</v>
      </c>
      <c r="E40">
        <f>VLOOKUP($A40,$Sources.$A$1:$G$250,6,0)</f>
        <v>0</v>
      </c>
      <c r="F40">
        <f>VLOOKUP($A40,$Sources.$A$1:$G$250,3,0)</f>
        <v>0</v>
      </c>
      <c r="G40">
        <f>VLOOKUP($F40,$Indicators.$A$1:$G$250,5,0)</f>
        <v>0</v>
      </c>
      <c r="H40">
        <f>VLOOKUP($F40,$Indicators.$A$1:$G$250,2,0)</f>
        <v>0</v>
      </c>
      <c r="I40">
        <f>VLOOKUP($F40,$Indicators.$A$1:$G$250,3,0)</f>
        <v>0</v>
      </c>
      <c r="J40">
        <f>VLOOKUP($F40,$Indicators.$A$1:$G$250,4,0)</f>
        <v>0</v>
      </c>
    </row>
    <row r="41" spans="1:10">
      <c r="A41" t="s">
        <v>80</v>
      </c>
      <c r="B41" t="s">
        <v>1781</v>
      </c>
      <c r="C41">
        <f>VLOOKUP($A41,$Sources.$A$1:$G$250,2,0)</f>
        <v>0</v>
      </c>
      <c r="D41">
        <f>VLOOKUP($A41,$Sources.$A$1:$G$250,5,0)</f>
        <v>0</v>
      </c>
      <c r="E41">
        <f>VLOOKUP($A41,$Sources.$A$1:$G$250,6,0)</f>
        <v>0</v>
      </c>
      <c r="F41">
        <f>VLOOKUP($A41,$Sources.$A$1:$G$250,3,0)</f>
        <v>0</v>
      </c>
      <c r="G41">
        <f>VLOOKUP($F41,$Indicators.$A$1:$G$250,5,0)</f>
        <v>0</v>
      </c>
      <c r="H41">
        <f>VLOOKUP($F41,$Indicators.$A$1:$G$250,2,0)</f>
        <v>0</v>
      </c>
      <c r="I41">
        <f>VLOOKUP($F41,$Indicators.$A$1:$G$250,3,0)</f>
        <v>0</v>
      </c>
      <c r="J41">
        <f>VLOOKUP($F41,$Indicators.$A$1:$G$250,4,0)</f>
        <v>0</v>
      </c>
    </row>
    <row r="42" spans="1:10">
      <c r="A42" t="s">
        <v>82</v>
      </c>
      <c r="B42" t="s">
        <v>1781</v>
      </c>
      <c r="C42">
        <f>VLOOKUP($A42,$Sources.$A$1:$G$250,2,0)</f>
        <v>0</v>
      </c>
      <c r="D42">
        <f>VLOOKUP($A42,$Sources.$A$1:$G$250,5,0)</f>
        <v>0</v>
      </c>
      <c r="E42">
        <f>VLOOKUP($A42,$Sources.$A$1:$G$250,6,0)</f>
        <v>0</v>
      </c>
      <c r="F42">
        <f>VLOOKUP($A42,$Sources.$A$1:$G$250,3,0)</f>
        <v>0</v>
      </c>
      <c r="G42">
        <f>VLOOKUP($F42,$Indicators.$A$1:$G$250,5,0)</f>
        <v>0</v>
      </c>
      <c r="H42">
        <f>VLOOKUP($F42,$Indicators.$A$1:$G$250,2,0)</f>
        <v>0</v>
      </c>
      <c r="I42">
        <f>VLOOKUP($F42,$Indicators.$A$1:$G$250,3,0)</f>
        <v>0</v>
      </c>
      <c r="J42">
        <f>VLOOKUP($F42,$Indicators.$A$1:$G$250,4,0)</f>
        <v>0</v>
      </c>
    </row>
    <row r="43" spans="1:10">
      <c r="A43" t="s">
        <v>84</v>
      </c>
      <c r="B43" t="s">
        <v>1781</v>
      </c>
      <c r="C43">
        <f>VLOOKUP($A43,$Sources.$A$1:$G$250,2,0)</f>
        <v>0</v>
      </c>
      <c r="D43">
        <f>VLOOKUP($A43,$Sources.$A$1:$G$250,5,0)</f>
        <v>0</v>
      </c>
      <c r="E43">
        <f>VLOOKUP($A43,$Sources.$A$1:$G$250,6,0)</f>
        <v>0</v>
      </c>
      <c r="F43">
        <f>VLOOKUP($A43,$Sources.$A$1:$G$250,3,0)</f>
        <v>0</v>
      </c>
      <c r="G43">
        <f>VLOOKUP($F43,$Indicators.$A$1:$G$250,5,0)</f>
        <v>0</v>
      </c>
      <c r="H43">
        <f>VLOOKUP($F43,$Indicators.$A$1:$G$250,2,0)</f>
        <v>0</v>
      </c>
      <c r="I43">
        <f>VLOOKUP($F43,$Indicators.$A$1:$G$250,3,0)</f>
        <v>0</v>
      </c>
      <c r="J43">
        <f>VLOOKUP($F43,$Indicators.$A$1:$G$250,4,0)</f>
        <v>0</v>
      </c>
    </row>
    <row r="44" spans="1:10">
      <c r="A44" t="s">
        <v>85</v>
      </c>
      <c r="B44" t="s">
        <v>1781</v>
      </c>
      <c r="C44">
        <f>VLOOKUP($A44,$Sources.$A$1:$G$250,2,0)</f>
        <v>0</v>
      </c>
      <c r="D44">
        <f>VLOOKUP($A44,$Sources.$A$1:$G$250,5,0)</f>
        <v>0</v>
      </c>
      <c r="E44">
        <f>VLOOKUP($A44,$Sources.$A$1:$G$250,6,0)</f>
        <v>0</v>
      </c>
      <c r="F44">
        <f>VLOOKUP($A44,$Sources.$A$1:$G$250,3,0)</f>
        <v>0</v>
      </c>
      <c r="G44">
        <f>VLOOKUP($F44,$Indicators.$A$1:$G$250,5,0)</f>
        <v>0</v>
      </c>
      <c r="H44">
        <f>VLOOKUP($F44,$Indicators.$A$1:$G$250,2,0)</f>
        <v>0</v>
      </c>
      <c r="I44">
        <f>VLOOKUP($F44,$Indicators.$A$1:$G$250,3,0)</f>
        <v>0</v>
      </c>
      <c r="J44">
        <f>VLOOKUP($F44,$Indicators.$A$1:$G$250,4,0)</f>
        <v>0</v>
      </c>
    </row>
    <row r="45" spans="1:10">
      <c r="A45" t="s">
        <v>86</v>
      </c>
      <c r="B45" t="s">
        <v>1781</v>
      </c>
      <c r="C45">
        <f>VLOOKUP($A45,$Sources.$A$1:$G$250,2,0)</f>
        <v>0</v>
      </c>
      <c r="D45">
        <f>VLOOKUP($A45,$Sources.$A$1:$G$250,5,0)</f>
        <v>0</v>
      </c>
      <c r="E45">
        <f>VLOOKUP($A45,$Sources.$A$1:$G$250,6,0)</f>
        <v>0</v>
      </c>
      <c r="F45">
        <f>VLOOKUP($A45,$Sources.$A$1:$G$250,3,0)</f>
        <v>0</v>
      </c>
      <c r="G45">
        <f>VLOOKUP($F45,$Indicators.$A$1:$G$250,5,0)</f>
        <v>0</v>
      </c>
      <c r="H45">
        <f>VLOOKUP($F45,$Indicators.$A$1:$G$250,2,0)</f>
        <v>0</v>
      </c>
      <c r="I45">
        <f>VLOOKUP($F45,$Indicators.$A$1:$G$250,3,0)</f>
        <v>0</v>
      </c>
      <c r="J45">
        <f>VLOOKUP($F45,$Indicators.$A$1:$G$250,4,0)</f>
        <v>0</v>
      </c>
    </row>
    <row r="46" spans="1:10">
      <c r="A46" t="s">
        <v>87</v>
      </c>
      <c r="B46" t="s">
        <v>1781</v>
      </c>
      <c r="C46">
        <f>VLOOKUP($A46,$Sources.$A$1:$G$250,2,0)</f>
        <v>0</v>
      </c>
      <c r="D46">
        <f>VLOOKUP($A46,$Sources.$A$1:$G$250,5,0)</f>
        <v>0</v>
      </c>
      <c r="E46">
        <f>VLOOKUP($A46,$Sources.$A$1:$G$250,6,0)</f>
        <v>0</v>
      </c>
      <c r="F46">
        <f>VLOOKUP($A46,$Sources.$A$1:$G$250,3,0)</f>
        <v>0</v>
      </c>
      <c r="G46">
        <f>VLOOKUP($F46,$Indicators.$A$1:$G$250,5,0)</f>
        <v>0</v>
      </c>
      <c r="H46">
        <f>VLOOKUP($F46,$Indicators.$A$1:$G$250,2,0)</f>
        <v>0</v>
      </c>
      <c r="I46">
        <f>VLOOKUP($F46,$Indicators.$A$1:$G$250,3,0)</f>
        <v>0</v>
      </c>
      <c r="J46">
        <f>VLOOKUP($F46,$Indicators.$A$1:$G$250,4,0)</f>
        <v>0</v>
      </c>
    </row>
    <row r="47" spans="1:10">
      <c r="A47" t="s">
        <v>88</v>
      </c>
      <c r="B47" t="s">
        <v>1781</v>
      </c>
      <c r="C47">
        <f>VLOOKUP($A47,$Sources.$A$1:$G$250,2,0)</f>
        <v>0</v>
      </c>
      <c r="D47">
        <f>VLOOKUP($A47,$Sources.$A$1:$G$250,5,0)</f>
        <v>0</v>
      </c>
      <c r="E47">
        <f>VLOOKUP($A47,$Sources.$A$1:$G$250,6,0)</f>
        <v>0</v>
      </c>
      <c r="F47">
        <f>VLOOKUP($A47,$Sources.$A$1:$G$250,3,0)</f>
        <v>0</v>
      </c>
      <c r="G47">
        <f>VLOOKUP($F47,$Indicators.$A$1:$G$250,5,0)</f>
        <v>0</v>
      </c>
      <c r="H47">
        <f>VLOOKUP($F47,$Indicators.$A$1:$G$250,2,0)</f>
        <v>0</v>
      </c>
      <c r="I47">
        <f>VLOOKUP($F47,$Indicators.$A$1:$G$250,3,0)</f>
        <v>0</v>
      </c>
      <c r="J47">
        <f>VLOOKUP($F47,$Indicators.$A$1:$G$250,4,0)</f>
        <v>0</v>
      </c>
    </row>
    <row r="48" spans="1:10">
      <c r="A48" t="s">
        <v>89</v>
      </c>
      <c r="B48" t="s">
        <v>1781</v>
      </c>
      <c r="C48">
        <f>VLOOKUP($A48,$Sources.$A$1:$G$250,2,0)</f>
        <v>0</v>
      </c>
      <c r="D48">
        <f>VLOOKUP($A48,$Sources.$A$1:$G$250,5,0)</f>
        <v>0</v>
      </c>
      <c r="E48">
        <f>VLOOKUP($A48,$Sources.$A$1:$G$250,6,0)</f>
        <v>0</v>
      </c>
      <c r="F48">
        <f>VLOOKUP($A48,$Sources.$A$1:$G$250,3,0)</f>
        <v>0</v>
      </c>
      <c r="G48">
        <f>VLOOKUP($F48,$Indicators.$A$1:$G$250,5,0)</f>
        <v>0</v>
      </c>
      <c r="H48">
        <f>VLOOKUP($F48,$Indicators.$A$1:$G$250,2,0)</f>
        <v>0</v>
      </c>
      <c r="I48">
        <f>VLOOKUP($F48,$Indicators.$A$1:$G$250,3,0)</f>
        <v>0</v>
      </c>
      <c r="J48">
        <f>VLOOKUP($F48,$Indicators.$A$1:$G$250,4,0)</f>
        <v>0</v>
      </c>
    </row>
    <row r="49" spans="1:10">
      <c r="A49" t="s">
        <v>90</v>
      </c>
      <c r="B49" t="s">
        <v>1781</v>
      </c>
      <c r="C49">
        <f>VLOOKUP($A49,$Sources.$A$1:$G$250,2,0)</f>
        <v>0</v>
      </c>
      <c r="D49">
        <f>VLOOKUP($A49,$Sources.$A$1:$G$250,5,0)</f>
        <v>0</v>
      </c>
      <c r="E49">
        <f>VLOOKUP($A49,$Sources.$A$1:$G$250,6,0)</f>
        <v>0</v>
      </c>
      <c r="F49">
        <f>VLOOKUP($A49,$Sources.$A$1:$G$250,3,0)</f>
        <v>0</v>
      </c>
      <c r="G49">
        <f>VLOOKUP($F49,$Indicators.$A$1:$G$250,5,0)</f>
        <v>0</v>
      </c>
      <c r="H49">
        <f>VLOOKUP($F49,$Indicators.$A$1:$G$250,2,0)</f>
        <v>0</v>
      </c>
      <c r="I49">
        <f>VLOOKUP($F49,$Indicators.$A$1:$G$250,3,0)</f>
        <v>0</v>
      </c>
      <c r="J49">
        <f>VLOOKUP($F49,$Indicators.$A$1:$G$250,4,0)</f>
        <v>0</v>
      </c>
    </row>
    <row r="50" spans="1:10">
      <c r="A50" t="s">
        <v>91</v>
      </c>
      <c r="B50" t="s">
        <v>1781</v>
      </c>
      <c r="C50">
        <f>VLOOKUP($A50,$Sources.$A$1:$G$250,2,0)</f>
        <v>0</v>
      </c>
      <c r="D50">
        <f>VLOOKUP($A50,$Sources.$A$1:$G$250,5,0)</f>
        <v>0</v>
      </c>
      <c r="E50">
        <f>VLOOKUP($A50,$Sources.$A$1:$G$250,6,0)</f>
        <v>0</v>
      </c>
      <c r="F50">
        <f>VLOOKUP($A50,$Sources.$A$1:$G$250,3,0)</f>
        <v>0</v>
      </c>
      <c r="G50">
        <f>VLOOKUP($F50,$Indicators.$A$1:$G$250,5,0)</f>
        <v>0</v>
      </c>
      <c r="H50">
        <f>VLOOKUP($F50,$Indicators.$A$1:$G$250,2,0)</f>
        <v>0</v>
      </c>
      <c r="I50">
        <f>VLOOKUP($F50,$Indicators.$A$1:$G$250,3,0)</f>
        <v>0</v>
      </c>
      <c r="J50">
        <f>VLOOKUP($F50,$Indicators.$A$1:$G$250,4,0)</f>
        <v>0</v>
      </c>
    </row>
    <row r="51" spans="1:10">
      <c r="A51" t="s">
        <v>92</v>
      </c>
      <c r="B51" t="s">
        <v>1781</v>
      </c>
      <c r="C51">
        <f>VLOOKUP($A51,$Sources.$A$1:$G$250,2,0)</f>
        <v>0</v>
      </c>
      <c r="D51">
        <f>VLOOKUP($A51,$Sources.$A$1:$G$250,5,0)</f>
        <v>0</v>
      </c>
      <c r="E51">
        <f>VLOOKUP($A51,$Sources.$A$1:$G$250,6,0)</f>
        <v>0</v>
      </c>
      <c r="F51">
        <f>VLOOKUP($A51,$Sources.$A$1:$G$250,3,0)</f>
        <v>0</v>
      </c>
      <c r="G51">
        <f>VLOOKUP($F51,$Indicators.$A$1:$G$250,5,0)</f>
        <v>0</v>
      </c>
      <c r="H51">
        <f>VLOOKUP($F51,$Indicators.$A$1:$G$250,2,0)</f>
        <v>0</v>
      </c>
      <c r="I51">
        <f>VLOOKUP($F51,$Indicators.$A$1:$G$250,3,0)</f>
        <v>0</v>
      </c>
      <c r="J51">
        <f>VLOOKUP($F51,$Indicators.$A$1:$G$250,4,0)</f>
        <v>0</v>
      </c>
    </row>
    <row r="52" spans="1:10">
      <c r="A52" t="s">
        <v>93</v>
      </c>
      <c r="B52" t="s">
        <v>1781</v>
      </c>
      <c r="C52">
        <f>VLOOKUP($A52,$Sources.$A$1:$G$250,2,0)</f>
        <v>0</v>
      </c>
      <c r="D52">
        <f>VLOOKUP($A52,$Sources.$A$1:$G$250,5,0)</f>
        <v>0</v>
      </c>
      <c r="E52">
        <f>VLOOKUP($A52,$Sources.$A$1:$G$250,6,0)</f>
        <v>0</v>
      </c>
      <c r="F52">
        <f>VLOOKUP($A52,$Sources.$A$1:$G$250,3,0)</f>
        <v>0</v>
      </c>
      <c r="G52">
        <f>VLOOKUP($F52,$Indicators.$A$1:$G$250,5,0)</f>
        <v>0</v>
      </c>
      <c r="H52">
        <f>VLOOKUP($F52,$Indicators.$A$1:$G$250,2,0)</f>
        <v>0</v>
      </c>
      <c r="I52">
        <f>VLOOKUP($F52,$Indicators.$A$1:$G$250,3,0)</f>
        <v>0</v>
      </c>
      <c r="J52">
        <f>VLOOKUP($F52,$Indicators.$A$1:$G$250,4,0)</f>
        <v>0</v>
      </c>
    </row>
    <row r="53" spans="1:10">
      <c r="A53" t="s">
        <v>94</v>
      </c>
      <c r="B53" t="s">
        <v>1781</v>
      </c>
      <c r="C53">
        <f>VLOOKUP($A53,$Sources.$A$1:$G$250,2,0)</f>
        <v>0</v>
      </c>
      <c r="D53">
        <f>VLOOKUP($A53,$Sources.$A$1:$G$250,5,0)</f>
        <v>0</v>
      </c>
      <c r="E53">
        <f>VLOOKUP($A53,$Sources.$A$1:$G$250,6,0)</f>
        <v>0</v>
      </c>
      <c r="F53">
        <f>VLOOKUP($A53,$Sources.$A$1:$G$250,3,0)</f>
        <v>0</v>
      </c>
      <c r="G53">
        <f>VLOOKUP($F53,$Indicators.$A$1:$G$250,5,0)</f>
        <v>0</v>
      </c>
      <c r="H53">
        <f>VLOOKUP($F53,$Indicators.$A$1:$G$250,2,0)</f>
        <v>0</v>
      </c>
      <c r="I53">
        <f>VLOOKUP($F53,$Indicators.$A$1:$G$250,3,0)</f>
        <v>0</v>
      </c>
      <c r="J53">
        <f>VLOOKUP($F53,$Indicators.$A$1:$G$250,4,0)</f>
        <v>0</v>
      </c>
    </row>
    <row r="54" spans="1:10">
      <c r="A54" t="s">
        <v>95</v>
      </c>
      <c r="B54" t="s">
        <v>1781</v>
      </c>
      <c r="C54">
        <f>VLOOKUP($A54,$Sources.$A$1:$G$250,2,0)</f>
        <v>0</v>
      </c>
      <c r="D54">
        <f>VLOOKUP($A54,$Sources.$A$1:$G$250,5,0)</f>
        <v>0</v>
      </c>
      <c r="E54">
        <f>VLOOKUP($A54,$Sources.$A$1:$G$250,6,0)</f>
        <v>0</v>
      </c>
      <c r="F54">
        <f>VLOOKUP($A54,$Sources.$A$1:$G$250,3,0)</f>
        <v>0</v>
      </c>
      <c r="G54">
        <f>VLOOKUP($F54,$Indicators.$A$1:$G$250,5,0)</f>
        <v>0</v>
      </c>
      <c r="H54">
        <f>VLOOKUP($F54,$Indicators.$A$1:$G$250,2,0)</f>
        <v>0</v>
      </c>
      <c r="I54">
        <f>VLOOKUP($F54,$Indicators.$A$1:$G$250,3,0)</f>
        <v>0</v>
      </c>
      <c r="J54">
        <f>VLOOKUP($F54,$Indicators.$A$1:$G$250,4,0)</f>
        <v>0</v>
      </c>
    </row>
    <row r="55" spans="1:10">
      <c r="A55" t="s">
        <v>96</v>
      </c>
      <c r="B55" t="s">
        <v>1781</v>
      </c>
      <c r="C55">
        <f>VLOOKUP($A55,$Sources.$A$1:$G$250,2,0)</f>
        <v>0</v>
      </c>
      <c r="D55">
        <f>VLOOKUP($A55,$Sources.$A$1:$G$250,5,0)</f>
        <v>0</v>
      </c>
      <c r="E55">
        <f>VLOOKUP($A55,$Sources.$A$1:$G$250,6,0)</f>
        <v>0</v>
      </c>
      <c r="F55">
        <f>VLOOKUP($A55,$Sources.$A$1:$G$250,3,0)</f>
        <v>0</v>
      </c>
      <c r="G55">
        <f>VLOOKUP($F55,$Indicators.$A$1:$G$250,5,0)</f>
        <v>0</v>
      </c>
      <c r="H55">
        <f>VLOOKUP($F55,$Indicators.$A$1:$G$250,2,0)</f>
        <v>0</v>
      </c>
      <c r="I55">
        <f>VLOOKUP($F55,$Indicators.$A$1:$G$250,3,0)</f>
        <v>0</v>
      </c>
      <c r="J55">
        <f>VLOOKUP($F55,$Indicators.$A$1:$G$250,4,0)</f>
        <v>0</v>
      </c>
    </row>
    <row r="56" spans="1:10">
      <c r="A56" t="s">
        <v>97</v>
      </c>
      <c r="B56" t="s">
        <v>1781</v>
      </c>
      <c r="C56">
        <f>VLOOKUP($A56,$Sources.$A$1:$G$250,2,0)</f>
        <v>0</v>
      </c>
      <c r="D56">
        <f>VLOOKUP($A56,$Sources.$A$1:$G$250,5,0)</f>
        <v>0</v>
      </c>
      <c r="E56">
        <f>VLOOKUP($A56,$Sources.$A$1:$G$250,6,0)</f>
        <v>0</v>
      </c>
      <c r="F56">
        <f>VLOOKUP($A56,$Sources.$A$1:$G$250,3,0)</f>
        <v>0</v>
      </c>
      <c r="G56">
        <f>VLOOKUP($F56,$Indicators.$A$1:$G$250,5,0)</f>
        <v>0</v>
      </c>
      <c r="H56">
        <f>VLOOKUP($F56,$Indicators.$A$1:$G$250,2,0)</f>
        <v>0</v>
      </c>
      <c r="I56">
        <f>VLOOKUP($F56,$Indicators.$A$1:$G$250,3,0)</f>
        <v>0</v>
      </c>
      <c r="J56">
        <f>VLOOKUP($F56,$Indicators.$A$1:$G$250,4,0)</f>
        <v>0</v>
      </c>
    </row>
    <row r="57" spans="1:10">
      <c r="A57" t="s">
        <v>98</v>
      </c>
      <c r="B57" t="s">
        <v>1781</v>
      </c>
      <c r="C57">
        <f>VLOOKUP($A57,$Sources.$A$1:$G$250,2,0)</f>
        <v>0</v>
      </c>
      <c r="D57">
        <f>VLOOKUP($A57,$Sources.$A$1:$G$250,5,0)</f>
        <v>0</v>
      </c>
      <c r="E57">
        <f>VLOOKUP($A57,$Sources.$A$1:$G$250,6,0)</f>
        <v>0</v>
      </c>
      <c r="F57">
        <f>VLOOKUP($A57,$Sources.$A$1:$G$250,3,0)</f>
        <v>0</v>
      </c>
      <c r="G57">
        <f>VLOOKUP($F57,$Indicators.$A$1:$G$250,5,0)</f>
        <v>0</v>
      </c>
      <c r="H57">
        <f>VLOOKUP($F57,$Indicators.$A$1:$G$250,2,0)</f>
        <v>0</v>
      </c>
      <c r="I57">
        <f>VLOOKUP($F57,$Indicators.$A$1:$G$250,3,0)</f>
        <v>0</v>
      </c>
      <c r="J57">
        <f>VLOOKUP($F57,$Indicators.$A$1:$G$250,4,0)</f>
        <v>0</v>
      </c>
    </row>
    <row r="58" spans="1:10">
      <c r="A58" t="s">
        <v>99</v>
      </c>
      <c r="B58" t="s">
        <v>1781</v>
      </c>
      <c r="C58">
        <f>VLOOKUP($A58,$Sources.$A$1:$G$250,2,0)</f>
        <v>0</v>
      </c>
      <c r="D58">
        <f>VLOOKUP($A58,$Sources.$A$1:$G$250,5,0)</f>
        <v>0</v>
      </c>
      <c r="E58">
        <f>VLOOKUP($A58,$Sources.$A$1:$G$250,6,0)</f>
        <v>0</v>
      </c>
      <c r="F58">
        <f>VLOOKUP($A58,$Sources.$A$1:$G$250,3,0)</f>
        <v>0</v>
      </c>
      <c r="G58">
        <f>VLOOKUP($F58,$Indicators.$A$1:$G$250,5,0)</f>
        <v>0</v>
      </c>
      <c r="H58">
        <f>VLOOKUP($F58,$Indicators.$A$1:$G$250,2,0)</f>
        <v>0</v>
      </c>
      <c r="I58">
        <f>VLOOKUP($F58,$Indicators.$A$1:$G$250,3,0)</f>
        <v>0</v>
      </c>
      <c r="J58">
        <f>VLOOKUP($F58,$Indicators.$A$1:$G$250,4,0)</f>
        <v>0</v>
      </c>
    </row>
    <row r="59" spans="1:10">
      <c r="A59" t="s">
        <v>100</v>
      </c>
      <c r="B59" t="s">
        <v>1781</v>
      </c>
      <c r="C59">
        <f>VLOOKUP($A59,$Sources.$A$1:$G$250,2,0)</f>
        <v>0</v>
      </c>
      <c r="D59">
        <f>VLOOKUP($A59,$Sources.$A$1:$G$250,5,0)</f>
        <v>0</v>
      </c>
      <c r="E59">
        <f>VLOOKUP($A59,$Sources.$A$1:$G$250,6,0)</f>
        <v>0</v>
      </c>
      <c r="F59">
        <f>VLOOKUP($A59,$Sources.$A$1:$G$250,3,0)</f>
        <v>0</v>
      </c>
      <c r="G59">
        <f>VLOOKUP($F59,$Indicators.$A$1:$G$250,5,0)</f>
        <v>0</v>
      </c>
      <c r="H59">
        <f>VLOOKUP($F59,$Indicators.$A$1:$G$250,2,0)</f>
        <v>0</v>
      </c>
      <c r="I59">
        <f>VLOOKUP($F59,$Indicators.$A$1:$G$250,3,0)</f>
        <v>0</v>
      </c>
      <c r="J59">
        <f>VLOOKUP($F59,$Indicators.$A$1:$G$250,4,0)</f>
        <v>0</v>
      </c>
    </row>
    <row r="60" spans="1:10">
      <c r="A60" t="s">
        <v>101</v>
      </c>
      <c r="B60" t="s">
        <v>1781</v>
      </c>
      <c r="C60">
        <f>VLOOKUP($A60,$Sources.$A$1:$G$250,2,0)</f>
        <v>0</v>
      </c>
      <c r="D60">
        <f>VLOOKUP($A60,$Sources.$A$1:$G$250,5,0)</f>
        <v>0</v>
      </c>
      <c r="E60">
        <f>VLOOKUP($A60,$Sources.$A$1:$G$250,6,0)</f>
        <v>0</v>
      </c>
      <c r="F60">
        <f>VLOOKUP($A60,$Sources.$A$1:$G$250,3,0)</f>
        <v>0</v>
      </c>
      <c r="G60">
        <f>VLOOKUP($F60,$Indicators.$A$1:$G$250,5,0)</f>
        <v>0</v>
      </c>
      <c r="H60">
        <f>VLOOKUP($F60,$Indicators.$A$1:$G$250,2,0)</f>
        <v>0</v>
      </c>
      <c r="I60">
        <f>VLOOKUP($F60,$Indicators.$A$1:$G$250,3,0)</f>
        <v>0</v>
      </c>
      <c r="J60">
        <f>VLOOKUP($F60,$Indicators.$A$1:$G$250,4,0)</f>
        <v>0</v>
      </c>
    </row>
    <row r="61" spans="1:10">
      <c r="A61" t="s">
        <v>106</v>
      </c>
      <c r="B61" t="s">
        <v>1781</v>
      </c>
      <c r="C61">
        <f>VLOOKUP($A61,$Sources.$A$1:$G$250,2,0)</f>
        <v>0</v>
      </c>
      <c r="D61">
        <f>VLOOKUP($A61,$Sources.$A$1:$G$250,5,0)</f>
        <v>0</v>
      </c>
      <c r="E61">
        <f>VLOOKUP($A61,$Sources.$A$1:$G$250,6,0)</f>
        <v>0</v>
      </c>
      <c r="F61">
        <f>VLOOKUP($A61,$Sources.$A$1:$G$250,3,0)</f>
        <v>0</v>
      </c>
      <c r="G61">
        <f>VLOOKUP($F61,$Indicators.$A$1:$G$250,5,0)</f>
        <v>0</v>
      </c>
      <c r="H61">
        <f>VLOOKUP($F61,$Indicators.$A$1:$G$250,2,0)</f>
        <v>0</v>
      </c>
      <c r="I61">
        <f>VLOOKUP($F61,$Indicators.$A$1:$G$250,3,0)</f>
        <v>0</v>
      </c>
      <c r="J61">
        <f>VLOOKUP($F61,$Indicators.$A$1:$G$250,4,0)</f>
        <v>0</v>
      </c>
    </row>
    <row r="62" spans="1:10">
      <c r="A62" t="s">
        <v>107</v>
      </c>
      <c r="B62" t="s">
        <v>1781</v>
      </c>
      <c r="C62">
        <f>VLOOKUP($A62,$Sources.$A$1:$G$250,2,0)</f>
        <v>0</v>
      </c>
      <c r="D62">
        <f>VLOOKUP($A62,$Sources.$A$1:$G$250,5,0)</f>
        <v>0</v>
      </c>
      <c r="E62">
        <f>VLOOKUP($A62,$Sources.$A$1:$G$250,6,0)</f>
        <v>0</v>
      </c>
      <c r="F62">
        <f>VLOOKUP($A62,$Sources.$A$1:$G$250,3,0)</f>
        <v>0</v>
      </c>
      <c r="G62">
        <f>VLOOKUP($F62,$Indicators.$A$1:$G$250,5,0)</f>
        <v>0</v>
      </c>
      <c r="H62">
        <f>VLOOKUP($F62,$Indicators.$A$1:$G$250,2,0)</f>
        <v>0</v>
      </c>
      <c r="I62">
        <f>VLOOKUP($F62,$Indicators.$A$1:$G$250,3,0)</f>
        <v>0</v>
      </c>
      <c r="J62">
        <f>VLOOKUP($F62,$Indicators.$A$1:$G$250,4,0)</f>
        <v>0</v>
      </c>
    </row>
    <row r="63" spans="1:10">
      <c r="A63" t="s">
        <v>110</v>
      </c>
      <c r="B63" t="s">
        <v>1781</v>
      </c>
      <c r="C63">
        <f>VLOOKUP($A63,$Sources.$A$1:$G$250,2,0)</f>
        <v>0</v>
      </c>
      <c r="D63">
        <f>VLOOKUP($A63,$Sources.$A$1:$G$250,5,0)</f>
        <v>0</v>
      </c>
      <c r="E63">
        <f>VLOOKUP($A63,$Sources.$A$1:$G$250,6,0)</f>
        <v>0</v>
      </c>
      <c r="F63">
        <f>VLOOKUP($A63,$Sources.$A$1:$G$250,3,0)</f>
        <v>0</v>
      </c>
      <c r="G63">
        <f>VLOOKUP($F63,$Indicators.$A$1:$G$250,5,0)</f>
        <v>0</v>
      </c>
      <c r="H63">
        <f>VLOOKUP($F63,$Indicators.$A$1:$G$250,2,0)</f>
        <v>0</v>
      </c>
      <c r="I63">
        <f>VLOOKUP($F63,$Indicators.$A$1:$G$250,3,0)</f>
        <v>0</v>
      </c>
      <c r="J63">
        <f>VLOOKUP($F63,$Indicators.$A$1:$G$250,4,0)</f>
        <v>0</v>
      </c>
    </row>
    <row r="64" spans="1:10">
      <c r="A64" t="s">
        <v>111</v>
      </c>
      <c r="B64" t="s">
        <v>1781</v>
      </c>
      <c r="C64">
        <f>VLOOKUP($A64,$Sources.$A$1:$G$250,2,0)</f>
        <v>0</v>
      </c>
      <c r="D64">
        <f>VLOOKUP($A64,$Sources.$A$1:$G$250,5,0)</f>
        <v>0</v>
      </c>
      <c r="E64">
        <f>VLOOKUP($A64,$Sources.$A$1:$G$250,6,0)</f>
        <v>0</v>
      </c>
      <c r="F64">
        <f>VLOOKUP($A64,$Sources.$A$1:$G$250,3,0)</f>
        <v>0</v>
      </c>
      <c r="G64">
        <f>VLOOKUP($F64,$Indicators.$A$1:$G$250,5,0)</f>
        <v>0</v>
      </c>
      <c r="H64">
        <f>VLOOKUP($F64,$Indicators.$A$1:$G$250,2,0)</f>
        <v>0</v>
      </c>
      <c r="I64">
        <f>VLOOKUP($F64,$Indicators.$A$1:$G$250,3,0)</f>
        <v>0</v>
      </c>
      <c r="J64">
        <f>VLOOKUP($F64,$Indicators.$A$1:$G$250,4,0)</f>
        <v>0</v>
      </c>
    </row>
    <row r="65" spans="1:10">
      <c r="A65" t="s">
        <v>116</v>
      </c>
      <c r="B65" t="s">
        <v>1781</v>
      </c>
      <c r="C65">
        <f>VLOOKUP($A65,$Sources.$A$1:$G$250,2,0)</f>
        <v>0</v>
      </c>
      <c r="D65">
        <f>VLOOKUP($A65,$Sources.$A$1:$G$250,5,0)</f>
        <v>0</v>
      </c>
      <c r="E65">
        <f>VLOOKUP($A65,$Sources.$A$1:$G$250,6,0)</f>
        <v>0</v>
      </c>
      <c r="F65">
        <f>VLOOKUP($A65,$Sources.$A$1:$G$250,3,0)</f>
        <v>0</v>
      </c>
      <c r="G65">
        <f>VLOOKUP($F65,$Indicators.$A$1:$G$250,5,0)</f>
        <v>0</v>
      </c>
      <c r="H65">
        <f>VLOOKUP($F65,$Indicators.$A$1:$G$250,2,0)</f>
        <v>0</v>
      </c>
      <c r="I65">
        <f>VLOOKUP($F65,$Indicators.$A$1:$G$250,3,0)</f>
        <v>0</v>
      </c>
      <c r="J65">
        <f>VLOOKUP($F65,$Indicators.$A$1:$G$250,4,0)</f>
        <v>0</v>
      </c>
    </row>
    <row r="66" spans="1:10">
      <c r="A66" t="s">
        <v>117</v>
      </c>
      <c r="B66" t="s">
        <v>1781</v>
      </c>
      <c r="C66">
        <f>VLOOKUP($A66,$Sources.$A$1:$G$250,2,0)</f>
        <v>0</v>
      </c>
      <c r="D66">
        <f>VLOOKUP($A66,$Sources.$A$1:$G$250,5,0)</f>
        <v>0</v>
      </c>
      <c r="E66">
        <f>VLOOKUP($A66,$Sources.$A$1:$G$250,6,0)</f>
        <v>0</v>
      </c>
      <c r="F66">
        <f>VLOOKUP($A66,$Sources.$A$1:$G$250,3,0)</f>
        <v>0</v>
      </c>
      <c r="G66">
        <f>VLOOKUP($F66,$Indicators.$A$1:$G$250,5,0)</f>
        <v>0</v>
      </c>
      <c r="H66">
        <f>VLOOKUP($F66,$Indicators.$A$1:$G$250,2,0)</f>
        <v>0</v>
      </c>
      <c r="I66">
        <f>VLOOKUP($F66,$Indicators.$A$1:$G$250,3,0)</f>
        <v>0</v>
      </c>
      <c r="J66">
        <f>VLOOKUP($F66,$Indicators.$A$1:$G$250,4,0)</f>
        <v>0</v>
      </c>
    </row>
    <row r="67" spans="1:10">
      <c r="A67" t="s">
        <v>118</v>
      </c>
      <c r="B67" t="s">
        <v>1781</v>
      </c>
      <c r="C67">
        <f>VLOOKUP($A67,$Sources.$A$1:$G$250,2,0)</f>
        <v>0</v>
      </c>
      <c r="D67">
        <f>VLOOKUP($A67,$Sources.$A$1:$G$250,5,0)</f>
        <v>0</v>
      </c>
      <c r="E67">
        <f>VLOOKUP($A67,$Sources.$A$1:$G$250,6,0)</f>
        <v>0</v>
      </c>
      <c r="F67">
        <f>VLOOKUP($A67,$Sources.$A$1:$G$250,3,0)</f>
        <v>0</v>
      </c>
      <c r="G67">
        <f>VLOOKUP($F67,$Indicators.$A$1:$G$250,5,0)</f>
        <v>0</v>
      </c>
      <c r="H67">
        <f>VLOOKUP($F67,$Indicators.$A$1:$G$250,2,0)</f>
        <v>0</v>
      </c>
      <c r="I67">
        <f>VLOOKUP($F67,$Indicators.$A$1:$G$250,3,0)</f>
        <v>0</v>
      </c>
      <c r="J67">
        <f>VLOOKUP($F67,$Indicators.$A$1:$G$250,4,0)</f>
        <v>0</v>
      </c>
    </row>
    <row r="68" spans="1:10">
      <c r="A68" t="s">
        <v>119</v>
      </c>
      <c r="B68" t="s">
        <v>1781</v>
      </c>
      <c r="C68">
        <f>VLOOKUP($A68,$Sources.$A$1:$G$250,2,0)</f>
        <v>0</v>
      </c>
      <c r="D68">
        <f>VLOOKUP($A68,$Sources.$A$1:$G$250,5,0)</f>
        <v>0</v>
      </c>
      <c r="E68">
        <f>VLOOKUP($A68,$Sources.$A$1:$G$250,6,0)</f>
        <v>0</v>
      </c>
      <c r="F68">
        <f>VLOOKUP($A68,$Sources.$A$1:$G$250,3,0)</f>
        <v>0</v>
      </c>
      <c r="G68">
        <f>VLOOKUP($F68,$Indicators.$A$1:$G$250,5,0)</f>
        <v>0</v>
      </c>
      <c r="H68">
        <f>VLOOKUP($F68,$Indicators.$A$1:$G$250,2,0)</f>
        <v>0</v>
      </c>
      <c r="I68">
        <f>VLOOKUP($F68,$Indicators.$A$1:$G$250,3,0)</f>
        <v>0</v>
      </c>
      <c r="J68">
        <f>VLOOKUP($F68,$Indicators.$A$1:$G$250,4,0)</f>
        <v>0</v>
      </c>
    </row>
    <row r="69" spans="1:10">
      <c r="A69" t="s">
        <v>120</v>
      </c>
      <c r="B69" t="s">
        <v>1781</v>
      </c>
      <c r="C69">
        <f>VLOOKUP($A69,$Sources.$A$1:$G$250,2,0)</f>
        <v>0</v>
      </c>
      <c r="D69">
        <f>VLOOKUP($A69,$Sources.$A$1:$G$250,5,0)</f>
        <v>0</v>
      </c>
      <c r="E69">
        <f>VLOOKUP($A69,$Sources.$A$1:$G$250,6,0)</f>
        <v>0</v>
      </c>
      <c r="F69">
        <f>VLOOKUP($A69,$Sources.$A$1:$G$250,3,0)</f>
        <v>0</v>
      </c>
      <c r="G69">
        <f>VLOOKUP($F69,$Indicators.$A$1:$G$250,5,0)</f>
        <v>0</v>
      </c>
      <c r="H69">
        <f>VLOOKUP($F69,$Indicators.$A$1:$G$250,2,0)</f>
        <v>0</v>
      </c>
      <c r="I69">
        <f>VLOOKUP($F69,$Indicators.$A$1:$G$250,3,0)</f>
        <v>0</v>
      </c>
      <c r="J69">
        <f>VLOOKUP($F69,$Indicators.$A$1:$G$250,4,0)</f>
        <v>0</v>
      </c>
    </row>
    <row r="70" spans="1:10">
      <c r="A70" t="s">
        <v>121</v>
      </c>
      <c r="B70" t="s">
        <v>1781</v>
      </c>
      <c r="C70">
        <f>VLOOKUP($A70,$Sources.$A$1:$G$250,2,0)</f>
        <v>0</v>
      </c>
      <c r="D70">
        <f>VLOOKUP($A70,$Sources.$A$1:$G$250,5,0)</f>
        <v>0</v>
      </c>
      <c r="E70">
        <f>VLOOKUP($A70,$Sources.$A$1:$G$250,6,0)</f>
        <v>0</v>
      </c>
      <c r="F70">
        <f>VLOOKUP($A70,$Sources.$A$1:$G$250,3,0)</f>
        <v>0</v>
      </c>
      <c r="G70">
        <f>VLOOKUP($F70,$Indicators.$A$1:$G$250,5,0)</f>
        <v>0</v>
      </c>
      <c r="H70">
        <f>VLOOKUP($F70,$Indicators.$A$1:$G$250,2,0)</f>
        <v>0</v>
      </c>
      <c r="I70">
        <f>VLOOKUP($F70,$Indicators.$A$1:$G$250,3,0)</f>
        <v>0</v>
      </c>
      <c r="J70">
        <f>VLOOKUP($F70,$Indicators.$A$1:$G$250,4,0)</f>
        <v>0</v>
      </c>
    </row>
    <row r="71" spans="1:10">
      <c r="A71" t="s">
        <v>122</v>
      </c>
      <c r="B71" t="s">
        <v>1781</v>
      </c>
      <c r="C71">
        <f>VLOOKUP($A71,$Sources.$A$1:$G$250,2,0)</f>
        <v>0</v>
      </c>
      <c r="D71">
        <f>VLOOKUP($A71,$Sources.$A$1:$G$250,5,0)</f>
        <v>0</v>
      </c>
      <c r="E71">
        <f>VLOOKUP($A71,$Sources.$A$1:$G$250,6,0)</f>
        <v>0</v>
      </c>
      <c r="F71">
        <f>VLOOKUP($A71,$Sources.$A$1:$G$250,3,0)</f>
        <v>0</v>
      </c>
      <c r="G71">
        <f>VLOOKUP($F71,$Indicators.$A$1:$G$250,5,0)</f>
        <v>0</v>
      </c>
      <c r="H71">
        <f>VLOOKUP($F71,$Indicators.$A$1:$G$250,2,0)</f>
        <v>0</v>
      </c>
      <c r="I71">
        <f>VLOOKUP($F71,$Indicators.$A$1:$G$250,3,0)</f>
        <v>0</v>
      </c>
      <c r="J71">
        <f>VLOOKUP($F71,$Indicators.$A$1:$G$250,4,0)</f>
        <v>0</v>
      </c>
    </row>
    <row r="72" spans="1:10">
      <c r="A72" t="s">
        <v>127</v>
      </c>
      <c r="B72" t="s">
        <v>1781</v>
      </c>
      <c r="C72">
        <f>VLOOKUP($A72,$Sources.$A$1:$G$250,2,0)</f>
        <v>0</v>
      </c>
      <c r="D72">
        <f>VLOOKUP($A72,$Sources.$A$1:$G$250,5,0)</f>
        <v>0</v>
      </c>
      <c r="E72">
        <f>VLOOKUP($A72,$Sources.$A$1:$G$250,6,0)</f>
        <v>0</v>
      </c>
      <c r="F72">
        <f>VLOOKUP($A72,$Sources.$A$1:$G$250,3,0)</f>
        <v>0</v>
      </c>
      <c r="G72">
        <f>VLOOKUP($F72,$Indicators.$A$1:$G$250,5,0)</f>
        <v>0</v>
      </c>
      <c r="H72">
        <f>VLOOKUP($F72,$Indicators.$A$1:$G$250,2,0)</f>
        <v>0</v>
      </c>
      <c r="I72">
        <f>VLOOKUP($F72,$Indicators.$A$1:$G$250,3,0)</f>
        <v>0</v>
      </c>
      <c r="J72">
        <f>VLOOKUP($F72,$Indicators.$A$1:$G$250,4,0)</f>
        <v>0</v>
      </c>
    </row>
    <row r="73" spans="1:10">
      <c r="A73" t="s">
        <v>128</v>
      </c>
      <c r="B73" t="s">
        <v>1781</v>
      </c>
      <c r="C73">
        <f>VLOOKUP($A73,$Sources.$A$1:$G$250,2,0)</f>
        <v>0</v>
      </c>
      <c r="D73">
        <f>VLOOKUP($A73,$Sources.$A$1:$G$250,5,0)</f>
        <v>0</v>
      </c>
      <c r="E73">
        <f>VLOOKUP($A73,$Sources.$A$1:$G$250,6,0)</f>
        <v>0</v>
      </c>
      <c r="F73">
        <f>VLOOKUP($A73,$Sources.$A$1:$G$250,3,0)</f>
        <v>0</v>
      </c>
      <c r="G73">
        <f>VLOOKUP($F73,$Indicators.$A$1:$G$250,5,0)</f>
        <v>0</v>
      </c>
      <c r="H73">
        <f>VLOOKUP($F73,$Indicators.$A$1:$G$250,2,0)</f>
        <v>0</v>
      </c>
      <c r="I73">
        <f>VLOOKUP($F73,$Indicators.$A$1:$G$250,3,0)</f>
        <v>0</v>
      </c>
      <c r="J73">
        <f>VLOOKUP($F73,$Indicators.$A$1:$G$250,4,0)</f>
        <v>0</v>
      </c>
    </row>
    <row r="74" spans="1:10">
      <c r="A74" t="s">
        <v>129</v>
      </c>
      <c r="B74" t="s">
        <v>1781</v>
      </c>
      <c r="C74">
        <f>VLOOKUP($A74,$Sources.$A$1:$G$250,2,0)</f>
        <v>0</v>
      </c>
      <c r="D74">
        <f>VLOOKUP($A74,$Sources.$A$1:$G$250,5,0)</f>
        <v>0</v>
      </c>
      <c r="E74">
        <f>VLOOKUP($A74,$Sources.$A$1:$G$250,6,0)</f>
        <v>0</v>
      </c>
      <c r="F74">
        <f>VLOOKUP($A74,$Sources.$A$1:$G$250,3,0)</f>
        <v>0</v>
      </c>
      <c r="G74">
        <f>VLOOKUP($F74,$Indicators.$A$1:$G$250,5,0)</f>
        <v>0</v>
      </c>
      <c r="H74">
        <f>VLOOKUP($F74,$Indicators.$A$1:$G$250,2,0)</f>
        <v>0</v>
      </c>
      <c r="I74">
        <f>VLOOKUP($F74,$Indicators.$A$1:$G$250,3,0)</f>
        <v>0</v>
      </c>
      <c r="J74">
        <f>VLOOKUP($F74,$Indicators.$A$1:$G$250,4,0)</f>
        <v>0</v>
      </c>
    </row>
    <row r="75" spans="1:10">
      <c r="A75" t="s">
        <v>131</v>
      </c>
      <c r="B75" t="s">
        <v>1781</v>
      </c>
      <c r="C75">
        <f>VLOOKUP($A75,$Sources.$A$1:$G$250,2,0)</f>
        <v>0</v>
      </c>
      <c r="D75">
        <f>VLOOKUP($A75,$Sources.$A$1:$G$250,5,0)</f>
        <v>0</v>
      </c>
      <c r="E75">
        <f>VLOOKUP($A75,$Sources.$A$1:$G$250,6,0)</f>
        <v>0</v>
      </c>
      <c r="F75">
        <f>VLOOKUP($A75,$Sources.$A$1:$G$250,3,0)</f>
        <v>0</v>
      </c>
      <c r="G75">
        <f>VLOOKUP($F75,$Indicators.$A$1:$G$250,5,0)</f>
        <v>0</v>
      </c>
      <c r="H75">
        <f>VLOOKUP($F75,$Indicators.$A$1:$G$250,2,0)</f>
        <v>0</v>
      </c>
      <c r="I75">
        <f>VLOOKUP($F75,$Indicators.$A$1:$G$250,3,0)</f>
        <v>0</v>
      </c>
      <c r="J75">
        <f>VLOOKUP($F75,$Indicators.$A$1:$G$250,4,0)</f>
        <v>0</v>
      </c>
    </row>
    <row r="76" spans="1:10">
      <c r="A76" t="s">
        <v>132</v>
      </c>
      <c r="B76" t="s">
        <v>1781</v>
      </c>
      <c r="C76">
        <f>VLOOKUP($A76,$Sources.$A$1:$G$250,2,0)</f>
        <v>0</v>
      </c>
      <c r="D76">
        <f>VLOOKUP($A76,$Sources.$A$1:$G$250,5,0)</f>
        <v>0</v>
      </c>
      <c r="E76">
        <f>VLOOKUP($A76,$Sources.$A$1:$G$250,6,0)</f>
        <v>0</v>
      </c>
      <c r="F76">
        <f>VLOOKUP($A76,$Sources.$A$1:$G$250,3,0)</f>
        <v>0</v>
      </c>
      <c r="G76">
        <f>VLOOKUP($F76,$Indicators.$A$1:$G$250,5,0)</f>
        <v>0</v>
      </c>
      <c r="H76">
        <f>VLOOKUP($F76,$Indicators.$A$1:$G$250,2,0)</f>
        <v>0</v>
      </c>
      <c r="I76">
        <f>VLOOKUP($F76,$Indicators.$A$1:$G$250,3,0)</f>
        <v>0</v>
      </c>
      <c r="J76">
        <f>VLOOKUP($F76,$Indicators.$A$1:$G$250,4,0)</f>
        <v>0</v>
      </c>
    </row>
    <row r="77" spans="1:10">
      <c r="A77" t="s">
        <v>133</v>
      </c>
      <c r="B77" t="s">
        <v>1781</v>
      </c>
      <c r="C77">
        <f>VLOOKUP($A77,$Sources.$A$1:$G$250,2,0)</f>
        <v>0</v>
      </c>
      <c r="D77">
        <f>VLOOKUP($A77,$Sources.$A$1:$G$250,5,0)</f>
        <v>0</v>
      </c>
      <c r="E77">
        <f>VLOOKUP($A77,$Sources.$A$1:$G$250,6,0)</f>
        <v>0</v>
      </c>
      <c r="F77">
        <f>VLOOKUP($A77,$Sources.$A$1:$G$250,3,0)</f>
        <v>0</v>
      </c>
      <c r="G77">
        <f>VLOOKUP($F77,$Indicators.$A$1:$G$250,5,0)</f>
        <v>0</v>
      </c>
      <c r="H77">
        <f>VLOOKUP($F77,$Indicators.$A$1:$G$250,2,0)</f>
        <v>0</v>
      </c>
      <c r="I77">
        <f>VLOOKUP($F77,$Indicators.$A$1:$G$250,3,0)</f>
        <v>0</v>
      </c>
      <c r="J77">
        <f>VLOOKUP($F77,$Indicators.$A$1:$G$250,4,0)</f>
        <v>0</v>
      </c>
    </row>
    <row r="78" spans="1:10">
      <c r="A78" t="s">
        <v>134</v>
      </c>
      <c r="B78" t="s">
        <v>1781</v>
      </c>
      <c r="C78">
        <f>VLOOKUP($A78,$Sources.$A$1:$G$250,2,0)</f>
        <v>0</v>
      </c>
      <c r="D78">
        <f>VLOOKUP($A78,$Sources.$A$1:$G$250,5,0)</f>
        <v>0</v>
      </c>
      <c r="E78">
        <f>VLOOKUP($A78,$Sources.$A$1:$G$250,6,0)</f>
        <v>0</v>
      </c>
      <c r="F78">
        <f>VLOOKUP($A78,$Sources.$A$1:$G$250,3,0)</f>
        <v>0</v>
      </c>
      <c r="G78">
        <f>VLOOKUP($F78,$Indicators.$A$1:$G$250,5,0)</f>
        <v>0</v>
      </c>
      <c r="H78">
        <f>VLOOKUP($F78,$Indicators.$A$1:$G$250,2,0)</f>
        <v>0</v>
      </c>
      <c r="I78">
        <f>VLOOKUP($F78,$Indicators.$A$1:$G$250,3,0)</f>
        <v>0</v>
      </c>
      <c r="J78">
        <f>VLOOKUP($F78,$Indicators.$A$1:$G$250,4,0)</f>
        <v>0</v>
      </c>
    </row>
    <row r="79" spans="1:10">
      <c r="A79" t="s">
        <v>135</v>
      </c>
      <c r="B79" t="s">
        <v>1781</v>
      </c>
      <c r="C79">
        <f>VLOOKUP($A79,$Sources.$A$1:$G$250,2,0)</f>
        <v>0</v>
      </c>
      <c r="D79">
        <f>VLOOKUP($A79,$Sources.$A$1:$G$250,5,0)</f>
        <v>0</v>
      </c>
      <c r="E79">
        <f>VLOOKUP($A79,$Sources.$A$1:$G$250,6,0)</f>
        <v>0</v>
      </c>
      <c r="F79">
        <f>VLOOKUP($A79,$Sources.$A$1:$G$250,3,0)</f>
        <v>0</v>
      </c>
      <c r="G79">
        <f>VLOOKUP($F79,$Indicators.$A$1:$G$250,5,0)</f>
        <v>0</v>
      </c>
      <c r="H79">
        <f>VLOOKUP($F79,$Indicators.$A$1:$G$250,2,0)</f>
        <v>0</v>
      </c>
      <c r="I79">
        <f>VLOOKUP($F79,$Indicators.$A$1:$G$250,3,0)</f>
        <v>0</v>
      </c>
      <c r="J79">
        <f>VLOOKUP($F79,$Indicators.$A$1:$G$250,4,0)</f>
        <v>0</v>
      </c>
    </row>
    <row r="80" spans="1:10">
      <c r="A80" t="s">
        <v>136</v>
      </c>
      <c r="B80" t="s">
        <v>1781</v>
      </c>
      <c r="C80">
        <f>VLOOKUP($A80,$Sources.$A$1:$G$250,2,0)</f>
        <v>0</v>
      </c>
      <c r="D80">
        <f>VLOOKUP($A80,$Sources.$A$1:$G$250,5,0)</f>
        <v>0</v>
      </c>
      <c r="E80">
        <f>VLOOKUP($A80,$Sources.$A$1:$G$250,6,0)</f>
        <v>0</v>
      </c>
      <c r="F80">
        <f>VLOOKUP($A80,$Sources.$A$1:$G$250,3,0)</f>
        <v>0</v>
      </c>
      <c r="G80">
        <f>VLOOKUP($F80,$Indicators.$A$1:$G$250,5,0)</f>
        <v>0</v>
      </c>
      <c r="H80">
        <f>VLOOKUP($F80,$Indicators.$A$1:$G$250,2,0)</f>
        <v>0</v>
      </c>
      <c r="I80">
        <f>VLOOKUP($F80,$Indicators.$A$1:$G$250,3,0)</f>
        <v>0</v>
      </c>
      <c r="J80">
        <f>VLOOKUP($F80,$Indicators.$A$1:$G$250,4,0)</f>
        <v>0</v>
      </c>
    </row>
    <row r="81" spans="1:10">
      <c r="A81" t="s">
        <v>145</v>
      </c>
      <c r="B81" t="s">
        <v>1781</v>
      </c>
      <c r="C81">
        <f>VLOOKUP($A81,$Sources.$A$1:$G$250,2,0)</f>
        <v>0</v>
      </c>
      <c r="D81">
        <f>VLOOKUP($A81,$Sources.$A$1:$G$250,5,0)</f>
        <v>0</v>
      </c>
      <c r="E81">
        <f>VLOOKUP($A81,$Sources.$A$1:$G$250,6,0)</f>
        <v>0</v>
      </c>
      <c r="F81">
        <f>VLOOKUP($A81,$Sources.$A$1:$G$250,3,0)</f>
        <v>0</v>
      </c>
      <c r="G81">
        <f>VLOOKUP($F81,$Indicators.$A$1:$G$250,5,0)</f>
        <v>0</v>
      </c>
      <c r="H81">
        <f>VLOOKUP($F81,$Indicators.$A$1:$G$250,2,0)</f>
        <v>0</v>
      </c>
      <c r="I81">
        <f>VLOOKUP($F81,$Indicators.$A$1:$G$250,3,0)</f>
        <v>0</v>
      </c>
      <c r="J81">
        <f>VLOOKUP($F81,$Indicators.$A$1:$G$250,4,0)</f>
        <v>0</v>
      </c>
    </row>
    <row r="82" spans="1:10">
      <c r="A82" t="s">
        <v>148</v>
      </c>
      <c r="B82" t="s">
        <v>1781</v>
      </c>
      <c r="C82">
        <f>VLOOKUP($A82,$Sources.$A$1:$G$250,2,0)</f>
        <v>0</v>
      </c>
      <c r="D82">
        <f>VLOOKUP($A82,$Sources.$A$1:$G$250,5,0)</f>
        <v>0</v>
      </c>
      <c r="E82">
        <f>VLOOKUP($A82,$Sources.$A$1:$G$250,6,0)</f>
        <v>0</v>
      </c>
      <c r="F82">
        <f>VLOOKUP($A82,$Sources.$A$1:$G$250,3,0)</f>
        <v>0</v>
      </c>
      <c r="G82">
        <f>VLOOKUP($F82,$Indicators.$A$1:$G$250,5,0)</f>
        <v>0</v>
      </c>
      <c r="H82">
        <f>VLOOKUP($F82,$Indicators.$A$1:$G$250,2,0)</f>
        <v>0</v>
      </c>
      <c r="I82">
        <f>VLOOKUP($F82,$Indicators.$A$1:$G$250,3,0)</f>
        <v>0</v>
      </c>
      <c r="J82">
        <f>VLOOKUP($F82,$Indicators.$A$1:$G$250,4,0)</f>
        <v>0</v>
      </c>
    </row>
    <row r="83" spans="1:10">
      <c r="A83" t="s">
        <v>149</v>
      </c>
      <c r="B83" t="s">
        <v>1781</v>
      </c>
      <c r="C83">
        <f>VLOOKUP($A83,$Sources.$A$1:$G$250,2,0)</f>
        <v>0</v>
      </c>
      <c r="D83">
        <f>VLOOKUP($A83,$Sources.$A$1:$G$250,5,0)</f>
        <v>0</v>
      </c>
      <c r="E83">
        <f>VLOOKUP($A83,$Sources.$A$1:$G$250,6,0)</f>
        <v>0</v>
      </c>
      <c r="F83">
        <f>VLOOKUP($A83,$Sources.$A$1:$G$250,3,0)</f>
        <v>0</v>
      </c>
      <c r="G83">
        <f>VLOOKUP($F83,$Indicators.$A$1:$G$250,5,0)</f>
        <v>0</v>
      </c>
      <c r="H83">
        <f>VLOOKUP($F83,$Indicators.$A$1:$G$250,2,0)</f>
        <v>0</v>
      </c>
      <c r="I83">
        <f>VLOOKUP($F83,$Indicators.$A$1:$G$250,3,0)</f>
        <v>0</v>
      </c>
      <c r="J83">
        <f>VLOOKUP($F83,$Indicators.$A$1:$G$250,4,0)</f>
        <v>0</v>
      </c>
    </row>
    <row r="84" spans="1:10">
      <c r="A84" t="s">
        <v>151</v>
      </c>
      <c r="B84" t="s">
        <v>1781</v>
      </c>
      <c r="C84">
        <f>VLOOKUP($A84,$Sources.$A$1:$G$250,2,0)</f>
        <v>0</v>
      </c>
      <c r="D84">
        <f>VLOOKUP($A84,$Sources.$A$1:$G$250,5,0)</f>
        <v>0</v>
      </c>
      <c r="E84">
        <f>VLOOKUP($A84,$Sources.$A$1:$G$250,6,0)</f>
        <v>0</v>
      </c>
      <c r="F84">
        <f>VLOOKUP($A84,$Sources.$A$1:$G$250,3,0)</f>
        <v>0</v>
      </c>
      <c r="G84">
        <f>VLOOKUP($F84,$Indicators.$A$1:$G$250,5,0)</f>
        <v>0</v>
      </c>
      <c r="H84">
        <f>VLOOKUP($F84,$Indicators.$A$1:$G$250,2,0)</f>
        <v>0</v>
      </c>
      <c r="I84">
        <f>VLOOKUP($F84,$Indicators.$A$1:$G$250,3,0)</f>
        <v>0</v>
      </c>
      <c r="J84">
        <f>VLOOKUP($F84,$Indicators.$A$1:$G$250,4,0)</f>
        <v>0</v>
      </c>
    </row>
    <row r="85" spans="1:10">
      <c r="A85" t="s">
        <v>152</v>
      </c>
      <c r="B85" t="s">
        <v>1781</v>
      </c>
      <c r="C85">
        <f>VLOOKUP($A85,$Sources.$A$1:$G$250,2,0)</f>
        <v>0</v>
      </c>
      <c r="D85">
        <f>VLOOKUP($A85,$Sources.$A$1:$G$250,5,0)</f>
        <v>0</v>
      </c>
      <c r="E85">
        <f>VLOOKUP($A85,$Sources.$A$1:$G$250,6,0)</f>
        <v>0</v>
      </c>
      <c r="F85">
        <f>VLOOKUP($A85,$Sources.$A$1:$G$250,3,0)</f>
        <v>0</v>
      </c>
      <c r="G85">
        <f>VLOOKUP($F85,$Indicators.$A$1:$G$250,5,0)</f>
        <v>0</v>
      </c>
      <c r="H85">
        <f>VLOOKUP($F85,$Indicators.$A$1:$G$250,2,0)</f>
        <v>0</v>
      </c>
      <c r="I85">
        <f>VLOOKUP($F85,$Indicators.$A$1:$G$250,3,0)</f>
        <v>0</v>
      </c>
      <c r="J85">
        <f>VLOOKUP($F85,$Indicators.$A$1:$G$250,4,0)</f>
        <v>0</v>
      </c>
    </row>
    <row r="86" spans="1:10">
      <c r="A86" t="s">
        <v>153</v>
      </c>
      <c r="B86" t="s">
        <v>1781</v>
      </c>
      <c r="C86">
        <f>VLOOKUP($A86,$Sources.$A$1:$G$250,2,0)</f>
        <v>0</v>
      </c>
      <c r="D86">
        <f>VLOOKUP($A86,$Sources.$A$1:$G$250,5,0)</f>
        <v>0</v>
      </c>
      <c r="E86">
        <f>VLOOKUP($A86,$Sources.$A$1:$G$250,6,0)</f>
        <v>0</v>
      </c>
      <c r="F86">
        <f>VLOOKUP($A86,$Sources.$A$1:$G$250,3,0)</f>
        <v>0</v>
      </c>
      <c r="G86">
        <f>VLOOKUP($F86,$Indicators.$A$1:$G$250,5,0)</f>
        <v>0</v>
      </c>
      <c r="H86">
        <f>VLOOKUP($F86,$Indicators.$A$1:$G$250,2,0)</f>
        <v>0</v>
      </c>
      <c r="I86">
        <f>VLOOKUP($F86,$Indicators.$A$1:$G$250,3,0)</f>
        <v>0</v>
      </c>
      <c r="J86">
        <f>VLOOKUP($F86,$Indicators.$A$1:$G$250,4,0)</f>
        <v>0</v>
      </c>
    </row>
    <row r="87" spans="1:10">
      <c r="A87" t="s">
        <v>154</v>
      </c>
      <c r="B87" t="s">
        <v>1781</v>
      </c>
      <c r="C87">
        <f>VLOOKUP($A87,$Sources.$A$1:$G$250,2,0)</f>
        <v>0</v>
      </c>
      <c r="D87">
        <f>VLOOKUP($A87,$Sources.$A$1:$G$250,5,0)</f>
        <v>0</v>
      </c>
      <c r="E87">
        <f>VLOOKUP($A87,$Sources.$A$1:$G$250,6,0)</f>
        <v>0</v>
      </c>
      <c r="F87">
        <f>VLOOKUP($A87,$Sources.$A$1:$G$250,3,0)</f>
        <v>0</v>
      </c>
      <c r="G87">
        <f>VLOOKUP($F87,$Indicators.$A$1:$G$250,5,0)</f>
        <v>0</v>
      </c>
      <c r="H87">
        <f>VLOOKUP($F87,$Indicators.$A$1:$G$250,2,0)</f>
        <v>0</v>
      </c>
      <c r="I87">
        <f>VLOOKUP($F87,$Indicators.$A$1:$G$250,3,0)</f>
        <v>0</v>
      </c>
      <c r="J87">
        <f>VLOOKUP($F87,$Indicators.$A$1:$G$250,4,0)</f>
        <v>0</v>
      </c>
    </row>
    <row r="88" spans="1:10">
      <c r="A88" t="s">
        <v>155</v>
      </c>
      <c r="B88" t="s">
        <v>1781</v>
      </c>
      <c r="C88">
        <f>VLOOKUP($A88,$Sources.$A$1:$G$250,2,0)</f>
        <v>0</v>
      </c>
      <c r="D88">
        <f>VLOOKUP($A88,$Sources.$A$1:$G$250,5,0)</f>
        <v>0</v>
      </c>
      <c r="E88">
        <f>VLOOKUP($A88,$Sources.$A$1:$G$250,6,0)</f>
        <v>0</v>
      </c>
      <c r="F88">
        <f>VLOOKUP($A88,$Sources.$A$1:$G$250,3,0)</f>
        <v>0</v>
      </c>
      <c r="G88">
        <f>VLOOKUP($F88,$Indicators.$A$1:$G$250,5,0)</f>
        <v>0</v>
      </c>
      <c r="H88">
        <f>VLOOKUP($F88,$Indicators.$A$1:$G$250,2,0)</f>
        <v>0</v>
      </c>
      <c r="I88">
        <f>VLOOKUP($F88,$Indicators.$A$1:$G$250,3,0)</f>
        <v>0</v>
      </c>
      <c r="J88">
        <f>VLOOKUP($F88,$Indicators.$A$1:$G$250,4,0)</f>
        <v>0</v>
      </c>
    </row>
    <row r="89" spans="1:10">
      <c r="A89" t="s">
        <v>157</v>
      </c>
      <c r="B89" t="s">
        <v>1781</v>
      </c>
      <c r="C89">
        <f>VLOOKUP($A89,$Sources.$A$1:$G$250,2,0)</f>
        <v>0</v>
      </c>
      <c r="D89">
        <f>VLOOKUP($A89,$Sources.$A$1:$G$250,5,0)</f>
        <v>0</v>
      </c>
      <c r="E89">
        <f>VLOOKUP($A89,$Sources.$A$1:$G$250,6,0)</f>
        <v>0</v>
      </c>
      <c r="F89">
        <f>VLOOKUP($A89,$Sources.$A$1:$G$250,3,0)</f>
        <v>0</v>
      </c>
      <c r="G89">
        <f>VLOOKUP($F89,$Indicators.$A$1:$G$250,5,0)</f>
        <v>0</v>
      </c>
      <c r="H89">
        <f>VLOOKUP($F89,$Indicators.$A$1:$G$250,2,0)</f>
        <v>0</v>
      </c>
      <c r="I89">
        <f>VLOOKUP($F89,$Indicators.$A$1:$G$250,3,0)</f>
        <v>0</v>
      </c>
      <c r="J89">
        <f>VLOOKUP($F89,$Indicators.$A$1:$G$250,4,0)</f>
        <v>0</v>
      </c>
    </row>
    <row r="90" spans="1:10">
      <c r="A90" t="s">
        <v>159</v>
      </c>
      <c r="B90" t="s">
        <v>1781</v>
      </c>
      <c r="C90">
        <f>VLOOKUP($A90,$Sources.$A$1:$G$250,2,0)</f>
        <v>0</v>
      </c>
      <c r="D90">
        <f>VLOOKUP($A90,$Sources.$A$1:$G$250,5,0)</f>
        <v>0</v>
      </c>
      <c r="E90">
        <f>VLOOKUP($A90,$Sources.$A$1:$G$250,6,0)</f>
        <v>0</v>
      </c>
      <c r="F90">
        <f>VLOOKUP($A90,$Sources.$A$1:$G$250,3,0)</f>
        <v>0</v>
      </c>
      <c r="G90">
        <f>VLOOKUP($F90,$Indicators.$A$1:$G$250,5,0)</f>
        <v>0</v>
      </c>
      <c r="H90">
        <f>VLOOKUP($F90,$Indicators.$A$1:$G$250,2,0)</f>
        <v>0</v>
      </c>
      <c r="I90">
        <f>VLOOKUP($F90,$Indicators.$A$1:$G$250,3,0)</f>
        <v>0</v>
      </c>
      <c r="J90">
        <f>VLOOKUP($F90,$Indicators.$A$1:$G$250,4,0)</f>
        <v>0</v>
      </c>
    </row>
    <row r="91" spans="1:10">
      <c r="A91" t="s">
        <v>160</v>
      </c>
      <c r="B91" t="s">
        <v>1781</v>
      </c>
      <c r="C91">
        <f>VLOOKUP($A91,$Sources.$A$1:$G$250,2,0)</f>
        <v>0</v>
      </c>
      <c r="D91">
        <f>VLOOKUP($A91,$Sources.$A$1:$G$250,5,0)</f>
        <v>0</v>
      </c>
      <c r="E91">
        <f>VLOOKUP($A91,$Sources.$A$1:$G$250,6,0)</f>
        <v>0</v>
      </c>
      <c r="F91">
        <f>VLOOKUP($A91,$Sources.$A$1:$G$250,3,0)</f>
        <v>0</v>
      </c>
      <c r="G91">
        <f>VLOOKUP($F91,$Indicators.$A$1:$G$250,5,0)</f>
        <v>0</v>
      </c>
      <c r="H91">
        <f>VLOOKUP($F91,$Indicators.$A$1:$G$250,2,0)</f>
        <v>0</v>
      </c>
      <c r="I91">
        <f>VLOOKUP($F91,$Indicators.$A$1:$G$250,3,0)</f>
        <v>0</v>
      </c>
      <c r="J91">
        <f>VLOOKUP($F91,$Indicators.$A$1:$G$250,4,0)</f>
        <v>0</v>
      </c>
    </row>
    <row r="92" spans="1:10">
      <c r="A92" t="s">
        <v>161</v>
      </c>
      <c r="B92" t="s">
        <v>1781</v>
      </c>
      <c r="C92">
        <f>VLOOKUP($A92,$Sources.$A$1:$G$250,2,0)</f>
        <v>0</v>
      </c>
      <c r="D92">
        <f>VLOOKUP($A92,$Sources.$A$1:$G$250,5,0)</f>
        <v>0</v>
      </c>
      <c r="E92">
        <f>VLOOKUP($A92,$Sources.$A$1:$G$250,6,0)</f>
        <v>0</v>
      </c>
      <c r="F92">
        <f>VLOOKUP($A92,$Sources.$A$1:$G$250,3,0)</f>
        <v>0</v>
      </c>
      <c r="G92">
        <f>VLOOKUP($F92,$Indicators.$A$1:$G$250,5,0)</f>
        <v>0</v>
      </c>
      <c r="H92">
        <f>VLOOKUP($F92,$Indicators.$A$1:$G$250,2,0)</f>
        <v>0</v>
      </c>
      <c r="I92">
        <f>VLOOKUP($F92,$Indicators.$A$1:$G$250,3,0)</f>
        <v>0</v>
      </c>
      <c r="J92">
        <f>VLOOKUP($F92,$Indicators.$A$1:$G$250,4,0)</f>
        <v>0</v>
      </c>
    </row>
    <row r="93" spans="1:10">
      <c r="A93" t="s">
        <v>162</v>
      </c>
      <c r="B93" t="s">
        <v>1781</v>
      </c>
      <c r="C93">
        <f>VLOOKUP($A93,$Sources.$A$1:$G$250,2,0)</f>
        <v>0</v>
      </c>
      <c r="D93">
        <f>VLOOKUP($A93,$Sources.$A$1:$G$250,5,0)</f>
        <v>0</v>
      </c>
      <c r="E93">
        <f>VLOOKUP($A93,$Sources.$A$1:$G$250,6,0)</f>
        <v>0</v>
      </c>
      <c r="F93">
        <f>VLOOKUP($A93,$Sources.$A$1:$G$250,3,0)</f>
        <v>0</v>
      </c>
      <c r="G93">
        <f>VLOOKUP($F93,$Indicators.$A$1:$G$250,5,0)</f>
        <v>0</v>
      </c>
      <c r="H93">
        <f>VLOOKUP($F93,$Indicators.$A$1:$G$250,2,0)</f>
        <v>0</v>
      </c>
      <c r="I93">
        <f>VLOOKUP($F93,$Indicators.$A$1:$G$250,3,0)</f>
        <v>0</v>
      </c>
      <c r="J93">
        <f>VLOOKUP($F93,$Indicators.$A$1:$G$250,4,0)</f>
        <v>0</v>
      </c>
    </row>
    <row r="94" spans="1:10">
      <c r="A94" t="s">
        <v>163</v>
      </c>
      <c r="B94" t="s">
        <v>1781</v>
      </c>
      <c r="C94">
        <f>VLOOKUP($A94,$Sources.$A$1:$G$250,2,0)</f>
        <v>0</v>
      </c>
      <c r="D94">
        <f>VLOOKUP($A94,$Sources.$A$1:$G$250,5,0)</f>
        <v>0</v>
      </c>
      <c r="E94">
        <f>VLOOKUP($A94,$Sources.$A$1:$G$250,6,0)</f>
        <v>0</v>
      </c>
      <c r="F94">
        <f>VLOOKUP($A94,$Sources.$A$1:$G$250,3,0)</f>
        <v>0</v>
      </c>
      <c r="G94">
        <f>VLOOKUP($F94,$Indicators.$A$1:$G$250,5,0)</f>
        <v>0</v>
      </c>
      <c r="H94">
        <f>VLOOKUP($F94,$Indicators.$A$1:$G$250,2,0)</f>
        <v>0</v>
      </c>
      <c r="I94">
        <f>VLOOKUP($F94,$Indicators.$A$1:$G$250,3,0)</f>
        <v>0</v>
      </c>
      <c r="J94">
        <f>VLOOKUP($F94,$Indicators.$A$1:$G$250,4,0)</f>
        <v>0</v>
      </c>
    </row>
    <row r="95" spans="1:10">
      <c r="A95" t="s">
        <v>164</v>
      </c>
      <c r="B95" t="s">
        <v>1781</v>
      </c>
      <c r="C95">
        <f>VLOOKUP($A95,$Sources.$A$1:$G$250,2,0)</f>
        <v>0</v>
      </c>
      <c r="D95">
        <f>VLOOKUP($A95,$Sources.$A$1:$G$250,5,0)</f>
        <v>0</v>
      </c>
      <c r="E95">
        <f>VLOOKUP($A95,$Sources.$A$1:$G$250,6,0)</f>
        <v>0</v>
      </c>
      <c r="F95">
        <f>VLOOKUP($A95,$Sources.$A$1:$G$250,3,0)</f>
        <v>0</v>
      </c>
      <c r="G95">
        <f>VLOOKUP($F95,$Indicators.$A$1:$G$250,5,0)</f>
        <v>0</v>
      </c>
      <c r="H95">
        <f>VLOOKUP($F95,$Indicators.$A$1:$G$250,2,0)</f>
        <v>0</v>
      </c>
      <c r="I95">
        <f>VLOOKUP($F95,$Indicators.$A$1:$G$250,3,0)</f>
        <v>0</v>
      </c>
      <c r="J95">
        <f>VLOOKUP($F95,$Indicators.$A$1:$G$250,4,0)</f>
        <v>0</v>
      </c>
    </row>
    <row r="96" spans="1:10">
      <c r="A96" t="s">
        <v>165</v>
      </c>
      <c r="B96" t="s">
        <v>1781</v>
      </c>
      <c r="C96">
        <f>VLOOKUP($A96,$Sources.$A$1:$G$250,2,0)</f>
        <v>0</v>
      </c>
      <c r="D96">
        <f>VLOOKUP($A96,$Sources.$A$1:$G$250,5,0)</f>
        <v>0</v>
      </c>
      <c r="E96">
        <f>VLOOKUP($A96,$Sources.$A$1:$G$250,6,0)</f>
        <v>0</v>
      </c>
      <c r="F96">
        <f>VLOOKUP($A96,$Sources.$A$1:$G$250,3,0)</f>
        <v>0</v>
      </c>
      <c r="G96">
        <f>VLOOKUP($F96,$Indicators.$A$1:$G$250,5,0)</f>
        <v>0</v>
      </c>
      <c r="H96">
        <f>VLOOKUP($F96,$Indicators.$A$1:$G$250,2,0)</f>
        <v>0</v>
      </c>
      <c r="I96">
        <f>VLOOKUP($F96,$Indicators.$A$1:$G$250,3,0)</f>
        <v>0</v>
      </c>
      <c r="J96">
        <f>VLOOKUP($F96,$Indicators.$A$1:$G$250,4,0)</f>
        <v>0</v>
      </c>
    </row>
    <row r="97" spans="1:10">
      <c r="A97" t="s">
        <v>168</v>
      </c>
      <c r="B97" t="s">
        <v>1781</v>
      </c>
      <c r="C97">
        <f>VLOOKUP($A97,$Sources.$A$1:$G$250,2,0)</f>
        <v>0</v>
      </c>
      <c r="D97">
        <f>VLOOKUP($A97,$Sources.$A$1:$G$250,5,0)</f>
        <v>0</v>
      </c>
      <c r="E97">
        <f>VLOOKUP($A97,$Sources.$A$1:$G$250,6,0)</f>
        <v>0</v>
      </c>
      <c r="F97">
        <f>VLOOKUP($A97,$Sources.$A$1:$G$250,3,0)</f>
        <v>0</v>
      </c>
      <c r="G97">
        <f>VLOOKUP($F97,$Indicators.$A$1:$G$250,5,0)</f>
        <v>0</v>
      </c>
      <c r="H97">
        <f>VLOOKUP($F97,$Indicators.$A$1:$G$250,2,0)</f>
        <v>0</v>
      </c>
      <c r="I97">
        <f>VLOOKUP($F97,$Indicators.$A$1:$G$250,3,0)</f>
        <v>0</v>
      </c>
      <c r="J97">
        <f>VLOOKUP($F97,$Indicators.$A$1:$G$250,4,0)</f>
        <v>0</v>
      </c>
    </row>
    <row r="98" spans="1:10">
      <c r="A98" t="s">
        <v>228</v>
      </c>
      <c r="B98" t="s">
        <v>1780</v>
      </c>
      <c r="C98">
        <f>VLOOKUP($A98,$Sources.$A$1:$G$250,2,0)</f>
        <v>0</v>
      </c>
      <c r="D98">
        <f>VLOOKUP($A98,$Sources.$A$1:$G$250,5,0)</f>
        <v>0</v>
      </c>
      <c r="E98">
        <f>VLOOKUP($A98,$Sources.$A$1:$G$250,6,0)</f>
        <v>0</v>
      </c>
      <c r="F98">
        <f>VLOOKUP($A98,$Sources.$A$1:$G$250,3,0)</f>
        <v>0</v>
      </c>
      <c r="G98">
        <f>VLOOKUP($F98,$Indicators.$A$1:$G$250,5,0)</f>
        <v>0</v>
      </c>
      <c r="H98">
        <f>VLOOKUP($F98,$Indicators.$A$1:$G$250,2,0)</f>
        <v>0</v>
      </c>
      <c r="I98">
        <f>VLOOKUP($F98,$Indicators.$A$1:$G$250,3,0)</f>
        <v>0</v>
      </c>
      <c r="J98">
        <f>VLOOKUP($F98,$Indicators.$A$1:$G$250,4,0)</f>
        <v>0</v>
      </c>
    </row>
    <row r="99" spans="1:10">
      <c r="A99" t="s">
        <v>171</v>
      </c>
      <c r="B99" t="s">
        <v>1781</v>
      </c>
      <c r="C99">
        <f>VLOOKUP($A99,$Sources.$A$1:$G$250,2,0)</f>
        <v>0</v>
      </c>
      <c r="D99">
        <f>VLOOKUP($A99,$Sources.$A$1:$G$250,5,0)</f>
        <v>0</v>
      </c>
      <c r="E99">
        <f>VLOOKUP($A99,$Sources.$A$1:$G$250,6,0)</f>
        <v>0</v>
      </c>
      <c r="F99">
        <f>VLOOKUP($A99,$Sources.$A$1:$G$250,3,0)</f>
        <v>0</v>
      </c>
      <c r="G99">
        <f>VLOOKUP($F99,$Indicators.$A$1:$G$250,5,0)</f>
        <v>0</v>
      </c>
      <c r="H99">
        <f>VLOOKUP($F99,$Indicators.$A$1:$G$250,2,0)</f>
        <v>0</v>
      </c>
      <c r="I99">
        <f>VLOOKUP($F99,$Indicators.$A$1:$G$250,3,0)</f>
        <v>0</v>
      </c>
      <c r="J99">
        <f>VLOOKUP($F99,$Indicators.$A$1:$G$250,4,0)</f>
        <v>0</v>
      </c>
    </row>
    <row r="100" spans="1:10">
      <c r="A100" t="s">
        <v>172</v>
      </c>
      <c r="B100" t="s">
        <v>1781</v>
      </c>
      <c r="C100">
        <f>VLOOKUP($A100,$Sources.$A$1:$G$250,2,0)</f>
        <v>0</v>
      </c>
      <c r="D100">
        <f>VLOOKUP($A100,$Sources.$A$1:$G$250,5,0)</f>
        <v>0</v>
      </c>
      <c r="E100">
        <f>VLOOKUP($A100,$Sources.$A$1:$G$250,6,0)</f>
        <v>0</v>
      </c>
      <c r="F100">
        <f>VLOOKUP($A100,$Sources.$A$1:$G$250,3,0)</f>
        <v>0</v>
      </c>
      <c r="G100">
        <f>VLOOKUP($F100,$Indicators.$A$1:$G$250,5,0)</f>
        <v>0</v>
      </c>
      <c r="H100">
        <f>VLOOKUP($F100,$Indicators.$A$1:$G$250,2,0)</f>
        <v>0</v>
      </c>
      <c r="I100">
        <f>VLOOKUP($F100,$Indicators.$A$1:$G$250,3,0)</f>
        <v>0</v>
      </c>
      <c r="J100">
        <f>VLOOKUP($F100,$Indicators.$A$1:$G$250,4,0)</f>
        <v>0</v>
      </c>
    </row>
    <row r="101" spans="1:10">
      <c r="A101" t="s">
        <v>173</v>
      </c>
      <c r="B101" t="s">
        <v>1781</v>
      </c>
      <c r="C101">
        <f>VLOOKUP($A101,$Sources.$A$1:$G$250,2,0)</f>
        <v>0</v>
      </c>
      <c r="D101">
        <f>VLOOKUP($A101,$Sources.$A$1:$G$250,5,0)</f>
        <v>0</v>
      </c>
      <c r="E101">
        <f>VLOOKUP($A101,$Sources.$A$1:$G$250,6,0)</f>
        <v>0</v>
      </c>
      <c r="F101">
        <f>VLOOKUP($A101,$Sources.$A$1:$G$250,3,0)</f>
        <v>0</v>
      </c>
      <c r="G101">
        <f>VLOOKUP($F101,$Indicators.$A$1:$G$250,5,0)</f>
        <v>0</v>
      </c>
      <c r="H101">
        <f>VLOOKUP($F101,$Indicators.$A$1:$G$250,2,0)</f>
        <v>0</v>
      </c>
      <c r="I101">
        <f>VLOOKUP($F101,$Indicators.$A$1:$G$250,3,0)</f>
        <v>0</v>
      </c>
      <c r="J101">
        <f>VLOOKUP($F101,$Indicators.$A$1:$G$250,4,0)</f>
        <v>0</v>
      </c>
    </row>
    <row r="102" spans="1:10">
      <c r="A102" t="s">
        <v>174</v>
      </c>
      <c r="B102" t="s">
        <v>1781</v>
      </c>
      <c r="C102">
        <f>VLOOKUP($A102,$Sources.$A$1:$G$250,2,0)</f>
        <v>0</v>
      </c>
      <c r="D102">
        <f>VLOOKUP($A102,$Sources.$A$1:$G$250,5,0)</f>
        <v>0</v>
      </c>
      <c r="E102">
        <f>VLOOKUP($A102,$Sources.$A$1:$G$250,6,0)</f>
        <v>0</v>
      </c>
      <c r="F102">
        <f>VLOOKUP($A102,$Sources.$A$1:$G$250,3,0)</f>
        <v>0</v>
      </c>
      <c r="G102">
        <f>VLOOKUP($F102,$Indicators.$A$1:$G$250,5,0)</f>
        <v>0</v>
      </c>
      <c r="H102">
        <f>VLOOKUP($F102,$Indicators.$A$1:$G$250,2,0)</f>
        <v>0</v>
      </c>
      <c r="I102">
        <f>VLOOKUP($F102,$Indicators.$A$1:$G$250,3,0)</f>
        <v>0</v>
      </c>
      <c r="J102">
        <f>VLOOKUP($F102,$Indicators.$A$1:$G$250,4,0)</f>
        <v>0</v>
      </c>
    </row>
    <row r="103" spans="1:10">
      <c r="A103" t="s">
        <v>175</v>
      </c>
      <c r="B103" t="s">
        <v>1781</v>
      </c>
      <c r="C103">
        <f>VLOOKUP($A103,$Sources.$A$1:$G$250,2,0)</f>
        <v>0</v>
      </c>
      <c r="D103">
        <f>VLOOKUP($A103,$Sources.$A$1:$G$250,5,0)</f>
        <v>0</v>
      </c>
      <c r="E103">
        <f>VLOOKUP($A103,$Sources.$A$1:$G$250,6,0)</f>
        <v>0</v>
      </c>
      <c r="F103">
        <f>VLOOKUP($A103,$Sources.$A$1:$G$250,3,0)</f>
        <v>0</v>
      </c>
      <c r="G103">
        <f>VLOOKUP($F103,$Indicators.$A$1:$G$250,5,0)</f>
        <v>0</v>
      </c>
      <c r="H103">
        <f>VLOOKUP($F103,$Indicators.$A$1:$G$250,2,0)</f>
        <v>0</v>
      </c>
      <c r="I103">
        <f>VLOOKUP($F103,$Indicators.$A$1:$G$250,3,0)</f>
        <v>0</v>
      </c>
      <c r="J103">
        <f>VLOOKUP($F103,$Indicators.$A$1:$G$250,4,0)</f>
        <v>0</v>
      </c>
    </row>
    <row r="104" spans="1:10">
      <c r="A104" t="s">
        <v>176</v>
      </c>
      <c r="B104" t="s">
        <v>1781</v>
      </c>
      <c r="C104">
        <f>VLOOKUP($A104,$Sources.$A$1:$G$250,2,0)</f>
        <v>0</v>
      </c>
      <c r="D104">
        <f>VLOOKUP($A104,$Sources.$A$1:$G$250,5,0)</f>
        <v>0</v>
      </c>
      <c r="E104">
        <f>VLOOKUP($A104,$Sources.$A$1:$G$250,6,0)</f>
        <v>0</v>
      </c>
      <c r="F104">
        <f>VLOOKUP($A104,$Sources.$A$1:$G$250,3,0)</f>
        <v>0</v>
      </c>
      <c r="G104">
        <f>VLOOKUP($F104,$Indicators.$A$1:$G$250,5,0)</f>
        <v>0</v>
      </c>
      <c r="H104">
        <f>VLOOKUP($F104,$Indicators.$A$1:$G$250,2,0)</f>
        <v>0</v>
      </c>
      <c r="I104">
        <f>VLOOKUP($F104,$Indicators.$A$1:$G$250,3,0)</f>
        <v>0</v>
      </c>
      <c r="J104">
        <f>VLOOKUP($F104,$Indicators.$A$1:$G$250,4,0)</f>
        <v>0</v>
      </c>
    </row>
    <row r="105" spans="1:10">
      <c r="A105" t="s">
        <v>177</v>
      </c>
      <c r="B105" t="s">
        <v>1781</v>
      </c>
      <c r="C105">
        <f>VLOOKUP($A105,$Sources.$A$1:$G$250,2,0)</f>
        <v>0</v>
      </c>
      <c r="D105">
        <f>VLOOKUP($A105,$Sources.$A$1:$G$250,5,0)</f>
        <v>0</v>
      </c>
      <c r="E105">
        <f>VLOOKUP($A105,$Sources.$A$1:$G$250,6,0)</f>
        <v>0</v>
      </c>
      <c r="F105">
        <f>VLOOKUP($A105,$Sources.$A$1:$G$250,3,0)</f>
        <v>0</v>
      </c>
      <c r="G105">
        <f>VLOOKUP($F105,$Indicators.$A$1:$G$250,5,0)</f>
        <v>0</v>
      </c>
      <c r="H105">
        <f>VLOOKUP($F105,$Indicators.$A$1:$G$250,2,0)</f>
        <v>0</v>
      </c>
      <c r="I105">
        <f>VLOOKUP($F105,$Indicators.$A$1:$G$250,3,0)</f>
        <v>0</v>
      </c>
      <c r="J105">
        <f>VLOOKUP($F105,$Indicators.$A$1:$G$250,4,0)</f>
        <v>0</v>
      </c>
    </row>
    <row r="106" spans="1:10">
      <c r="A106" t="s">
        <v>178</v>
      </c>
      <c r="B106" t="s">
        <v>1781</v>
      </c>
      <c r="C106">
        <f>VLOOKUP($A106,$Sources.$A$1:$G$250,2,0)</f>
        <v>0</v>
      </c>
      <c r="D106">
        <f>VLOOKUP($A106,$Sources.$A$1:$G$250,5,0)</f>
        <v>0</v>
      </c>
      <c r="E106">
        <f>VLOOKUP($A106,$Sources.$A$1:$G$250,6,0)</f>
        <v>0</v>
      </c>
      <c r="F106">
        <f>VLOOKUP($A106,$Sources.$A$1:$G$250,3,0)</f>
        <v>0</v>
      </c>
      <c r="G106">
        <f>VLOOKUP($F106,$Indicators.$A$1:$G$250,5,0)</f>
        <v>0</v>
      </c>
      <c r="H106">
        <f>VLOOKUP($F106,$Indicators.$A$1:$G$250,2,0)</f>
        <v>0</v>
      </c>
      <c r="I106">
        <f>VLOOKUP($F106,$Indicators.$A$1:$G$250,3,0)</f>
        <v>0</v>
      </c>
      <c r="J106">
        <f>VLOOKUP($F106,$Indicators.$A$1:$G$250,4,0)</f>
        <v>0</v>
      </c>
    </row>
    <row r="107" spans="1:10">
      <c r="A107" t="s">
        <v>179</v>
      </c>
      <c r="B107" t="s">
        <v>1781</v>
      </c>
      <c r="C107">
        <f>VLOOKUP($A107,$Sources.$A$1:$G$250,2,0)</f>
        <v>0</v>
      </c>
      <c r="D107">
        <f>VLOOKUP($A107,$Sources.$A$1:$G$250,5,0)</f>
        <v>0</v>
      </c>
      <c r="E107">
        <f>VLOOKUP($A107,$Sources.$A$1:$G$250,6,0)</f>
        <v>0</v>
      </c>
      <c r="F107">
        <f>VLOOKUP($A107,$Sources.$A$1:$G$250,3,0)</f>
        <v>0</v>
      </c>
      <c r="G107">
        <f>VLOOKUP($F107,$Indicators.$A$1:$G$250,5,0)</f>
        <v>0</v>
      </c>
      <c r="H107">
        <f>VLOOKUP($F107,$Indicators.$A$1:$G$250,2,0)</f>
        <v>0</v>
      </c>
      <c r="I107">
        <f>VLOOKUP($F107,$Indicators.$A$1:$G$250,3,0)</f>
        <v>0</v>
      </c>
      <c r="J107">
        <f>VLOOKUP($F107,$Indicators.$A$1:$G$250,4,0)</f>
        <v>0</v>
      </c>
    </row>
    <row r="108" spans="1:10">
      <c r="A108" t="s">
        <v>180</v>
      </c>
      <c r="B108" t="s">
        <v>1781</v>
      </c>
      <c r="C108">
        <f>VLOOKUP($A108,$Sources.$A$1:$G$250,2,0)</f>
        <v>0</v>
      </c>
      <c r="D108">
        <f>VLOOKUP($A108,$Sources.$A$1:$G$250,5,0)</f>
        <v>0</v>
      </c>
      <c r="E108">
        <f>VLOOKUP($A108,$Sources.$A$1:$G$250,6,0)</f>
        <v>0</v>
      </c>
      <c r="F108">
        <f>VLOOKUP($A108,$Sources.$A$1:$G$250,3,0)</f>
        <v>0</v>
      </c>
      <c r="G108">
        <f>VLOOKUP($F108,$Indicators.$A$1:$G$250,5,0)</f>
        <v>0</v>
      </c>
      <c r="H108">
        <f>VLOOKUP($F108,$Indicators.$A$1:$G$250,2,0)</f>
        <v>0</v>
      </c>
      <c r="I108">
        <f>VLOOKUP($F108,$Indicators.$A$1:$G$250,3,0)</f>
        <v>0</v>
      </c>
      <c r="J108">
        <f>VLOOKUP($F108,$Indicators.$A$1:$G$250,4,0)</f>
        <v>0</v>
      </c>
    </row>
    <row r="109" spans="1:10">
      <c r="A109" t="s">
        <v>181</v>
      </c>
      <c r="B109" t="s">
        <v>1781</v>
      </c>
      <c r="C109">
        <f>VLOOKUP($A109,$Sources.$A$1:$G$250,2,0)</f>
        <v>0</v>
      </c>
      <c r="D109">
        <f>VLOOKUP($A109,$Sources.$A$1:$G$250,5,0)</f>
        <v>0</v>
      </c>
      <c r="E109">
        <f>VLOOKUP($A109,$Sources.$A$1:$G$250,6,0)</f>
        <v>0</v>
      </c>
      <c r="F109">
        <f>VLOOKUP($A109,$Sources.$A$1:$G$250,3,0)</f>
        <v>0</v>
      </c>
      <c r="G109">
        <f>VLOOKUP($F109,$Indicators.$A$1:$G$250,5,0)</f>
        <v>0</v>
      </c>
      <c r="H109">
        <f>VLOOKUP($F109,$Indicators.$A$1:$G$250,2,0)</f>
        <v>0</v>
      </c>
      <c r="I109">
        <f>VLOOKUP($F109,$Indicators.$A$1:$G$250,3,0)</f>
        <v>0</v>
      </c>
      <c r="J109">
        <f>VLOOKUP($F109,$Indicators.$A$1:$G$250,4,0)</f>
        <v>0</v>
      </c>
    </row>
    <row r="110" spans="1:10">
      <c r="A110" t="s">
        <v>182</v>
      </c>
      <c r="B110" t="s">
        <v>1781</v>
      </c>
      <c r="C110">
        <f>VLOOKUP($A110,$Sources.$A$1:$G$250,2,0)</f>
        <v>0</v>
      </c>
      <c r="D110">
        <f>VLOOKUP($A110,$Sources.$A$1:$G$250,5,0)</f>
        <v>0</v>
      </c>
      <c r="E110">
        <f>VLOOKUP($A110,$Sources.$A$1:$G$250,6,0)</f>
        <v>0</v>
      </c>
      <c r="F110">
        <f>VLOOKUP($A110,$Sources.$A$1:$G$250,3,0)</f>
        <v>0</v>
      </c>
      <c r="G110">
        <f>VLOOKUP($F110,$Indicators.$A$1:$G$250,5,0)</f>
        <v>0</v>
      </c>
      <c r="H110">
        <f>VLOOKUP($F110,$Indicators.$A$1:$G$250,2,0)</f>
        <v>0</v>
      </c>
      <c r="I110">
        <f>VLOOKUP($F110,$Indicators.$A$1:$G$250,3,0)</f>
        <v>0</v>
      </c>
      <c r="J110">
        <f>VLOOKUP($F110,$Indicators.$A$1:$G$250,4,0)</f>
        <v>0</v>
      </c>
    </row>
    <row r="111" spans="1:10">
      <c r="A111" t="s">
        <v>183</v>
      </c>
      <c r="B111" t="s">
        <v>1781</v>
      </c>
      <c r="C111">
        <f>VLOOKUP($A111,$Sources.$A$1:$G$250,2,0)</f>
        <v>0</v>
      </c>
      <c r="D111">
        <f>VLOOKUP($A111,$Sources.$A$1:$G$250,5,0)</f>
        <v>0</v>
      </c>
      <c r="E111">
        <f>VLOOKUP($A111,$Sources.$A$1:$G$250,6,0)</f>
        <v>0</v>
      </c>
      <c r="F111">
        <f>VLOOKUP($A111,$Sources.$A$1:$G$250,3,0)</f>
        <v>0</v>
      </c>
      <c r="G111">
        <f>VLOOKUP($F111,$Indicators.$A$1:$G$250,5,0)</f>
        <v>0</v>
      </c>
      <c r="H111">
        <f>VLOOKUP($F111,$Indicators.$A$1:$G$250,2,0)</f>
        <v>0</v>
      </c>
      <c r="I111">
        <f>VLOOKUP($F111,$Indicators.$A$1:$G$250,3,0)</f>
        <v>0</v>
      </c>
      <c r="J111">
        <f>VLOOKUP($F111,$Indicators.$A$1:$G$250,4,0)</f>
        <v>0</v>
      </c>
    </row>
    <row r="112" spans="1:10">
      <c r="A112" t="s">
        <v>188</v>
      </c>
      <c r="B112" t="s">
        <v>1781</v>
      </c>
      <c r="C112">
        <f>VLOOKUP($A112,$Sources.$A$1:$G$250,2,0)</f>
        <v>0</v>
      </c>
      <c r="D112">
        <f>VLOOKUP($A112,$Sources.$A$1:$G$250,5,0)</f>
        <v>0</v>
      </c>
      <c r="E112">
        <f>VLOOKUP($A112,$Sources.$A$1:$G$250,6,0)</f>
        <v>0</v>
      </c>
      <c r="F112">
        <f>VLOOKUP($A112,$Sources.$A$1:$G$250,3,0)</f>
        <v>0</v>
      </c>
      <c r="G112">
        <f>VLOOKUP($F112,$Indicators.$A$1:$G$250,5,0)</f>
        <v>0</v>
      </c>
      <c r="H112">
        <f>VLOOKUP($F112,$Indicators.$A$1:$G$250,2,0)</f>
        <v>0</v>
      </c>
      <c r="I112">
        <f>VLOOKUP($F112,$Indicators.$A$1:$G$250,3,0)</f>
        <v>0</v>
      </c>
      <c r="J112">
        <f>VLOOKUP($F112,$Indicators.$A$1:$G$250,4,0)</f>
        <v>0</v>
      </c>
    </row>
    <row r="113" spans="1:10">
      <c r="A113" t="s">
        <v>189</v>
      </c>
      <c r="B113" t="s">
        <v>1781</v>
      </c>
      <c r="C113">
        <f>VLOOKUP($A113,$Sources.$A$1:$G$250,2,0)</f>
        <v>0</v>
      </c>
      <c r="D113">
        <f>VLOOKUP($A113,$Sources.$A$1:$G$250,5,0)</f>
        <v>0</v>
      </c>
      <c r="E113">
        <f>VLOOKUP($A113,$Sources.$A$1:$G$250,6,0)</f>
        <v>0</v>
      </c>
      <c r="F113">
        <f>VLOOKUP($A113,$Sources.$A$1:$G$250,3,0)</f>
        <v>0</v>
      </c>
      <c r="G113">
        <f>VLOOKUP($F113,$Indicators.$A$1:$G$250,5,0)</f>
        <v>0</v>
      </c>
      <c r="H113">
        <f>VLOOKUP($F113,$Indicators.$A$1:$G$250,2,0)</f>
        <v>0</v>
      </c>
      <c r="I113">
        <f>VLOOKUP($F113,$Indicators.$A$1:$G$250,3,0)</f>
        <v>0</v>
      </c>
      <c r="J113">
        <f>VLOOKUP($F113,$Indicators.$A$1:$G$250,4,0)</f>
        <v>0</v>
      </c>
    </row>
    <row r="114" spans="1:10">
      <c r="A114" t="s">
        <v>192</v>
      </c>
      <c r="B114" t="s">
        <v>1781</v>
      </c>
      <c r="C114">
        <f>VLOOKUP($A114,$Sources.$A$1:$G$250,2,0)</f>
        <v>0</v>
      </c>
      <c r="D114">
        <f>VLOOKUP($A114,$Sources.$A$1:$G$250,5,0)</f>
        <v>0</v>
      </c>
      <c r="E114">
        <f>VLOOKUP($A114,$Sources.$A$1:$G$250,6,0)</f>
        <v>0</v>
      </c>
      <c r="F114">
        <f>VLOOKUP($A114,$Sources.$A$1:$G$250,3,0)</f>
        <v>0</v>
      </c>
      <c r="G114">
        <f>VLOOKUP($F114,$Indicators.$A$1:$G$250,5,0)</f>
        <v>0</v>
      </c>
      <c r="H114">
        <f>VLOOKUP($F114,$Indicators.$A$1:$G$250,2,0)</f>
        <v>0</v>
      </c>
      <c r="I114">
        <f>VLOOKUP($F114,$Indicators.$A$1:$G$250,3,0)</f>
        <v>0</v>
      </c>
      <c r="J114">
        <f>VLOOKUP($F114,$Indicators.$A$1:$G$250,4,0)</f>
        <v>0</v>
      </c>
    </row>
    <row r="115" spans="1:10">
      <c r="A115" t="s">
        <v>194</v>
      </c>
      <c r="B115" t="s">
        <v>1781</v>
      </c>
      <c r="C115">
        <f>VLOOKUP($A115,$Sources.$A$1:$G$250,2,0)</f>
        <v>0</v>
      </c>
      <c r="D115">
        <f>VLOOKUP($A115,$Sources.$A$1:$G$250,5,0)</f>
        <v>0</v>
      </c>
      <c r="E115">
        <f>VLOOKUP($A115,$Sources.$A$1:$G$250,6,0)</f>
        <v>0</v>
      </c>
      <c r="F115">
        <f>VLOOKUP($A115,$Sources.$A$1:$G$250,3,0)</f>
        <v>0</v>
      </c>
      <c r="G115">
        <f>VLOOKUP($F115,$Indicators.$A$1:$G$250,5,0)</f>
        <v>0</v>
      </c>
      <c r="H115">
        <f>VLOOKUP($F115,$Indicators.$A$1:$G$250,2,0)</f>
        <v>0</v>
      </c>
      <c r="I115">
        <f>VLOOKUP($F115,$Indicators.$A$1:$G$250,3,0)</f>
        <v>0</v>
      </c>
      <c r="J115">
        <f>VLOOKUP($F115,$Indicators.$A$1:$G$250,4,0)</f>
        <v>0</v>
      </c>
    </row>
    <row r="116" spans="1:10">
      <c r="A116" t="s">
        <v>195</v>
      </c>
      <c r="B116" t="s">
        <v>1781</v>
      </c>
      <c r="C116">
        <f>VLOOKUP($A116,$Sources.$A$1:$G$250,2,0)</f>
        <v>0</v>
      </c>
      <c r="D116">
        <f>VLOOKUP($A116,$Sources.$A$1:$G$250,5,0)</f>
        <v>0</v>
      </c>
      <c r="E116">
        <f>VLOOKUP($A116,$Sources.$A$1:$G$250,6,0)</f>
        <v>0</v>
      </c>
      <c r="F116">
        <f>VLOOKUP($A116,$Sources.$A$1:$G$250,3,0)</f>
        <v>0</v>
      </c>
      <c r="G116">
        <f>VLOOKUP($F116,$Indicators.$A$1:$G$250,5,0)</f>
        <v>0</v>
      </c>
      <c r="H116">
        <f>VLOOKUP($F116,$Indicators.$A$1:$G$250,2,0)</f>
        <v>0</v>
      </c>
      <c r="I116">
        <f>VLOOKUP($F116,$Indicators.$A$1:$G$250,3,0)</f>
        <v>0</v>
      </c>
      <c r="J116">
        <f>VLOOKUP($F116,$Indicators.$A$1:$G$250,4,0)</f>
        <v>0</v>
      </c>
    </row>
    <row r="117" spans="1:10">
      <c r="A117" t="s">
        <v>196</v>
      </c>
      <c r="B117" t="s">
        <v>1781</v>
      </c>
      <c r="C117">
        <f>VLOOKUP($A117,$Sources.$A$1:$G$250,2,0)</f>
        <v>0</v>
      </c>
      <c r="D117">
        <f>VLOOKUP($A117,$Sources.$A$1:$G$250,5,0)</f>
        <v>0</v>
      </c>
      <c r="E117">
        <f>VLOOKUP($A117,$Sources.$A$1:$G$250,6,0)</f>
        <v>0</v>
      </c>
      <c r="F117">
        <f>VLOOKUP($A117,$Sources.$A$1:$G$250,3,0)</f>
        <v>0</v>
      </c>
      <c r="G117">
        <f>VLOOKUP($F117,$Indicators.$A$1:$G$250,5,0)</f>
        <v>0</v>
      </c>
      <c r="H117">
        <f>VLOOKUP($F117,$Indicators.$A$1:$G$250,2,0)</f>
        <v>0</v>
      </c>
      <c r="I117">
        <f>VLOOKUP($F117,$Indicators.$A$1:$G$250,3,0)</f>
        <v>0</v>
      </c>
      <c r="J117">
        <f>VLOOKUP($F117,$Indicators.$A$1:$G$250,4,0)</f>
        <v>0</v>
      </c>
    </row>
    <row r="118" spans="1:10">
      <c r="A118" t="s">
        <v>197</v>
      </c>
      <c r="B118" t="s">
        <v>1781</v>
      </c>
      <c r="C118">
        <f>VLOOKUP($A118,$Sources.$A$1:$G$250,2,0)</f>
        <v>0</v>
      </c>
      <c r="D118">
        <f>VLOOKUP($A118,$Sources.$A$1:$G$250,5,0)</f>
        <v>0</v>
      </c>
      <c r="E118">
        <f>VLOOKUP($A118,$Sources.$A$1:$G$250,6,0)</f>
        <v>0</v>
      </c>
      <c r="F118">
        <f>VLOOKUP($A118,$Sources.$A$1:$G$250,3,0)</f>
        <v>0</v>
      </c>
      <c r="G118">
        <f>VLOOKUP($F118,$Indicators.$A$1:$G$250,5,0)</f>
        <v>0</v>
      </c>
      <c r="H118">
        <f>VLOOKUP($F118,$Indicators.$A$1:$G$250,2,0)</f>
        <v>0</v>
      </c>
      <c r="I118">
        <f>VLOOKUP($F118,$Indicators.$A$1:$G$250,3,0)</f>
        <v>0</v>
      </c>
      <c r="J118">
        <f>VLOOKUP($F118,$Indicators.$A$1:$G$250,4,0)</f>
        <v>0</v>
      </c>
    </row>
    <row r="119" spans="1:10">
      <c r="A119" t="s">
        <v>201</v>
      </c>
      <c r="B119" t="s">
        <v>1781</v>
      </c>
      <c r="C119">
        <f>VLOOKUP($A119,$Sources.$A$1:$G$250,2,0)</f>
        <v>0</v>
      </c>
      <c r="D119">
        <f>VLOOKUP($A119,$Sources.$A$1:$G$250,5,0)</f>
        <v>0</v>
      </c>
      <c r="E119">
        <f>VLOOKUP($A119,$Sources.$A$1:$G$250,6,0)</f>
        <v>0</v>
      </c>
      <c r="F119">
        <f>VLOOKUP($A119,$Sources.$A$1:$G$250,3,0)</f>
        <v>0</v>
      </c>
      <c r="G119">
        <f>VLOOKUP($F119,$Indicators.$A$1:$G$250,5,0)</f>
        <v>0</v>
      </c>
      <c r="H119">
        <f>VLOOKUP($F119,$Indicators.$A$1:$G$250,2,0)</f>
        <v>0</v>
      </c>
      <c r="I119">
        <f>VLOOKUP($F119,$Indicators.$A$1:$G$250,3,0)</f>
        <v>0</v>
      </c>
      <c r="J119">
        <f>VLOOKUP($F119,$Indicators.$A$1:$G$250,4,0)</f>
        <v>0</v>
      </c>
    </row>
    <row r="120" spans="1:10">
      <c r="A120" t="s">
        <v>202</v>
      </c>
      <c r="B120" t="s">
        <v>1781</v>
      </c>
      <c r="C120">
        <f>VLOOKUP($A120,$Sources.$A$1:$G$250,2,0)</f>
        <v>0</v>
      </c>
      <c r="D120">
        <f>VLOOKUP($A120,$Sources.$A$1:$G$250,5,0)</f>
        <v>0</v>
      </c>
      <c r="E120">
        <f>VLOOKUP($A120,$Sources.$A$1:$G$250,6,0)</f>
        <v>0</v>
      </c>
      <c r="F120">
        <f>VLOOKUP($A120,$Sources.$A$1:$G$250,3,0)</f>
        <v>0</v>
      </c>
      <c r="G120">
        <f>VLOOKUP($F120,$Indicators.$A$1:$G$250,5,0)</f>
        <v>0</v>
      </c>
      <c r="H120">
        <f>VLOOKUP($F120,$Indicators.$A$1:$G$250,2,0)</f>
        <v>0</v>
      </c>
      <c r="I120">
        <f>VLOOKUP($F120,$Indicators.$A$1:$G$250,3,0)</f>
        <v>0</v>
      </c>
      <c r="J120">
        <f>VLOOKUP($F120,$Indicators.$A$1:$G$250,4,0)</f>
        <v>0</v>
      </c>
    </row>
    <row r="121" spans="1:10">
      <c r="A121" t="s">
        <v>204</v>
      </c>
      <c r="B121" t="s">
        <v>1781</v>
      </c>
      <c r="C121">
        <f>VLOOKUP($A121,$Sources.$A$1:$G$250,2,0)</f>
        <v>0</v>
      </c>
      <c r="D121">
        <f>VLOOKUP($A121,$Sources.$A$1:$G$250,5,0)</f>
        <v>0</v>
      </c>
      <c r="E121">
        <f>VLOOKUP($A121,$Sources.$A$1:$G$250,6,0)</f>
        <v>0</v>
      </c>
      <c r="F121">
        <f>VLOOKUP($A121,$Sources.$A$1:$G$250,3,0)</f>
        <v>0</v>
      </c>
      <c r="G121">
        <f>VLOOKUP($F121,$Indicators.$A$1:$G$250,5,0)</f>
        <v>0</v>
      </c>
      <c r="H121">
        <f>VLOOKUP($F121,$Indicators.$A$1:$G$250,2,0)</f>
        <v>0</v>
      </c>
      <c r="I121">
        <f>VLOOKUP($F121,$Indicators.$A$1:$G$250,3,0)</f>
        <v>0</v>
      </c>
      <c r="J121">
        <f>VLOOKUP($F121,$Indicators.$A$1:$G$250,4,0)</f>
        <v>0</v>
      </c>
    </row>
    <row r="122" spans="1:10">
      <c r="A122" t="s">
        <v>205</v>
      </c>
      <c r="B122" t="s">
        <v>1781</v>
      </c>
      <c r="C122">
        <f>VLOOKUP($A122,$Sources.$A$1:$G$250,2,0)</f>
        <v>0</v>
      </c>
      <c r="D122">
        <f>VLOOKUP($A122,$Sources.$A$1:$G$250,5,0)</f>
        <v>0</v>
      </c>
      <c r="E122">
        <f>VLOOKUP($A122,$Sources.$A$1:$G$250,6,0)</f>
        <v>0</v>
      </c>
      <c r="F122">
        <f>VLOOKUP($A122,$Sources.$A$1:$G$250,3,0)</f>
        <v>0</v>
      </c>
      <c r="G122">
        <f>VLOOKUP($F122,$Indicators.$A$1:$G$250,5,0)</f>
        <v>0</v>
      </c>
      <c r="H122">
        <f>VLOOKUP($F122,$Indicators.$A$1:$G$250,2,0)</f>
        <v>0</v>
      </c>
      <c r="I122">
        <f>VLOOKUP($F122,$Indicators.$A$1:$G$250,3,0)</f>
        <v>0</v>
      </c>
      <c r="J122">
        <f>VLOOKUP($F122,$Indicators.$A$1:$G$250,4,0)</f>
        <v>0</v>
      </c>
    </row>
    <row r="123" spans="1:10">
      <c r="A123" t="s">
        <v>206</v>
      </c>
      <c r="B123" t="s">
        <v>1781</v>
      </c>
      <c r="C123">
        <f>VLOOKUP($A123,$Sources.$A$1:$G$250,2,0)</f>
        <v>0</v>
      </c>
      <c r="D123">
        <f>VLOOKUP($A123,$Sources.$A$1:$G$250,5,0)</f>
        <v>0</v>
      </c>
      <c r="E123">
        <f>VLOOKUP($A123,$Sources.$A$1:$G$250,6,0)</f>
        <v>0</v>
      </c>
      <c r="F123">
        <f>VLOOKUP($A123,$Sources.$A$1:$G$250,3,0)</f>
        <v>0</v>
      </c>
      <c r="G123">
        <f>VLOOKUP($F123,$Indicators.$A$1:$G$250,5,0)</f>
        <v>0</v>
      </c>
      <c r="H123">
        <f>VLOOKUP($F123,$Indicators.$A$1:$G$250,2,0)</f>
        <v>0</v>
      </c>
      <c r="I123">
        <f>VLOOKUP($F123,$Indicators.$A$1:$G$250,3,0)</f>
        <v>0</v>
      </c>
      <c r="J123">
        <f>VLOOKUP($F123,$Indicators.$A$1:$G$250,4,0)</f>
        <v>0</v>
      </c>
    </row>
    <row r="124" spans="1:10">
      <c r="A124" t="s">
        <v>207</v>
      </c>
      <c r="B124" t="s">
        <v>1781</v>
      </c>
      <c r="C124">
        <f>VLOOKUP($A124,$Sources.$A$1:$G$250,2,0)</f>
        <v>0</v>
      </c>
      <c r="D124">
        <f>VLOOKUP($A124,$Sources.$A$1:$G$250,5,0)</f>
        <v>0</v>
      </c>
      <c r="E124">
        <f>VLOOKUP($A124,$Sources.$A$1:$G$250,6,0)</f>
        <v>0</v>
      </c>
      <c r="F124">
        <f>VLOOKUP($A124,$Sources.$A$1:$G$250,3,0)</f>
        <v>0</v>
      </c>
      <c r="G124">
        <f>VLOOKUP($F124,$Indicators.$A$1:$G$250,5,0)</f>
        <v>0</v>
      </c>
      <c r="H124">
        <f>VLOOKUP($F124,$Indicators.$A$1:$G$250,2,0)</f>
        <v>0</v>
      </c>
      <c r="I124">
        <f>VLOOKUP($F124,$Indicators.$A$1:$G$250,3,0)</f>
        <v>0</v>
      </c>
      <c r="J124">
        <f>VLOOKUP($F124,$Indicators.$A$1:$G$250,4,0)</f>
        <v>0</v>
      </c>
    </row>
    <row r="125" spans="1:10">
      <c r="A125" t="s">
        <v>208</v>
      </c>
      <c r="B125" t="s">
        <v>1781</v>
      </c>
      <c r="C125">
        <f>VLOOKUP($A125,$Sources.$A$1:$G$250,2,0)</f>
        <v>0</v>
      </c>
      <c r="D125">
        <f>VLOOKUP($A125,$Sources.$A$1:$G$250,5,0)</f>
        <v>0</v>
      </c>
      <c r="E125">
        <f>VLOOKUP($A125,$Sources.$A$1:$G$250,6,0)</f>
        <v>0</v>
      </c>
      <c r="F125">
        <f>VLOOKUP($A125,$Sources.$A$1:$G$250,3,0)</f>
        <v>0</v>
      </c>
      <c r="G125">
        <f>VLOOKUP($F125,$Indicators.$A$1:$G$250,5,0)</f>
        <v>0</v>
      </c>
      <c r="H125">
        <f>VLOOKUP($F125,$Indicators.$A$1:$G$250,2,0)</f>
        <v>0</v>
      </c>
      <c r="I125">
        <f>VLOOKUP($F125,$Indicators.$A$1:$G$250,3,0)</f>
        <v>0</v>
      </c>
      <c r="J125">
        <f>VLOOKUP($F125,$Indicators.$A$1:$G$250,4,0)</f>
        <v>0</v>
      </c>
    </row>
    <row r="126" spans="1:10">
      <c r="A126" t="s">
        <v>209</v>
      </c>
      <c r="B126" t="s">
        <v>1781</v>
      </c>
      <c r="C126">
        <f>VLOOKUP($A126,$Sources.$A$1:$G$250,2,0)</f>
        <v>0</v>
      </c>
      <c r="D126">
        <f>VLOOKUP($A126,$Sources.$A$1:$G$250,5,0)</f>
        <v>0</v>
      </c>
      <c r="E126">
        <f>VLOOKUP($A126,$Sources.$A$1:$G$250,6,0)</f>
        <v>0</v>
      </c>
      <c r="F126">
        <f>VLOOKUP($A126,$Sources.$A$1:$G$250,3,0)</f>
        <v>0</v>
      </c>
      <c r="G126">
        <f>VLOOKUP($F126,$Indicators.$A$1:$G$250,5,0)</f>
        <v>0</v>
      </c>
      <c r="H126">
        <f>VLOOKUP($F126,$Indicators.$A$1:$G$250,2,0)</f>
        <v>0</v>
      </c>
      <c r="I126">
        <f>VLOOKUP($F126,$Indicators.$A$1:$G$250,3,0)</f>
        <v>0</v>
      </c>
      <c r="J126">
        <f>VLOOKUP($F126,$Indicators.$A$1:$G$250,4,0)</f>
        <v>0</v>
      </c>
    </row>
    <row r="127" spans="1:10">
      <c r="A127" t="s">
        <v>210</v>
      </c>
      <c r="B127" t="s">
        <v>1781</v>
      </c>
      <c r="C127">
        <f>VLOOKUP($A127,$Sources.$A$1:$G$250,2,0)</f>
        <v>0</v>
      </c>
      <c r="D127">
        <f>VLOOKUP($A127,$Sources.$A$1:$G$250,5,0)</f>
        <v>0</v>
      </c>
      <c r="E127">
        <f>VLOOKUP($A127,$Sources.$A$1:$G$250,6,0)</f>
        <v>0</v>
      </c>
      <c r="F127">
        <f>VLOOKUP($A127,$Sources.$A$1:$G$250,3,0)</f>
        <v>0</v>
      </c>
      <c r="G127">
        <f>VLOOKUP($F127,$Indicators.$A$1:$G$250,5,0)</f>
        <v>0</v>
      </c>
      <c r="H127">
        <f>VLOOKUP($F127,$Indicators.$A$1:$G$250,2,0)</f>
        <v>0</v>
      </c>
      <c r="I127">
        <f>VLOOKUP($F127,$Indicators.$A$1:$G$250,3,0)</f>
        <v>0</v>
      </c>
      <c r="J127">
        <f>VLOOKUP($F127,$Indicators.$A$1:$G$250,4,0)</f>
        <v>0</v>
      </c>
    </row>
    <row r="128" spans="1:10">
      <c r="A128" t="s">
        <v>211</v>
      </c>
      <c r="B128" t="s">
        <v>1781</v>
      </c>
      <c r="C128">
        <f>VLOOKUP($A128,$Sources.$A$1:$G$250,2,0)</f>
        <v>0</v>
      </c>
      <c r="D128">
        <f>VLOOKUP($A128,$Sources.$A$1:$G$250,5,0)</f>
        <v>0</v>
      </c>
      <c r="E128">
        <f>VLOOKUP($A128,$Sources.$A$1:$G$250,6,0)</f>
        <v>0</v>
      </c>
      <c r="F128">
        <f>VLOOKUP($A128,$Sources.$A$1:$G$250,3,0)</f>
        <v>0</v>
      </c>
      <c r="G128">
        <f>VLOOKUP($F128,$Indicators.$A$1:$G$250,5,0)</f>
        <v>0</v>
      </c>
      <c r="H128">
        <f>VLOOKUP($F128,$Indicators.$A$1:$G$250,2,0)</f>
        <v>0</v>
      </c>
      <c r="I128">
        <f>VLOOKUP($F128,$Indicators.$A$1:$G$250,3,0)</f>
        <v>0</v>
      </c>
      <c r="J128">
        <f>VLOOKUP($F128,$Indicators.$A$1:$G$250,4,0)</f>
        <v>0</v>
      </c>
    </row>
    <row r="129" spans="1:10">
      <c r="A129" t="s">
        <v>212</v>
      </c>
      <c r="B129" t="s">
        <v>1781</v>
      </c>
      <c r="C129">
        <f>VLOOKUP($A129,$Sources.$A$1:$G$250,2,0)</f>
        <v>0</v>
      </c>
      <c r="D129">
        <f>VLOOKUP($A129,$Sources.$A$1:$G$250,5,0)</f>
        <v>0</v>
      </c>
      <c r="E129">
        <f>VLOOKUP($A129,$Sources.$A$1:$G$250,6,0)</f>
        <v>0</v>
      </c>
      <c r="F129">
        <f>VLOOKUP($A129,$Sources.$A$1:$G$250,3,0)</f>
        <v>0</v>
      </c>
      <c r="G129">
        <f>VLOOKUP($F129,$Indicators.$A$1:$G$250,5,0)</f>
        <v>0</v>
      </c>
      <c r="H129">
        <f>VLOOKUP($F129,$Indicators.$A$1:$G$250,2,0)</f>
        <v>0</v>
      </c>
      <c r="I129">
        <f>VLOOKUP($F129,$Indicators.$A$1:$G$250,3,0)</f>
        <v>0</v>
      </c>
      <c r="J129">
        <f>VLOOKUP($F129,$Indicators.$A$1:$G$250,4,0)</f>
        <v>0</v>
      </c>
    </row>
    <row r="130" spans="1:10">
      <c r="A130" t="s">
        <v>213</v>
      </c>
      <c r="B130" t="s">
        <v>1781</v>
      </c>
      <c r="C130">
        <f>VLOOKUP($A130,$Sources.$A$1:$G$250,2,0)</f>
        <v>0</v>
      </c>
      <c r="D130">
        <f>VLOOKUP($A130,$Sources.$A$1:$G$250,5,0)</f>
        <v>0</v>
      </c>
      <c r="E130">
        <f>VLOOKUP($A130,$Sources.$A$1:$G$250,6,0)</f>
        <v>0</v>
      </c>
      <c r="F130">
        <f>VLOOKUP($A130,$Sources.$A$1:$G$250,3,0)</f>
        <v>0</v>
      </c>
      <c r="G130">
        <f>VLOOKUP($F130,$Indicators.$A$1:$G$250,5,0)</f>
        <v>0</v>
      </c>
      <c r="H130">
        <f>VLOOKUP($F130,$Indicators.$A$1:$G$250,2,0)</f>
        <v>0</v>
      </c>
      <c r="I130">
        <f>VLOOKUP($F130,$Indicators.$A$1:$G$250,3,0)</f>
        <v>0</v>
      </c>
      <c r="J130">
        <f>VLOOKUP($F130,$Indicators.$A$1:$G$250,4,0)</f>
        <v>0</v>
      </c>
    </row>
    <row r="131" spans="1:10">
      <c r="A131" t="s">
        <v>214</v>
      </c>
      <c r="B131" t="s">
        <v>1781</v>
      </c>
      <c r="C131">
        <f>VLOOKUP($A131,$Sources.$A$1:$G$250,2,0)</f>
        <v>0</v>
      </c>
      <c r="D131">
        <f>VLOOKUP($A131,$Sources.$A$1:$G$250,5,0)</f>
        <v>0</v>
      </c>
      <c r="E131">
        <f>VLOOKUP($A131,$Sources.$A$1:$G$250,6,0)</f>
        <v>0</v>
      </c>
      <c r="F131">
        <f>VLOOKUP($A131,$Sources.$A$1:$G$250,3,0)</f>
        <v>0</v>
      </c>
      <c r="G131">
        <f>VLOOKUP($F131,$Indicators.$A$1:$G$250,5,0)</f>
        <v>0</v>
      </c>
      <c r="H131">
        <f>VLOOKUP($F131,$Indicators.$A$1:$G$250,2,0)</f>
        <v>0</v>
      </c>
      <c r="I131">
        <f>VLOOKUP($F131,$Indicators.$A$1:$G$250,3,0)</f>
        <v>0</v>
      </c>
      <c r="J131">
        <f>VLOOKUP($F131,$Indicators.$A$1:$G$250,4,0)</f>
        <v>0</v>
      </c>
    </row>
    <row r="132" spans="1:10">
      <c r="A132" t="s">
        <v>215</v>
      </c>
      <c r="B132" t="s">
        <v>1781</v>
      </c>
      <c r="C132">
        <f>VLOOKUP($A132,$Sources.$A$1:$G$250,2,0)</f>
        <v>0</v>
      </c>
      <c r="D132">
        <f>VLOOKUP($A132,$Sources.$A$1:$G$250,5,0)</f>
        <v>0</v>
      </c>
      <c r="E132">
        <f>VLOOKUP($A132,$Sources.$A$1:$G$250,6,0)</f>
        <v>0</v>
      </c>
      <c r="F132">
        <f>VLOOKUP($A132,$Sources.$A$1:$G$250,3,0)</f>
        <v>0</v>
      </c>
      <c r="G132">
        <f>VLOOKUP($F132,$Indicators.$A$1:$G$250,5,0)</f>
        <v>0</v>
      </c>
      <c r="H132">
        <f>VLOOKUP($F132,$Indicators.$A$1:$G$250,2,0)</f>
        <v>0</v>
      </c>
      <c r="I132">
        <f>VLOOKUP($F132,$Indicators.$A$1:$G$250,3,0)</f>
        <v>0</v>
      </c>
      <c r="J132">
        <f>VLOOKUP($F132,$Indicators.$A$1:$G$250,4,0)</f>
        <v>0</v>
      </c>
    </row>
    <row r="133" spans="1:10">
      <c r="A133" t="s">
        <v>217</v>
      </c>
      <c r="B133" t="s">
        <v>1781</v>
      </c>
      <c r="C133">
        <f>VLOOKUP($A133,$Sources.$A$1:$G$250,2,0)</f>
        <v>0</v>
      </c>
      <c r="D133">
        <f>VLOOKUP($A133,$Sources.$A$1:$G$250,5,0)</f>
        <v>0</v>
      </c>
      <c r="E133">
        <f>VLOOKUP($A133,$Sources.$A$1:$G$250,6,0)</f>
        <v>0</v>
      </c>
      <c r="F133">
        <f>VLOOKUP($A133,$Sources.$A$1:$G$250,3,0)</f>
        <v>0</v>
      </c>
      <c r="G133">
        <f>VLOOKUP($F133,$Indicators.$A$1:$G$250,5,0)</f>
        <v>0</v>
      </c>
      <c r="H133">
        <f>VLOOKUP($F133,$Indicators.$A$1:$G$250,2,0)</f>
        <v>0</v>
      </c>
      <c r="I133">
        <f>VLOOKUP($F133,$Indicators.$A$1:$G$250,3,0)</f>
        <v>0</v>
      </c>
      <c r="J133">
        <f>VLOOKUP($F133,$Indicators.$A$1:$G$250,4,0)</f>
        <v>0</v>
      </c>
    </row>
    <row r="134" spans="1:10">
      <c r="A134" t="s">
        <v>221</v>
      </c>
      <c r="B134" t="s">
        <v>1781</v>
      </c>
      <c r="C134">
        <f>VLOOKUP($A134,$Sources.$A$1:$G$250,2,0)</f>
        <v>0</v>
      </c>
      <c r="D134">
        <f>VLOOKUP($A134,$Sources.$A$1:$G$250,5,0)</f>
        <v>0</v>
      </c>
      <c r="E134">
        <f>VLOOKUP($A134,$Sources.$A$1:$G$250,6,0)</f>
        <v>0</v>
      </c>
      <c r="F134">
        <f>VLOOKUP($A134,$Sources.$A$1:$G$250,3,0)</f>
        <v>0</v>
      </c>
      <c r="G134">
        <f>VLOOKUP($F134,$Indicators.$A$1:$G$250,5,0)</f>
        <v>0</v>
      </c>
      <c r="H134">
        <f>VLOOKUP($F134,$Indicators.$A$1:$G$250,2,0)</f>
        <v>0</v>
      </c>
      <c r="I134">
        <f>VLOOKUP($F134,$Indicators.$A$1:$G$250,3,0)</f>
        <v>0</v>
      </c>
      <c r="J134">
        <f>VLOOKUP($F134,$Indicators.$A$1:$G$250,4,0)</f>
        <v>0</v>
      </c>
    </row>
    <row r="135" spans="1:10">
      <c r="A135" t="s">
        <v>223</v>
      </c>
      <c r="B135" t="s">
        <v>1781</v>
      </c>
      <c r="C135">
        <f>VLOOKUP($A135,$Sources.$A$1:$G$250,2,0)</f>
        <v>0</v>
      </c>
      <c r="D135">
        <f>VLOOKUP($A135,$Sources.$A$1:$G$250,5,0)</f>
        <v>0</v>
      </c>
      <c r="E135">
        <f>VLOOKUP($A135,$Sources.$A$1:$G$250,6,0)</f>
        <v>0</v>
      </c>
      <c r="F135">
        <f>VLOOKUP($A135,$Sources.$A$1:$G$250,3,0)</f>
        <v>0</v>
      </c>
      <c r="G135">
        <f>VLOOKUP($F135,$Indicators.$A$1:$G$250,5,0)</f>
        <v>0</v>
      </c>
      <c r="H135">
        <f>VLOOKUP($F135,$Indicators.$A$1:$G$250,2,0)</f>
        <v>0</v>
      </c>
      <c r="I135">
        <f>VLOOKUP($F135,$Indicators.$A$1:$G$250,3,0)</f>
        <v>0</v>
      </c>
      <c r="J135">
        <f>VLOOKUP($F135,$Indicators.$A$1:$G$250,4,0)</f>
        <v>0</v>
      </c>
    </row>
    <row r="136" spans="1:10">
      <c r="A136" t="s">
        <v>224</v>
      </c>
      <c r="B136" t="s">
        <v>1781</v>
      </c>
      <c r="C136">
        <f>VLOOKUP($A136,$Sources.$A$1:$G$250,2,0)</f>
        <v>0</v>
      </c>
      <c r="D136">
        <f>VLOOKUP($A136,$Sources.$A$1:$G$250,5,0)</f>
        <v>0</v>
      </c>
      <c r="E136">
        <f>VLOOKUP($A136,$Sources.$A$1:$G$250,6,0)</f>
        <v>0</v>
      </c>
      <c r="F136">
        <f>VLOOKUP($A136,$Sources.$A$1:$G$250,3,0)</f>
        <v>0</v>
      </c>
      <c r="G136">
        <f>VLOOKUP($F136,$Indicators.$A$1:$G$250,5,0)</f>
        <v>0</v>
      </c>
      <c r="H136">
        <f>VLOOKUP($F136,$Indicators.$A$1:$G$250,2,0)</f>
        <v>0</v>
      </c>
      <c r="I136">
        <f>VLOOKUP($F136,$Indicators.$A$1:$G$250,3,0)</f>
        <v>0</v>
      </c>
      <c r="J136">
        <f>VLOOKUP($F136,$Indicators.$A$1:$G$250,4,0)</f>
        <v>0</v>
      </c>
    </row>
    <row r="137" spans="1:10">
      <c r="A137" t="s">
        <v>225</v>
      </c>
      <c r="B137" t="s">
        <v>1781</v>
      </c>
      <c r="C137">
        <f>VLOOKUP($A137,$Sources.$A$1:$G$250,2,0)</f>
        <v>0</v>
      </c>
      <c r="D137">
        <f>VLOOKUP($A137,$Sources.$A$1:$G$250,5,0)</f>
        <v>0</v>
      </c>
      <c r="E137">
        <f>VLOOKUP($A137,$Sources.$A$1:$G$250,6,0)</f>
        <v>0</v>
      </c>
      <c r="F137">
        <f>VLOOKUP($A137,$Sources.$A$1:$G$250,3,0)</f>
        <v>0</v>
      </c>
      <c r="G137">
        <f>VLOOKUP($F137,$Indicators.$A$1:$G$250,5,0)</f>
        <v>0</v>
      </c>
      <c r="H137">
        <f>VLOOKUP($F137,$Indicators.$A$1:$G$250,2,0)</f>
        <v>0</v>
      </c>
      <c r="I137">
        <f>VLOOKUP($F137,$Indicators.$A$1:$G$250,3,0)</f>
        <v>0</v>
      </c>
      <c r="J137">
        <f>VLOOKUP($F137,$Indicators.$A$1:$G$250,4,0)</f>
        <v>0</v>
      </c>
    </row>
    <row r="138" spans="1:10">
      <c r="A138" t="s">
        <v>226</v>
      </c>
      <c r="B138" t="s">
        <v>1781</v>
      </c>
      <c r="C138">
        <f>VLOOKUP($A138,$Sources.$A$1:$G$250,2,0)</f>
        <v>0</v>
      </c>
      <c r="D138">
        <f>VLOOKUP($A138,$Sources.$A$1:$G$250,5,0)</f>
        <v>0</v>
      </c>
      <c r="E138">
        <f>VLOOKUP($A138,$Sources.$A$1:$G$250,6,0)</f>
        <v>0</v>
      </c>
      <c r="F138">
        <f>VLOOKUP($A138,$Sources.$A$1:$G$250,3,0)</f>
        <v>0</v>
      </c>
      <c r="G138">
        <f>VLOOKUP($F138,$Indicators.$A$1:$G$250,5,0)</f>
        <v>0</v>
      </c>
      <c r="H138">
        <f>VLOOKUP($F138,$Indicators.$A$1:$G$250,2,0)</f>
        <v>0</v>
      </c>
      <c r="I138">
        <f>VLOOKUP($F138,$Indicators.$A$1:$G$250,3,0)</f>
        <v>0</v>
      </c>
      <c r="J138">
        <f>VLOOKUP($F138,$Indicators.$A$1:$G$250,4,0)</f>
        <v>0</v>
      </c>
    </row>
    <row r="139" spans="1:10">
      <c r="A139" t="s">
        <v>16</v>
      </c>
      <c r="B139" t="s">
        <v>1781</v>
      </c>
      <c r="C139">
        <f>VLOOKUP($A139,$Sources.$A$1:$G$250,2,0)</f>
        <v>0</v>
      </c>
      <c r="D139">
        <f>VLOOKUP($A139,$Sources.$A$1:$G$250,5,0)</f>
        <v>0</v>
      </c>
      <c r="E139">
        <f>VLOOKUP($A139,$Sources.$A$1:$G$250,6,0)</f>
        <v>0</v>
      </c>
      <c r="F139">
        <f>VLOOKUP($A139,$Sources.$A$1:$G$250,3,0)</f>
        <v>0</v>
      </c>
      <c r="G139">
        <f>VLOOKUP($F139,$Indicators.$A$1:$G$250,5,0)</f>
        <v>0</v>
      </c>
      <c r="H139">
        <f>VLOOKUP($F139,$Indicators.$A$1:$G$250,2,0)</f>
        <v>0</v>
      </c>
      <c r="I139">
        <f>VLOOKUP($F139,$Indicators.$A$1:$G$250,3,0)</f>
        <v>0</v>
      </c>
      <c r="J139">
        <f>VLOOKUP($F139,$Indicators.$A$1:$G$250,4,0)</f>
        <v>0</v>
      </c>
    </row>
    <row r="140" spans="1:10">
      <c r="A140" t="s">
        <v>17</v>
      </c>
      <c r="B140" t="s">
        <v>1781</v>
      </c>
      <c r="C140">
        <f>VLOOKUP($A140,$Sources.$A$1:$G$250,2,0)</f>
        <v>0</v>
      </c>
      <c r="D140">
        <f>VLOOKUP($A140,$Sources.$A$1:$G$250,5,0)</f>
        <v>0</v>
      </c>
      <c r="E140">
        <f>VLOOKUP($A140,$Sources.$A$1:$G$250,6,0)</f>
        <v>0</v>
      </c>
      <c r="F140">
        <f>VLOOKUP($A140,$Sources.$A$1:$G$250,3,0)</f>
        <v>0</v>
      </c>
      <c r="G140">
        <f>VLOOKUP($F140,$Indicators.$A$1:$G$250,5,0)</f>
        <v>0</v>
      </c>
      <c r="H140">
        <f>VLOOKUP($F140,$Indicators.$A$1:$G$250,2,0)</f>
        <v>0</v>
      </c>
      <c r="I140">
        <f>VLOOKUP($F140,$Indicators.$A$1:$G$250,3,0)</f>
        <v>0</v>
      </c>
      <c r="J140">
        <f>VLOOKUP($F140,$Indicators.$A$1:$G$250,4,0)</f>
        <v>0</v>
      </c>
    </row>
    <row r="141" spans="1:10">
      <c r="A141" t="s">
        <v>18</v>
      </c>
      <c r="B141" t="s">
        <v>1781</v>
      </c>
      <c r="C141">
        <f>VLOOKUP($A141,$Sources.$A$1:$G$250,2,0)</f>
        <v>0</v>
      </c>
      <c r="D141">
        <f>VLOOKUP($A141,$Sources.$A$1:$G$250,5,0)</f>
        <v>0</v>
      </c>
      <c r="E141">
        <f>VLOOKUP($A141,$Sources.$A$1:$G$250,6,0)</f>
        <v>0</v>
      </c>
      <c r="F141">
        <f>VLOOKUP($A141,$Sources.$A$1:$G$250,3,0)</f>
        <v>0</v>
      </c>
      <c r="G141">
        <f>VLOOKUP($F141,$Indicators.$A$1:$G$250,5,0)</f>
        <v>0</v>
      </c>
      <c r="H141">
        <f>VLOOKUP($F141,$Indicators.$A$1:$G$250,2,0)</f>
        <v>0</v>
      </c>
      <c r="I141">
        <f>VLOOKUP($F141,$Indicators.$A$1:$G$250,3,0)</f>
        <v>0</v>
      </c>
      <c r="J141">
        <f>VLOOKUP($F141,$Indicators.$A$1:$G$250,4,0)</f>
        <v>0</v>
      </c>
    </row>
    <row r="142" spans="1:10">
      <c r="A142" t="s">
        <v>21</v>
      </c>
      <c r="B142" t="s">
        <v>1781</v>
      </c>
      <c r="C142">
        <f>VLOOKUP($A142,$Sources.$A$1:$G$250,2,0)</f>
        <v>0</v>
      </c>
      <c r="D142">
        <f>VLOOKUP($A142,$Sources.$A$1:$G$250,5,0)</f>
        <v>0</v>
      </c>
      <c r="E142">
        <f>VLOOKUP($A142,$Sources.$A$1:$G$250,6,0)</f>
        <v>0</v>
      </c>
      <c r="F142">
        <f>VLOOKUP($A142,$Sources.$A$1:$G$250,3,0)</f>
        <v>0</v>
      </c>
      <c r="G142">
        <f>VLOOKUP($F142,$Indicators.$A$1:$G$250,5,0)</f>
        <v>0</v>
      </c>
      <c r="H142">
        <f>VLOOKUP($F142,$Indicators.$A$1:$G$250,2,0)</f>
        <v>0</v>
      </c>
      <c r="I142">
        <f>VLOOKUP($F142,$Indicators.$A$1:$G$250,3,0)</f>
        <v>0</v>
      </c>
      <c r="J142">
        <f>VLOOKUP($F142,$Indicators.$A$1:$G$250,4,0)</f>
        <v>0</v>
      </c>
    </row>
    <row r="143" spans="1:10">
      <c r="A143" t="s">
        <v>37</v>
      </c>
      <c r="B143" t="s">
        <v>1781</v>
      </c>
      <c r="C143">
        <f>VLOOKUP($A143,$Sources.$A$1:$G$250,2,0)</f>
        <v>0</v>
      </c>
      <c r="D143">
        <f>VLOOKUP($A143,$Sources.$A$1:$G$250,5,0)</f>
        <v>0</v>
      </c>
      <c r="E143">
        <f>VLOOKUP($A143,$Sources.$A$1:$G$250,6,0)</f>
        <v>0</v>
      </c>
      <c r="F143">
        <f>VLOOKUP($A143,$Sources.$A$1:$G$250,3,0)</f>
        <v>0</v>
      </c>
      <c r="G143">
        <f>VLOOKUP($F143,$Indicators.$A$1:$G$250,5,0)</f>
        <v>0</v>
      </c>
      <c r="H143">
        <f>VLOOKUP($F143,$Indicators.$A$1:$G$250,2,0)</f>
        <v>0</v>
      </c>
      <c r="I143">
        <f>VLOOKUP($F143,$Indicators.$A$1:$G$250,3,0)</f>
        <v>0</v>
      </c>
      <c r="J143">
        <f>VLOOKUP($F143,$Indicators.$A$1:$G$250,4,0)</f>
        <v>0</v>
      </c>
    </row>
    <row r="144" spans="1:10">
      <c r="A144" t="s">
        <v>41</v>
      </c>
      <c r="B144" t="s">
        <v>1781</v>
      </c>
      <c r="C144">
        <f>VLOOKUP($A144,$Sources.$A$1:$G$250,2,0)</f>
        <v>0</v>
      </c>
      <c r="D144">
        <f>VLOOKUP($A144,$Sources.$A$1:$G$250,5,0)</f>
        <v>0</v>
      </c>
      <c r="E144">
        <f>VLOOKUP($A144,$Sources.$A$1:$G$250,6,0)</f>
        <v>0</v>
      </c>
      <c r="F144">
        <f>VLOOKUP($A144,$Sources.$A$1:$G$250,3,0)</f>
        <v>0</v>
      </c>
      <c r="G144">
        <f>VLOOKUP($F144,$Indicators.$A$1:$G$250,5,0)</f>
        <v>0</v>
      </c>
      <c r="H144">
        <f>VLOOKUP($F144,$Indicators.$A$1:$G$250,2,0)</f>
        <v>0</v>
      </c>
      <c r="I144">
        <f>VLOOKUP($F144,$Indicators.$A$1:$G$250,3,0)</f>
        <v>0</v>
      </c>
      <c r="J144">
        <f>VLOOKUP($F144,$Indicators.$A$1:$G$250,4,0)</f>
        <v>0</v>
      </c>
    </row>
    <row r="145" spans="1:10">
      <c r="A145" t="s">
        <v>42</v>
      </c>
      <c r="B145" t="s">
        <v>1781</v>
      </c>
      <c r="C145">
        <f>VLOOKUP($A145,$Sources.$A$1:$G$250,2,0)</f>
        <v>0</v>
      </c>
      <c r="D145">
        <f>VLOOKUP($A145,$Sources.$A$1:$G$250,5,0)</f>
        <v>0</v>
      </c>
      <c r="E145">
        <f>VLOOKUP($A145,$Sources.$A$1:$G$250,6,0)</f>
        <v>0</v>
      </c>
      <c r="F145">
        <f>VLOOKUP($A145,$Sources.$A$1:$G$250,3,0)</f>
        <v>0</v>
      </c>
      <c r="G145">
        <f>VLOOKUP($F145,$Indicators.$A$1:$G$250,5,0)</f>
        <v>0</v>
      </c>
      <c r="H145">
        <f>VLOOKUP($F145,$Indicators.$A$1:$G$250,2,0)</f>
        <v>0</v>
      </c>
      <c r="I145">
        <f>VLOOKUP($F145,$Indicators.$A$1:$G$250,3,0)</f>
        <v>0</v>
      </c>
      <c r="J145">
        <f>VLOOKUP($F145,$Indicators.$A$1:$G$250,4,0)</f>
        <v>0</v>
      </c>
    </row>
    <row r="146" spans="1:10">
      <c r="A146" t="s">
        <v>43</v>
      </c>
      <c r="B146" t="s">
        <v>1781</v>
      </c>
      <c r="C146">
        <f>VLOOKUP($A146,$Sources.$A$1:$G$250,2,0)</f>
        <v>0</v>
      </c>
      <c r="D146">
        <f>VLOOKUP($A146,$Sources.$A$1:$G$250,5,0)</f>
        <v>0</v>
      </c>
      <c r="E146">
        <f>VLOOKUP($A146,$Sources.$A$1:$G$250,6,0)</f>
        <v>0</v>
      </c>
      <c r="F146">
        <f>VLOOKUP($A146,$Sources.$A$1:$G$250,3,0)</f>
        <v>0</v>
      </c>
      <c r="G146">
        <f>VLOOKUP($F146,$Indicators.$A$1:$G$250,5,0)</f>
        <v>0</v>
      </c>
      <c r="H146">
        <f>VLOOKUP($F146,$Indicators.$A$1:$G$250,2,0)</f>
        <v>0</v>
      </c>
      <c r="I146">
        <f>VLOOKUP($F146,$Indicators.$A$1:$G$250,3,0)</f>
        <v>0</v>
      </c>
      <c r="J146">
        <f>VLOOKUP($F146,$Indicators.$A$1:$G$250,4,0)</f>
        <v>0</v>
      </c>
    </row>
    <row r="147" spans="1:10">
      <c r="A147" t="s">
        <v>44</v>
      </c>
      <c r="B147" t="s">
        <v>1781</v>
      </c>
      <c r="C147">
        <f>VLOOKUP($A147,$Sources.$A$1:$G$250,2,0)</f>
        <v>0</v>
      </c>
      <c r="D147">
        <f>VLOOKUP($A147,$Sources.$A$1:$G$250,5,0)</f>
        <v>0</v>
      </c>
      <c r="E147">
        <f>VLOOKUP($A147,$Sources.$A$1:$G$250,6,0)</f>
        <v>0</v>
      </c>
      <c r="F147">
        <f>VLOOKUP($A147,$Sources.$A$1:$G$250,3,0)</f>
        <v>0</v>
      </c>
      <c r="G147">
        <f>VLOOKUP($F147,$Indicators.$A$1:$G$250,5,0)</f>
        <v>0</v>
      </c>
      <c r="H147">
        <f>VLOOKUP($F147,$Indicators.$A$1:$G$250,2,0)</f>
        <v>0</v>
      </c>
      <c r="I147">
        <f>VLOOKUP($F147,$Indicators.$A$1:$G$250,3,0)</f>
        <v>0</v>
      </c>
      <c r="J147">
        <f>VLOOKUP($F147,$Indicators.$A$1:$G$250,4,0)</f>
        <v>0</v>
      </c>
    </row>
    <row r="148" spans="1:10">
      <c r="A148" t="s">
        <v>45</v>
      </c>
      <c r="B148" t="s">
        <v>1781</v>
      </c>
      <c r="C148">
        <f>VLOOKUP($A148,$Sources.$A$1:$G$250,2,0)</f>
        <v>0</v>
      </c>
      <c r="D148">
        <f>VLOOKUP($A148,$Sources.$A$1:$G$250,5,0)</f>
        <v>0</v>
      </c>
      <c r="E148">
        <f>VLOOKUP($A148,$Sources.$A$1:$G$250,6,0)</f>
        <v>0</v>
      </c>
      <c r="F148">
        <f>VLOOKUP($A148,$Sources.$A$1:$G$250,3,0)</f>
        <v>0</v>
      </c>
      <c r="G148">
        <f>VLOOKUP($F148,$Indicators.$A$1:$G$250,5,0)</f>
        <v>0</v>
      </c>
      <c r="H148">
        <f>VLOOKUP($F148,$Indicators.$A$1:$G$250,2,0)</f>
        <v>0</v>
      </c>
      <c r="I148">
        <f>VLOOKUP($F148,$Indicators.$A$1:$G$250,3,0)</f>
        <v>0</v>
      </c>
      <c r="J148">
        <f>VLOOKUP($F148,$Indicators.$A$1:$G$250,4,0)</f>
        <v>0</v>
      </c>
    </row>
    <row r="149" spans="1:10">
      <c r="A149" t="s">
        <v>46</v>
      </c>
      <c r="B149" t="s">
        <v>1781</v>
      </c>
      <c r="C149">
        <f>VLOOKUP($A149,$Sources.$A$1:$G$250,2,0)</f>
        <v>0</v>
      </c>
      <c r="D149">
        <f>VLOOKUP($A149,$Sources.$A$1:$G$250,5,0)</f>
        <v>0</v>
      </c>
      <c r="E149">
        <f>VLOOKUP($A149,$Sources.$A$1:$G$250,6,0)</f>
        <v>0</v>
      </c>
      <c r="F149">
        <f>VLOOKUP($A149,$Sources.$A$1:$G$250,3,0)</f>
        <v>0</v>
      </c>
      <c r="G149">
        <f>VLOOKUP($F149,$Indicators.$A$1:$G$250,5,0)</f>
        <v>0</v>
      </c>
      <c r="H149">
        <f>VLOOKUP($F149,$Indicators.$A$1:$G$250,2,0)</f>
        <v>0</v>
      </c>
      <c r="I149">
        <f>VLOOKUP($F149,$Indicators.$A$1:$G$250,3,0)</f>
        <v>0</v>
      </c>
      <c r="J149">
        <f>VLOOKUP($F149,$Indicators.$A$1:$G$250,4,0)</f>
        <v>0</v>
      </c>
    </row>
    <row r="150" spans="1:10">
      <c r="A150" t="s">
        <v>48</v>
      </c>
      <c r="B150" t="s">
        <v>1781</v>
      </c>
      <c r="C150">
        <f>VLOOKUP($A150,$Sources.$A$1:$G$250,2,0)</f>
        <v>0</v>
      </c>
      <c r="D150">
        <f>VLOOKUP($A150,$Sources.$A$1:$G$250,5,0)</f>
        <v>0</v>
      </c>
      <c r="E150">
        <f>VLOOKUP($A150,$Sources.$A$1:$G$250,6,0)</f>
        <v>0</v>
      </c>
      <c r="F150">
        <f>VLOOKUP($A150,$Sources.$A$1:$G$250,3,0)</f>
        <v>0</v>
      </c>
      <c r="G150">
        <f>VLOOKUP($F150,$Indicators.$A$1:$G$250,5,0)</f>
        <v>0</v>
      </c>
      <c r="H150">
        <f>VLOOKUP($F150,$Indicators.$A$1:$G$250,2,0)</f>
        <v>0</v>
      </c>
      <c r="I150">
        <f>VLOOKUP($F150,$Indicators.$A$1:$G$250,3,0)</f>
        <v>0</v>
      </c>
      <c r="J150">
        <f>VLOOKUP($F150,$Indicators.$A$1:$G$250,4,0)</f>
        <v>0</v>
      </c>
    </row>
    <row r="151" spans="1:10">
      <c r="A151" t="s">
        <v>59</v>
      </c>
      <c r="B151" t="s">
        <v>1781</v>
      </c>
      <c r="C151">
        <f>VLOOKUP($A151,$Sources.$A$1:$G$250,2,0)</f>
        <v>0</v>
      </c>
      <c r="D151">
        <f>VLOOKUP($A151,$Sources.$A$1:$G$250,5,0)</f>
        <v>0</v>
      </c>
      <c r="E151">
        <f>VLOOKUP($A151,$Sources.$A$1:$G$250,6,0)</f>
        <v>0</v>
      </c>
      <c r="F151">
        <f>VLOOKUP($A151,$Sources.$A$1:$G$250,3,0)</f>
        <v>0</v>
      </c>
      <c r="G151">
        <f>VLOOKUP($F151,$Indicators.$A$1:$G$250,5,0)</f>
        <v>0</v>
      </c>
      <c r="H151">
        <f>VLOOKUP($F151,$Indicators.$A$1:$G$250,2,0)</f>
        <v>0</v>
      </c>
      <c r="I151">
        <f>VLOOKUP($F151,$Indicators.$A$1:$G$250,3,0)</f>
        <v>0</v>
      </c>
      <c r="J151">
        <f>VLOOKUP($F151,$Indicators.$A$1:$G$250,4,0)</f>
        <v>0</v>
      </c>
    </row>
    <row r="152" spans="1:10">
      <c r="A152" t="s">
        <v>62</v>
      </c>
      <c r="B152" t="s">
        <v>1781</v>
      </c>
      <c r="C152">
        <f>VLOOKUP($A152,$Sources.$A$1:$G$250,2,0)</f>
        <v>0</v>
      </c>
      <c r="D152">
        <f>VLOOKUP($A152,$Sources.$A$1:$G$250,5,0)</f>
        <v>0</v>
      </c>
      <c r="E152">
        <f>VLOOKUP($A152,$Sources.$A$1:$G$250,6,0)</f>
        <v>0</v>
      </c>
      <c r="F152">
        <f>VLOOKUP($A152,$Sources.$A$1:$G$250,3,0)</f>
        <v>0</v>
      </c>
      <c r="G152">
        <f>VLOOKUP($F152,$Indicators.$A$1:$G$250,5,0)</f>
        <v>0</v>
      </c>
      <c r="H152">
        <f>VLOOKUP($F152,$Indicators.$A$1:$G$250,2,0)</f>
        <v>0</v>
      </c>
      <c r="I152">
        <f>VLOOKUP($F152,$Indicators.$A$1:$G$250,3,0)</f>
        <v>0</v>
      </c>
      <c r="J152">
        <f>VLOOKUP($F152,$Indicators.$A$1:$G$250,4,0)</f>
        <v>0</v>
      </c>
    </row>
    <row r="153" spans="1:10">
      <c r="A153" t="s">
        <v>63</v>
      </c>
      <c r="B153" t="s">
        <v>1781</v>
      </c>
      <c r="C153">
        <f>VLOOKUP($A153,$Sources.$A$1:$G$250,2,0)</f>
        <v>0</v>
      </c>
      <c r="D153">
        <f>VLOOKUP($A153,$Sources.$A$1:$G$250,5,0)</f>
        <v>0</v>
      </c>
      <c r="E153">
        <f>VLOOKUP($A153,$Sources.$A$1:$G$250,6,0)</f>
        <v>0</v>
      </c>
      <c r="F153">
        <f>VLOOKUP($A153,$Sources.$A$1:$G$250,3,0)</f>
        <v>0</v>
      </c>
      <c r="G153">
        <f>VLOOKUP($F153,$Indicators.$A$1:$G$250,5,0)</f>
        <v>0</v>
      </c>
      <c r="H153">
        <f>VLOOKUP($F153,$Indicators.$A$1:$G$250,2,0)</f>
        <v>0</v>
      </c>
      <c r="I153">
        <f>VLOOKUP($F153,$Indicators.$A$1:$G$250,3,0)</f>
        <v>0</v>
      </c>
      <c r="J153">
        <f>VLOOKUP($F153,$Indicators.$A$1:$G$250,4,0)</f>
        <v>0</v>
      </c>
    </row>
    <row r="154" spans="1:10">
      <c r="A154" t="s">
        <v>64</v>
      </c>
      <c r="B154" t="s">
        <v>1781</v>
      </c>
      <c r="C154">
        <f>VLOOKUP($A154,$Sources.$A$1:$G$250,2,0)</f>
        <v>0</v>
      </c>
      <c r="D154">
        <f>VLOOKUP($A154,$Sources.$A$1:$G$250,5,0)</f>
        <v>0</v>
      </c>
      <c r="E154">
        <f>VLOOKUP($A154,$Sources.$A$1:$G$250,6,0)</f>
        <v>0</v>
      </c>
      <c r="F154">
        <f>VLOOKUP($A154,$Sources.$A$1:$G$250,3,0)</f>
        <v>0</v>
      </c>
      <c r="G154">
        <f>VLOOKUP($F154,$Indicators.$A$1:$G$250,5,0)</f>
        <v>0</v>
      </c>
      <c r="H154">
        <f>VLOOKUP($F154,$Indicators.$A$1:$G$250,2,0)</f>
        <v>0</v>
      </c>
      <c r="I154">
        <f>VLOOKUP($F154,$Indicators.$A$1:$G$250,3,0)</f>
        <v>0</v>
      </c>
      <c r="J154">
        <f>VLOOKUP($F154,$Indicators.$A$1:$G$250,4,0)</f>
        <v>0</v>
      </c>
    </row>
    <row r="155" spans="1:10">
      <c r="A155" t="s">
        <v>65</v>
      </c>
      <c r="B155" t="s">
        <v>1781</v>
      </c>
      <c r="C155">
        <f>VLOOKUP($A155,$Sources.$A$1:$G$250,2,0)</f>
        <v>0</v>
      </c>
      <c r="D155">
        <f>VLOOKUP($A155,$Sources.$A$1:$G$250,5,0)</f>
        <v>0</v>
      </c>
      <c r="E155">
        <f>VLOOKUP($A155,$Sources.$A$1:$G$250,6,0)</f>
        <v>0</v>
      </c>
      <c r="F155">
        <f>VLOOKUP($A155,$Sources.$A$1:$G$250,3,0)</f>
        <v>0</v>
      </c>
      <c r="G155">
        <f>VLOOKUP($F155,$Indicators.$A$1:$G$250,5,0)</f>
        <v>0</v>
      </c>
      <c r="H155">
        <f>VLOOKUP($F155,$Indicators.$A$1:$G$250,2,0)</f>
        <v>0</v>
      </c>
      <c r="I155">
        <f>VLOOKUP($F155,$Indicators.$A$1:$G$250,3,0)</f>
        <v>0</v>
      </c>
      <c r="J155">
        <f>VLOOKUP($F155,$Indicators.$A$1:$G$250,4,0)</f>
        <v>0</v>
      </c>
    </row>
    <row r="156" spans="1:10">
      <c r="A156" t="s">
        <v>66</v>
      </c>
      <c r="B156" t="s">
        <v>1781</v>
      </c>
      <c r="C156">
        <f>VLOOKUP($A156,$Sources.$A$1:$G$250,2,0)</f>
        <v>0</v>
      </c>
      <c r="D156">
        <f>VLOOKUP($A156,$Sources.$A$1:$G$250,5,0)</f>
        <v>0</v>
      </c>
      <c r="E156">
        <f>VLOOKUP($A156,$Sources.$A$1:$G$250,6,0)</f>
        <v>0</v>
      </c>
      <c r="F156">
        <f>VLOOKUP($A156,$Sources.$A$1:$G$250,3,0)</f>
        <v>0</v>
      </c>
      <c r="G156">
        <f>VLOOKUP($F156,$Indicators.$A$1:$G$250,5,0)</f>
        <v>0</v>
      </c>
      <c r="H156">
        <f>VLOOKUP($F156,$Indicators.$A$1:$G$250,2,0)</f>
        <v>0</v>
      </c>
      <c r="I156">
        <f>VLOOKUP($F156,$Indicators.$A$1:$G$250,3,0)</f>
        <v>0</v>
      </c>
      <c r="J156">
        <f>VLOOKUP($F156,$Indicators.$A$1:$G$250,4,0)</f>
        <v>0</v>
      </c>
    </row>
    <row r="157" spans="1:10">
      <c r="A157" t="s">
        <v>67</v>
      </c>
      <c r="B157" t="s">
        <v>1781</v>
      </c>
      <c r="C157">
        <f>VLOOKUP($A157,$Sources.$A$1:$G$250,2,0)</f>
        <v>0</v>
      </c>
      <c r="D157">
        <f>VLOOKUP($A157,$Sources.$A$1:$G$250,5,0)</f>
        <v>0</v>
      </c>
      <c r="E157">
        <f>VLOOKUP($A157,$Sources.$A$1:$G$250,6,0)</f>
        <v>0</v>
      </c>
      <c r="F157">
        <f>VLOOKUP($A157,$Sources.$A$1:$G$250,3,0)</f>
        <v>0</v>
      </c>
      <c r="G157">
        <f>VLOOKUP($F157,$Indicators.$A$1:$G$250,5,0)</f>
        <v>0</v>
      </c>
      <c r="H157">
        <f>VLOOKUP($F157,$Indicators.$A$1:$G$250,2,0)</f>
        <v>0</v>
      </c>
      <c r="I157">
        <f>VLOOKUP($F157,$Indicators.$A$1:$G$250,3,0)</f>
        <v>0</v>
      </c>
      <c r="J157">
        <f>VLOOKUP($F157,$Indicators.$A$1:$G$250,4,0)</f>
        <v>0</v>
      </c>
    </row>
    <row r="158" spans="1:10">
      <c r="A158" t="s">
        <v>81</v>
      </c>
      <c r="B158" t="s">
        <v>1781</v>
      </c>
      <c r="C158">
        <f>VLOOKUP($A158,$Sources.$A$1:$G$250,2,0)</f>
        <v>0</v>
      </c>
      <c r="D158">
        <f>VLOOKUP($A158,$Sources.$A$1:$G$250,5,0)</f>
        <v>0</v>
      </c>
      <c r="E158">
        <f>VLOOKUP($A158,$Sources.$A$1:$G$250,6,0)</f>
        <v>0</v>
      </c>
      <c r="F158">
        <f>VLOOKUP($A158,$Sources.$A$1:$G$250,3,0)</f>
        <v>0</v>
      </c>
      <c r="G158">
        <f>VLOOKUP($F158,$Indicators.$A$1:$G$250,5,0)</f>
        <v>0</v>
      </c>
      <c r="H158">
        <f>VLOOKUP($F158,$Indicators.$A$1:$G$250,2,0)</f>
        <v>0</v>
      </c>
      <c r="I158">
        <f>VLOOKUP($F158,$Indicators.$A$1:$G$250,3,0)</f>
        <v>0</v>
      </c>
      <c r="J158">
        <f>VLOOKUP($F158,$Indicators.$A$1:$G$250,4,0)</f>
        <v>0</v>
      </c>
    </row>
    <row r="159" spans="1:10">
      <c r="A159" t="s">
        <v>83</v>
      </c>
      <c r="B159" t="s">
        <v>1781</v>
      </c>
      <c r="C159">
        <f>VLOOKUP($A159,$Sources.$A$1:$G$250,2,0)</f>
        <v>0</v>
      </c>
      <c r="D159">
        <f>VLOOKUP($A159,$Sources.$A$1:$G$250,5,0)</f>
        <v>0</v>
      </c>
      <c r="E159">
        <f>VLOOKUP($A159,$Sources.$A$1:$G$250,6,0)</f>
        <v>0</v>
      </c>
      <c r="F159">
        <f>VLOOKUP($A159,$Sources.$A$1:$G$250,3,0)</f>
        <v>0</v>
      </c>
      <c r="G159">
        <f>VLOOKUP($F159,$Indicators.$A$1:$G$250,5,0)</f>
        <v>0</v>
      </c>
      <c r="H159">
        <f>VLOOKUP($F159,$Indicators.$A$1:$G$250,2,0)</f>
        <v>0</v>
      </c>
      <c r="I159">
        <f>VLOOKUP($F159,$Indicators.$A$1:$G$250,3,0)</f>
        <v>0</v>
      </c>
      <c r="J159">
        <f>VLOOKUP($F159,$Indicators.$A$1:$G$250,4,0)</f>
        <v>0</v>
      </c>
    </row>
    <row r="160" spans="1:10">
      <c r="A160" t="s">
        <v>102</v>
      </c>
      <c r="B160" t="s">
        <v>1781</v>
      </c>
      <c r="C160">
        <f>VLOOKUP($A160,$Sources.$A$1:$G$250,2,0)</f>
        <v>0</v>
      </c>
      <c r="D160">
        <f>VLOOKUP($A160,$Sources.$A$1:$G$250,5,0)</f>
        <v>0</v>
      </c>
      <c r="E160">
        <f>VLOOKUP($A160,$Sources.$A$1:$G$250,6,0)</f>
        <v>0</v>
      </c>
      <c r="F160">
        <f>VLOOKUP($A160,$Sources.$A$1:$G$250,3,0)</f>
        <v>0</v>
      </c>
      <c r="G160">
        <f>VLOOKUP($F160,$Indicators.$A$1:$G$250,5,0)</f>
        <v>0</v>
      </c>
      <c r="H160">
        <f>VLOOKUP($F160,$Indicators.$A$1:$G$250,2,0)</f>
        <v>0</v>
      </c>
      <c r="I160">
        <f>VLOOKUP($F160,$Indicators.$A$1:$G$250,3,0)</f>
        <v>0</v>
      </c>
      <c r="J160">
        <f>VLOOKUP($F160,$Indicators.$A$1:$G$250,4,0)</f>
        <v>0</v>
      </c>
    </row>
    <row r="161" spans="1:10">
      <c r="A161" t="s">
        <v>103</v>
      </c>
      <c r="B161" t="s">
        <v>1781</v>
      </c>
      <c r="C161">
        <f>VLOOKUP($A161,$Sources.$A$1:$G$250,2,0)</f>
        <v>0</v>
      </c>
      <c r="D161">
        <f>VLOOKUP($A161,$Sources.$A$1:$G$250,5,0)</f>
        <v>0</v>
      </c>
      <c r="E161">
        <f>VLOOKUP($A161,$Sources.$A$1:$G$250,6,0)</f>
        <v>0</v>
      </c>
      <c r="F161">
        <f>VLOOKUP($A161,$Sources.$A$1:$G$250,3,0)</f>
        <v>0</v>
      </c>
      <c r="G161">
        <f>VLOOKUP($F161,$Indicators.$A$1:$G$250,5,0)</f>
        <v>0</v>
      </c>
      <c r="H161">
        <f>VLOOKUP($F161,$Indicators.$A$1:$G$250,2,0)</f>
        <v>0</v>
      </c>
      <c r="I161">
        <f>VLOOKUP($F161,$Indicators.$A$1:$G$250,3,0)</f>
        <v>0</v>
      </c>
      <c r="J161">
        <f>VLOOKUP($F161,$Indicators.$A$1:$G$250,4,0)</f>
        <v>0</v>
      </c>
    </row>
    <row r="162" spans="1:10">
      <c r="A162" t="s">
        <v>104</v>
      </c>
      <c r="B162" t="s">
        <v>1781</v>
      </c>
      <c r="C162">
        <f>VLOOKUP($A162,$Sources.$A$1:$G$250,2,0)</f>
        <v>0</v>
      </c>
      <c r="D162">
        <f>VLOOKUP($A162,$Sources.$A$1:$G$250,5,0)</f>
        <v>0</v>
      </c>
      <c r="E162">
        <f>VLOOKUP($A162,$Sources.$A$1:$G$250,6,0)</f>
        <v>0</v>
      </c>
      <c r="F162">
        <f>VLOOKUP($A162,$Sources.$A$1:$G$250,3,0)</f>
        <v>0</v>
      </c>
      <c r="G162">
        <f>VLOOKUP($F162,$Indicators.$A$1:$G$250,5,0)</f>
        <v>0</v>
      </c>
      <c r="H162">
        <f>VLOOKUP($F162,$Indicators.$A$1:$G$250,2,0)</f>
        <v>0</v>
      </c>
      <c r="I162">
        <f>VLOOKUP($F162,$Indicators.$A$1:$G$250,3,0)</f>
        <v>0</v>
      </c>
      <c r="J162">
        <f>VLOOKUP($F162,$Indicators.$A$1:$G$250,4,0)</f>
        <v>0</v>
      </c>
    </row>
    <row r="163" spans="1:10">
      <c r="A163" t="s">
        <v>113</v>
      </c>
      <c r="B163" t="s">
        <v>1781</v>
      </c>
      <c r="C163">
        <f>VLOOKUP($A163,$Sources.$A$1:$G$250,2,0)</f>
        <v>0</v>
      </c>
      <c r="D163">
        <f>VLOOKUP($A163,$Sources.$A$1:$G$250,5,0)</f>
        <v>0</v>
      </c>
      <c r="E163">
        <f>VLOOKUP($A163,$Sources.$A$1:$G$250,6,0)</f>
        <v>0</v>
      </c>
      <c r="F163">
        <f>VLOOKUP($A163,$Sources.$A$1:$G$250,3,0)</f>
        <v>0</v>
      </c>
      <c r="G163">
        <f>VLOOKUP($F163,$Indicators.$A$1:$G$250,5,0)</f>
        <v>0</v>
      </c>
      <c r="H163">
        <f>VLOOKUP($F163,$Indicators.$A$1:$G$250,2,0)</f>
        <v>0</v>
      </c>
      <c r="I163">
        <f>VLOOKUP($F163,$Indicators.$A$1:$G$250,3,0)</f>
        <v>0</v>
      </c>
      <c r="J163">
        <f>VLOOKUP($F163,$Indicators.$A$1:$G$250,4,0)</f>
        <v>0</v>
      </c>
    </row>
    <row r="164" spans="1:10">
      <c r="A164" t="s">
        <v>114</v>
      </c>
      <c r="B164" t="s">
        <v>1781</v>
      </c>
      <c r="C164">
        <f>VLOOKUP($A164,$Sources.$A$1:$G$250,2,0)</f>
        <v>0</v>
      </c>
      <c r="D164">
        <f>VLOOKUP($A164,$Sources.$A$1:$G$250,5,0)</f>
        <v>0</v>
      </c>
      <c r="E164">
        <f>VLOOKUP($A164,$Sources.$A$1:$G$250,6,0)</f>
        <v>0</v>
      </c>
      <c r="F164">
        <f>VLOOKUP($A164,$Sources.$A$1:$G$250,3,0)</f>
        <v>0</v>
      </c>
      <c r="G164">
        <f>VLOOKUP($F164,$Indicators.$A$1:$G$250,5,0)</f>
        <v>0</v>
      </c>
      <c r="H164">
        <f>VLOOKUP($F164,$Indicators.$A$1:$G$250,2,0)</f>
        <v>0</v>
      </c>
      <c r="I164">
        <f>VLOOKUP($F164,$Indicators.$A$1:$G$250,3,0)</f>
        <v>0</v>
      </c>
      <c r="J164">
        <f>VLOOKUP($F164,$Indicators.$A$1:$G$250,4,0)</f>
        <v>0</v>
      </c>
    </row>
    <row r="165" spans="1:10">
      <c r="A165" t="s">
        <v>115</v>
      </c>
      <c r="B165" t="s">
        <v>1781</v>
      </c>
      <c r="C165">
        <f>VLOOKUP($A165,$Sources.$A$1:$G$250,2,0)</f>
        <v>0</v>
      </c>
      <c r="D165">
        <f>VLOOKUP($A165,$Sources.$A$1:$G$250,5,0)</f>
        <v>0</v>
      </c>
      <c r="E165">
        <f>VLOOKUP($A165,$Sources.$A$1:$G$250,6,0)</f>
        <v>0</v>
      </c>
      <c r="F165">
        <f>VLOOKUP($A165,$Sources.$A$1:$G$250,3,0)</f>
        <v>0</v>
      </c>
      <c r="G165">
        <f>VLOOKUP($F165,$Indicators.$A$1:$G$250,5,0)</f>
        <v>0</v>
      </c>
      <c r="H165">
        <f>VLOOKUP($F165,$Indicators.$A$1:$G$250,2,0)</f>
        <v>0</v>
      </c>
      <c r="I165">
        <f>VLOOKUP($F165,$Indicators.$A$1:$G$250,3,0)</f>
        <v>0</v>
      </c>
      <c r="J165">
        <f>VLOOKUP($F165,$Indicators.$A$1:$G$250,4,0)</f>
        <v>0</v>
      </c>
    </row>
    <row r="166" spans="1:10">
      <c r="A166" t="s">
        <v>126</v>
      </c>
      <c r="B166" t="s">
        <v>1781</v>
      </c>
      <c r="C166">
        <f>VLOOKUP($A166,$Sources.$A$1:$G$250,2,0)</f>
        <v>0</v>
      </c>
      <c r="D166">
        <f>VLOOKUP($A166,$Sources.$A$1:$G$250,5,0)</f>
        <v>0</v>
      </c>
      <c r="E166">
        <f>VLOOKUP($A166,$Sources.$A$1:$G$250,6,0)</f>
        <v>0</v>
      </c>
      <c r="F166">
        <f>VLOOKUP($A166,$Sources.$A$1:$G$250,3,0)</f>
        <v>0</v>
      </c>
      <c r="G166">
        <f>VLOOKUP($F166,$Indicators.$A$1:$G$250,5,0)</f>
        <v>0</v>
      </c>
      <c r="H166">
        <f>VLOOKUP($F166,$Indicators.$A$1:$G$250,2,0)</f>
        <v>0</v>
      </c>
      <c r="I166">
        <f>VLOOKUP($F166,$Indicators.$A$1:$G$250,3,0)</f>
        <v>0</v>
      </c>
      <c r="J166">
        <f>VLOOKUP($F166,$Indicators.$A$1:$G$250,4,0)</f>
        <v>0</v>
      </c>
    </row>
    <row r="167" spans="1:10">
      <c r="A167" t="s">
        <v>137</v>
      </c>
      <c r="B167" t="s">
        <v>1781</v>
      </c>
      <c r="C167">
        <f>VLOOKUP($A167,$Sources.$A$1:$G$250,2,0)</f>
        <v>0</v>
      </c>
      <c r="D167">
        <f>VLOOKUP($A167,$Sources.$A$1:$G$250,5,0)</f>
        <v>0</v>
      </c>
      <c r="E167">
        <f>VLOOKUP($A167,$Sources.$A$1:$G$250,6,0)</f>
        <v>0</v>
      </c>
      <c r="F167">
        <f>VLOOKUP($A167,$Sources.$A$1:$G$250,3,0)</f>
        <v>0</v>
      </c>
      <c r="G167">
        <f>VLOOKUP($F167,$Indicators.$A$1:$G$250,5,0)</f>
        <v>0</v>
      </c>
      <c r="H167">
        <f>VLOOKUP($F167,$Indicators.$A$1:$G$250,2,0)</f>
        <v>0</v>
      </c>
      <c r="I167">
        <f>VLOOKUP($F167,$Indicators.$A$1:$G$250,3,0)</f>
        <v>0</v>
      </c>
      <c r="J167">
        <f>VLOOKUP($F167,$Indicators.$A$1:$G$250,4,0)</f>
        <v>0</v>
      </c>
    </row>
    <row r="168" spans="1:10">
      <c r="A168" t="s">
        <v>139</v>
      </c>
      <c r="B168" t="s">
        <v>1781</v>
      </c>
      <c r="C168">
        <f>VLOOKUP($A168,$Sources.$A$1:$G$250,2,0)</f>
        <v>0</v>
      </c>
      <c r="D168">
        <f>VLOOKUP($A168,$Sources.$A$1:$G$250,5,0)</f>
        <v>0</v>
      </c>
      <c r="E168">
        <f>VLOOKUP($A168,$Sources.$A$1:$G$250,6,0)</f>
        <v>0</v>
      </c>
      <c r="F168">
        <f>VLOOKUP($A168,$Sources.$A$1:$G$250,3,0)</f>
        <v>0</v>
      </c>
      <c r="G168">
        <f>VLOOKUP($F168,$Indicators.$A$1:$G$250,5,0)</f>
        <v>0</v>
      </c>
      <c r="H168">
        <f>VLOOKUP($F168,$Indicators.$A$1:$G$250,2,0)</f>
        <v>0</v>
      </c>
      <c r="I168">
        <f>VLOOKUP($F168,$Indicators.$A$1:$G$250,3,0)</f>
        <v>0</v>
      </c>
      <c r="J168">
        <f>VLOOKUP($F168,$Indicators.$A$1:$G$250,4,0)</f>
        <v>0</v>
      </c>
    </row>
    <row r="169" spans="1:10">
      <c r="A169" t="s">
        <v>140</v>
      </c>
      <c r="B169" t="s">
        <v>1781</v>
      </c>
      <c r="C169">
        <f>VLOOKUP($A169,$Sources.$A$1:$G$250,2,0)</f>
        <v>0</v>
      </c>
      <c r="D169">
        <f>VLOOKUP($A169,$Sources.$A$1:$G$250,5,0)</f>
        <v>0</v>
      </c>
      <c r="E169">
        <f>VLOOKUP($A169,$Sources.$A$1:$G$250,6,0)</f>
        <v>0</v>
      </c>
      <c r="F169">
        <f>VLOOKUP($A169,$Sources.$A$1:$G$250,3,0)</f>
        <v>0</v>
      </c>
      <c r="G169">
        <f>VLOOKUP($F169,$Indicators.$A$1:$G$250,5,0)</f>
        <v>0</v>
      </c>
      <c r="H169">
        <f>VLOOKUP($F169,$Indicators.$A$1:$G$250,2,0)</f>
        <v>0</v>
      </c>
      <c r="I169">
        <f>VLOOKUP($F169,$Indicators.$A$1:$G$250,3,0)</f>
        <v>0</v>
      </c>
      <c r="J169">
        <f>VLOOKUP($F169,$Indicators.$A$1:$G$250,4,0)</f>
        <v>0</v>
      </c>
    </row>
    <row r="170" spans="1:10">
      <c r="A170" t="s">
        <v>141</v>
      </c>
      <c r="B170" t="s">
        <v>1781</v>
      </c>
      <c r="C170">
        <f>VLOOKUP($A170,$Sources.$A$1:$G$250,2,0)</f>
        <v>0</v>
      </c>
      <c r="D170">
        <f>VLOOKUP($A170,$Sources.$A$1:$G$250,5,0)</f>
        <v>0</v>
      </c>
      <c r="E170">
        <f>VLOOKUP($A170,$Sources.$A$1:$G$250,6,0)</f>
        <v>0</v>
      </c>
      <c r="F170">
        <f>VLOOKUP($A170,$Sources.$A$1:$G$250,3,0)</f>
        <v>0</v>
      </c>
      <c r="G170">
        <f>VLOOKUP($F170,$Indicators.$A$1:$G$250,5,0)</f>
        <v>0</v>
      </c>
      <c r="H170">
        <f>VLOOKUP($F170,$Indicators.$A$1:$G$250,2,0)</f>
        <v>0</v>
      </c>
      <c r="I170">
        <f>VLOOKUP($F170,$Indicators.$A$1:$G$250,3,0)</f>
        <v>0</v>
      </c>
      <c r="J170">
        <f>VLOOKUP($F170,$Indicators.$A$1:$G$250,4,0)</f>
        <v>0</v>
      </c>
    </row>
    <row r="171" spans="1:10">
      <c r="A171" t="s">
        <v>142</v>
      </c>
      <c r="B171" t="s">
        <v>1781</v>
      </c>
      <c r="C171">
        <f>VLOOKUP($A171,$Sources.$A$1:$G$250,2,0)</f>
        <v>0</v>
      </c>
      <c r="D171">
        <f>VLOOKUP($A171,$Sources.$A$1:$G$250,5,0)</f>
        <v>0</v>
      </c>
      <c r="E171">
        <f>VLOOKUP($A171,$Sources.$A$1:$G$250,6,0)</f>
        <v>0</v>
      </c>
      <c r="F171">
        <f>VLOOKUP($A171,$Sources.$A$1:$G$250,3,0)</f>
        <v>0</v>
      </c>
      <c r="G171">
        <f>VLOOKUP($F171,$Indicators.$A$1:$G$250,5,0)</f>
        <v>0</v>
      </c>
      <c r="H171">
        <f>VLOOKUP($F171,$Indicators.$A$1:$G$250,2,0)</f>
        <v>0</v>
      </c>
      <c r="I171">
        <f>VLOOKUP($F171,$Indicators.$A$1:$G$250,3,0)</f>
        <v>0</v>
      </c>
      <c r="J171">
        <f>VLOOKUP($F171,$Indicators.$A$1:$G$250,4,0)</f>
        <v>0</v>
      </c>
    </row>
    <row r="172" spans="1:10">
      <c r="A172" t="s">
        <v>143</v>
      </c>
      <c r="B172" t="s">
        <v>1781</v>
      </c>
      <c r="C172">
        <f>VLOOKUP($A172,$Sources.$A$1:$G$250,2,0)</f>
        <v>0</v>
      </c>
      <c r="D172">
        <f>VLOOKUP($A172,$Sources.$A$1:$G$250,5,0)</f>
        <v>0</v>
      </c>
      <c r="E172">
        <f>VLOOKUP($A172,$Sources.$A$1:$G$250,6,0)</f>
        <v>0</v>
      </c>
      <c r="F172">
        <f>VLOOKUP($A172,$Sources.$A$1:$G$250,3,0)</f>
        <v>0</v>
      </c>
      <c r="G172">
        <f>VLOOKUP($F172,$Indicators.$A$1:$G$250,5,0)</f>
        <v>0</v>
      </c>
      <c r="H172">
        <f>VLOOKUP($F172,$Indicators.$A$1:$G$250,2,0)</f>
        <v>0</v>
      </c>
      <c r="I172">
        <f>VLOOKUP($F172,$Indicators.$A$1:$G$250,3,0)</f>
        <v>0</v>
      </c>
      <c r="J172">
        <f>VLOOKUP($F172,$Indicators.$A$1:$G$250,4,0)</f>
        <v>0</v>
      </c>
    </row>
    <row r="173" spans="1:10">
      <c r="A173" t="s">
        <v>150</v>
      </c>
      <c r="B173" t="s">
        <v>1781</v>
      </c>
      <c r="C173">
        <f>VLOOKUP($A173,$Sources.$A$1:$G$250,2,0)</f>
        <v>0</v>
      </c>
      <c r="D173">
        <f>VLOOKUP($A173,$Sources.$A$1:$G$250,5,0)</f>
        <v>0</v>
      </c>
      <c r="E173">
        <f>VLOOKUP($A173,$Sources.$A$1:$G$250,6,0)</f>
        <v>0</v>
      </c>
      <c r="F173">
        <f>VLOOKUP($A173,$Sources.$A$1:$G$250,3,0)</f>
        <v>0</v>
      </c>
      <c r="G173">
        <f>VLOOKUP($F173,$Indicators.$A$1:$G$250,5,0)</f>
        <v>0</v>
      </c>
      <c r="H173">
        <f>VLOOKUP($F173,$Indicators.$A$1:$G$250,2,0)</f>
        <v>0</v>
      </c>
      <c r="I173">
        <f>VLOOKUP($F173,$Indicators.$A$1:$G$250,3,0)</f>
        <v>0</v>
      </c>
      <c r="J173">
        <f>VLOOKUP($F173,$Indicators.$A$1:$G$250,4,0)</f>
        <v>0</v>
      </c>
    </row>
    <row r="174" spans="1:10">
      <c r="A174" t="s">
        <v>156</v>
      </c>
      <c r="B174" t="s">
        <v>1781</v>
      </c>
      <c r="C174">
        <f>VLOOKUP($A174,$Sources.$A$1:$G$250,2,0)</f>
        <v>0</v>
      </c>
      <c r="D174">
        <f>VLOOKUP($A174,$Sources.$A$1:$G$250,5,0)</f>
        <v>0</v>
      </c>
      <c r="E174">
        <f>VLOOKUP($A174,$Sources.$A$1:$G$250,6,0)</f>
        <v>0</v>
      </c>
      <c r="F174">
        <f>VLOOKUP($A174,$Sources.$A$1:$G$250,3,0)</f>
        <v>0</v>
      </c>
      <c r="G174">
        <f>VLOOKUP($F174,$Indicators.$A$1:$G$250,5,0)</f>
        <v>0</v>
      </c>
      <c r="H174">
        <f>VLOOKUP($F174,$Indicators.$A$1:$G$250,2,0)</f>
        <v>0</v>
      </c>
      <c r="I174">
        <f>VLOOKUP($F174,$Indicators.$A$1:$G$250,3,0)</f>
        <v>0</v>
      </c>
      <c r="J174">
        <f>VLOOKUP($F174,$Indicators.$A$1:$G$250,4,0)</f>
        <v>0</v>
      </c>
    </row>
    <row r="175" spans="1:10">
      <c r="A175" t="s">
        <v>158</v>
      </c>
      <c r="B175" t="s">
        <v>1781</v>
      </c>
      <c r="C175">
        <f>VLOOKUP($A175,$Sources.$A$1:$G$250,2,0)</f>
        <v>0</v>
      </c>
      <c r="D175">
        <f>VLOOKUP($A175,$Sources.$A$1:$G$250,5,0)</f>
        <v>0</v>
      </c>
      <c r="E175">
        <f>VLOOKUP($A175,$Sources.$A$1:$G$250,6,0)</f>
        <v>0</v>
      </c>
      <c r="F175">
        <f>VLOOKUP($A175,$Sources.$A$1:$G$250,3,0)</f>
        <v>0</v>
      </c>
      <c r="G175">
        <f>VLOOKUP($F175,$Indicators.$A$1:$G$250,5,0)</f>
        <v>0</v>
      </c>
      <c r="H175">
        <f>VLOOKUP($F175,$Indicators.$A$1:$G$250,2,0)</f>
        <v>0</v>
      </c>
      <c r="I175">
        <f>VLOOKUP($F175,$Indicators.$A$1:$G$250,3,0)</f>
        <v>0</v>
      </c>
      <c r="J175">
        <f>VLOOKUP($F175,$Indicators.$A$1:$G$250,4,0)</f>
        <v>0</v>
      </c>
    </row>
    <row r="176" spans="1:10">
      <c r="A176" t="s">
        <v>184</v>
      </c>
      <c r="B176" t="s">
        <v>1781</v>
      </c>
      <c r="C176">
        <f>VLOOKUP($A176,$Sources.$A$1:$G$250,2,0)</f>
        <v>0</v>
      </c>
      <c r="D176">
        <f>VLOOKUP($A176,$Sources.$A$1:$G$250,5,0)</f>
        <v>0</v>
      </c>
      <c r="E176">
        <f>VLOOKUP($A176,$Sources.$A$1:$G$250,6,0)</f>
        <v>0</v>
      </c>
      <c r="F176">
        <f>VLOOKUP($A176,$Sources.$A$1:$G$250,3,0)</f>
        <v>0</v>
      </c>
      <c r="G176">
        <f>VLOOKUP($F176,$Indicators.$A$1:$G$250,5,0)</f>
        <v>0</v>
      </c>
      <c r="H176">
        <f>VLOOKUP($F176,$Indicators.$A$1:$G$250,2,0)</f>
        <v>0</v>
      </c>
      <c r="I176">
        <f>VLOOKUP($F176,$Indicators.$A$1:$G$250,3,0)</f>
        <v>0</v>
      </c>
      <c r="J176">
        <f>VLOOKUP($F176,$Indicators.$A$1:$G$250,4,0)</f>
        <v>0</v>
      </c>
    </row>
    <row r="177" spans="1:10">
      <c r="A177" t="s">
        <v>185</v>
      </c>
      <c r="B177" t="s">
        <v>1781</v>
      </c>
      <c r="C177">
        <f>VLOOKUP($A177,$Sources.$A$1:$G$250,2,0)</f>
        <v>0</v>
      </c>
      <c r="D177">
        <f>VLOOKUP($A177,$Sources.$A$1:$G$250,5,0)</f>
        <v>0</v>
      </c>
      <c r="E177">
        <f>VLOOKUP($A177,$Sources.$A$1:$G$250,6,0)</f>
        <v>0</v>
      </c>
      <c r="F177">
        <f>VLOOKUP($A177,$Sources.$A$1:$G$250,3,0)</f>
        <v>0</v>
      </c>
      <c r="G177">
        <f>VLOOKUP($F177,$Indicators.$A$1:$G$250,5,0)</f>
        <v>0</v>
      </c>
      <c r="H177">
        <f>VLOOKUP($F177,$Indicators.$A$1:$G$250,2,0)</f>
        <v>0</v>
      </c>
      <c r="I177">
        <f>VLOOKUP($F177,$Indicators.$A$1:$G$250,3,0)</f>
        <v>0</v>
      </c>
      <c r="J177">
        <f>VLOOKUP($F177,$Indicators.$A$1:$G$250,4,0)</f>
        <v>0</v>
      </c>
    </row>
    <row r="178" spans="1:10">
      <c r="A178" t="s">
        <v>186</v>
      </c>
      <c r="B178" t="s">
        <v>1781</v>
      </c>
      <c r="C178">
        <f>VLOOKUP($A178,$Sources.$A$1:$G$250,2,0)</f>
        <v>0</v>
      </c>
      <c r="D178">
        <f>VLOOKUP($A178,$Sources.$A$1:$G$250,5,0)</f>
        <v>0</v>
      </c>
      <c r="E178">
        <f>VLOOKUP($A178,$Sources.$A$1:$G$250,6,0)</f>
        <v>0</v>
      </c>
      <c r="F178">
        <f>VLOOKUP($A178,$Sources.$A$1:$G$250,3,0)</f>
        <v>0</v>
      </c>
      <c r="G178">
        <f>VLOOKUP($F178,$Indicators.$A$1:$G$250,5,0)</f>
        <v>0</v>
      </c>
      <c r="H178">
        <f>VLOOKUP($F178,$Indicators.$A$1:$G$250,2,0)</f>
        <v>0</v>
      </c>
      <c r="I178">
        <f>VLOOKUP($F178,$Indicators.$A$1:$G$250,3,0)</f>
        <v>0</v>
      </c>
      <c r="J178">
        <f>VLOOKUP($F178,$Indicators.$A$1:$G$250,4,0)</f>
        <v>0</v>
      </c>
    </row>
    <row r="179" spans="1:10">
      <c r="A179" t="s">
        <v>187</v>
      </c>
      <c r="B179" t="s">
        <v>1781</v>
      </c>
      <c r="C179">
        <f>VLOOKUP($A179,$Sources.$A$1:$G$250,2,0)</f>
        <v>0</v>
      </c>
      <c r="D179">
        <f>VLOOKUP($A179,$Sources.$A$1:$G$250,5,0)</f>
        <v>0</v>
      </c>
      <c r="E179">
        <f>VLOOKUP($A179,$Sources.$A$1:$G$250,6,0)</f>
        <v>0</v>
      </c>
      <c r="F179">
        <f>VLOOKUP($A179,$Sources.$A$1:$G$250,3,0)</f>
        <v>0</v>
      </c>
      <c r="G179">
        <f>VLOOKUP($F179,$Indicators.$A$1:$G$250,5,0)</f>
        <v>0</v>
      </c>
      <c r="H179">
        <f>VLOOKUP($F179,$Indicators.$A$1:$G$250,2,0)</f>
        <v>0</v>
      </c>
      <c r="I179">
        <f>VLOOKUP($F179,$Indicators.$A$1:$G$250,3,0)</f>
        <v>0</v>
      </c>
      <c r="J179">
        <f>VLOOKUP($F179,$Indicators.$A$1:$G$250,4,0)</f>
        <v>0</v>
      </c>
    </row>
    <row r="180" spans="1:10">
      <c r="A180" t="s">
        <v>218</v>
      </c>
      <c r="B180" t="s">
        <v>1781</v>
      </c>
      <c r="C180">
        <f>VLOOKUP($A180,$Sources.$A$1:$G$250,2,0)</f>
        <v>0</v>
      </c>
      <c r="D180">
        <f>VLOOKUP($A180,$Sources.$A$1:$G$250,5,0)</f>
        <v>0</v>
      </c>
      <c r="E180">
        <f>VLOOKUP($A180,$Sources.$A$1:$G$250,6,0)</f>
        <v>0</v>
      </c>
      <c r="F180">
        <f>VLOOKUP($A180,$Sources.$A$1:$G$250,3,0)</f>
        <v>0</v>
      </c>
      <c r="G180">
        <f>VLOOKUP($F180,$Indicators.$A$1:$G$250,5,0)</f>
        <v>0</v>
      </c>
      <c r="H180">
        <f>VLOOKUP($F180,$Indicators.$A$1:$G$250,2,0)</f>
        <v>0</v>
      </c>
      <c r="I180">
        <f>VLOOKUP($F180,$Indicators.$A$1:$G$250,3,0)</f>
        <v>0</v>
      </c>
      <c r="J180">
        <f>VLOOKUP($F180,$Indicators.$A$1:$G$250,4,0)</f>
        <v>0</v>
      </c>
    </row>
    <row r="181" spans="1:10">
      <c r="A181" t="s">
        <v>219</v>
      </c>
      <c r="B181" t="s">
        <v>1781</v>
      </c>
      <c r="C181">
        <f>VLOOKUP($A181,$Sources.$A$1:$G$250,2,0)</f>
        <v>0</v>
      </c>
      <c r="D181">
        <f>VLOOKUP($A181,$Sources.$A$1:$G$250,5,0)</f>
        <v>0</v>
      </c>
      <c r="E181">
        <f>VLOOKUP($A181,$Sources.$A$1:$G$250,6,0)</f>
        <v>0</v>
      </c>
      <c r="F181">
        <f>VLOOKUP($A181,$Sources.$A$1:$G$250,3,0)</f>
        <v>0</v>
      </c>
      <c r="G181">
        <f>VLOOKUP($F181,$Indicators.$A$1:$G$250,5,0)</f>
        <v>0</v>
      </c>
      <c r="H181">
        <f>VLOOKUP($F181,$Indicators.$A$1:$G$250,2,0)</f>
        <v>0</v>
      </c>
      <c r="I181">
        <f>VLOOKUP($F181,$Indicators.$A$1:$G$250,3,0)</f>
        <v>0</v>
      </c>
      <c r="J181">
        <f>VLOOKUP($F181,$Indicators.$A$1:$G$250,4,0)</f>
        <v>0</v>
      </c>
    </row>
    <row r="182" spans="1:10">
      <c r="A182" t="s">
        <v>220</v>
      </c>
      <c r="B182" t="s">
        <v>1781</v>
      </c>
      <c r="C182">
        <f>VLOOKUP($A182,$Sources.$A$1:$G$250,2,0)</f>
        <v>0</v>
      </c>
      <c r="D182">
        <f>VLOOKUP($A182,$Sources.$A$1:$G$250,5,0)</f>
        <v>0</v>
      </c>
      <c r="E182">
        <f>VLOOKUP($A182,$Sources.$A$1:$G$250,6,0)</f>
        <v>0</v>
      </c>
      <c r="F182">
        <f>VLOOKUP($A182,$Sources.$A$1:$G$250,3,0)</f>
        <v>0</v>
      </c>
      <c r="G182">
        <f>VLOOKUP($F182,$Indicators.$A$1:$G$250,5,0)</f>
        <v>0</v>
      </c>
      <c r="H182">
        <f>VLOOKUP($F182,$Indicators.$A$1:$G$250,2,0)</f>
        <v>0</v>
      </c>
      <c r="I182">
        <f>VLOOKUP($F182,$Indicators.$A$1:$G$250,3,0)</f>
        <v>0</v>
      </c>
      <c r="J182">
        <f>VLOOKUP($F182,$Indicators.$A$1:$G$250,4,0)</f>
        <v>0</v>
      </c>
    </row>
    <row r="183" spans="1:10">
      <c r="A183" t="s">
        <v>222</v>
      </c>
      <c r="B183" t="s">
        <v>1781</v>
      </c>
      <c r="C183">
        <f>VLOOKUP($A183,$Sources.$A$1:$G$250,2,0)</f>
        <v>0</v>
      </c>
      <c r="D183">
        <f>VLOOKUP($A183,$Sources.$A$1:$G$250,5,0)</f>
        <v>0</v>
      </c>
      <c r="E183">
        <f>VLOOKUP($A183,$Sources.$A$1:$G$250,6,0)</f>
        <v>0</v>
      </c>
      <c r="F183">
        <f>VLOOKUP($A183,$Sources.$A$1:$G$250,3,0)</f>
        <v>0</v>
      </c>
      <c r="G183">
        <f>VLOOKUP($F183,$Indicators.$A$1:$G$250,5,0)</f>
        <v>0</v>
      </c>
      <c r="H183">
        <f>VLOOKUP($F183,$Indicators.$A$1:$G$250,2,0)</f>
        <v>0</v>
      </c>
      <c r="I183">
        <f>VLOOKUP($F183,$Indicators.$A$1:$G$250,3,0)</f>
        <v>0</v>
      </c>
      <c r="J183">
        <f>VLOOKUP($F183,$Indicators.$A$1:$G$250,4,0)</f>
        <v>0</v>
      </c>
    </row>
    <row r="184" spans="1:10">
      <c r="A184" t="s">
        <v>108</v>
      </c>
      <c r="B184" t="s">
        <v>1781</v>
      </c>
      <c r="C184">
        <f>VLOOKUP($A184,$Sources.$A$1:$G$250,2,0)</f>
        <v>0</v>
      </c>
      <c r="D184">
        <f>VLOOKUP($A184,$Sources.$A$1:$G$250,5,0)</f>
        <v>0</v>
      </c>
      <c r="E184">
        <f>VLOOKUP($A184,$Sources.$A$1:$G$250,6,0)</f>
        <v>0</v>
      </c>
      <c r="F184">
        <f>VLOOKUP($A184,$Sources.$A$1:$G$250,3,0)</f>
        <v>0</v>
      </c>
      <c r="G184">
        <f>VLOOKUP($F184,$Indicators.$A$1:$G$250,5,0)</f>
        <v>0</v>
      </c>
      <c r="H184">
        <f>VLOOKUP($F184,$Indicators.$A$1:$G$250,2,0)</f>
        <v>0</v>
      </c>
      <c r="I184">
        <f>VLOOKUP($F184,$Indicators.$A$1:$G$250,3,0)</f>
        <v>0</v>
      </c>
      <c r="J184">
        <f>VLOOKUP($F184,$Indicators.$A$1:$G$250,4,0)</f>
        <v>0</v>
      </c>
    </row>
    <row r="185" spans="1:10">
      <c r="A185" t="s">
        <v>130</v>
      </c>
      <c r="B185" t="s">
        <v>1781</v>
      </c>
      <c r="C185">
        <f>VLOOKUP($A185,$Sources.$A$1:$G$250,2,0)</f>
        <v>0</v>
      </c>
      <c r="D185">
        <f>VLOOKUP($A185,$Sources.$A$1:$G$250,5,0)</f>
        <v>0</v>
      </c>
      <c r="E185">
        <f>VLOOKUP($A185,$Sources.$A$1:$G$250,6,0)</f>
        <v>0</v>
      </c>
      <c r="F185">
        <f>VLOOKUP($A185,$Sources.$A$1:$G$250,3,0)</f>
        <v>0</v>
      </c>
      <c r="G185">
        <f>VLOOKUP($F185,$Indicators.$A$1:$G$250,5,0)</f>
        <v>0</v>
      </c>
      <c r="H185">
        <f>VLOOKUP($F185,$Indicators.$A$1:$G$250,2,0)</f>
        <v>0</v>
      </c>
      <c r="I185">
        <f>VLOOKUP($F185,$Indicators.$A$1:$G$250,3,0)</f>
        <v>0</v>
      </c>
      <c r="J185">
        <f>VLOOKUP($F185,$Indicators.$A$1:$G$250,4,0)</f>
        <v>0</v>
      </c>
    </row>
    <row r="186" spans="1:10">
      <c r="A186" t="s">
        <v>20</v>
      </c>
      <c r="B186" t="s">
        <v>1781</v>
      </c>
      <c r="C186">
        <f>VLOOKUP($A186,$Sources.$A$1:$G$250,2,0)</f>
        <v>0</v>
      </c>
      <c r="D186">
        <f>VLOOKUP($A186,$Sources.$A$1:$G$250,5,0)</f>
        <v>0</v>
      </c>
      <c r="E186">
        <f>VLOOKUP($A186,$Sources.$A$1:$G$250,6,0)</f>
        <v>0</v>
      </c>
      <c r="F186">
        <f>VLOOKUP($A186,$Sources.$A$1:$G$250,3,0)</f>
        <v>0</v>
      </c>
      <c r="G186">
        <f>VLOOKUP($F186,$Indicators.$A$1:$G$250,5,0)</f>
        <v>0</v>
      </c>
      <c r="H186">
        <f>VLOOKUP($F186,$Indicators.$A$1:$G$250,2,0)</f>
        <v>0</v>
      </c>
      <c r="I186">
        <f>VLOOKUP($F186,$Indicators.$A$1:$G$250,3,0)</f>
        <v>0</v>
      </c>
      <c r="J186">
        <f>VLOOKUP($F186,$Indicators.$A$1:$G$250,4,0)</f>
        <v>0</v>
      </c>
    </row>
    <row r="187" spans="1:10">
      <c r="A187" t="s">
        <v>49</v>
      </c>
      <c r="B187" t="s">
        <v>1781</v>
      </c>
      <c r="C187">
        <f>VLOOKUP($A187,$Sources.$A$1:$G$250,2,0)</f>
        <v>0</v>
      </c>
      <c r="D187">
        <f>VLOOKUP($A187,$Sources.$A$1:$G$250,5,0)</f>
        <v>0</v>
      </c>
      <c r="E187">
        <f>VLOOKUP($A187,$Sources.$A$1:$G$250,6,0)</f>
        <v>0</v>
      </c>
      <c r="F187">
        <f>VLOOKUP($A187,$Sources.$A$1:$G$250,3,0)</f>
        <v>0</v>
      </c>
      <c r="G187">
        <f>VLOOKUP($F187,$Indicators.$A$1:$G$250,5,0)</f>
        <v>0</v>
      </c>
      <c r="H187">
        <f>VLOOKUP($F187,$Indicators.$A$1:$G$250,2,0)</f>
        <v>0</v>
      </c>
      <c r="I187">
        <f>VLOOKUP($F187,$Indicators.$A$1:$G$250,3,0)</f>
        <v>0</v>
      </c>
      <c r="J187">
        <f>VLOOKUP($F187,$Indicators.$A$1:$G$250,4,0)</f>
        <v>0</v>
      </c>
    </row>
    <row r="188" spans="1:10">
      <c r="A188" t="s">
        <v>50</v>
      </c>
      <c r="B188" t="s">
        <v>1781</v>
      </c>
      <c r="C188">
        <f>VLOOKUP($A188,$Sources.$A$1:$G$250,2,0)</f>
        <v>0</v>
      </c>
      <c r="D188">
        <f>VLOOKUP($A188,$Sources.$A$1:$G$250,5,0)</f>
        <v>0</v>
      </c>
      <c r="E188">
        <f>VLOOKUP($A188,$Sources.$A$1:$G$250,6,0)</f>
        <v>0</v>
      </c>
      <c r="F188">
        <f>VLOOKUP($A188,$Sources.$A$1:$G$250,3,0)</f>
        <v>0</v>
      </c>
      <c r="G188">
        <f>VLOOKUP($F188,$Indicators.$A$1:$G$250,5,0)</f>
        <v>0</v>
      </c>
      <c r="H188">
        <f>VLOOKUP($F188,$Indicators.$A$1:$G$250,2,0)</f>
        <v>0</v>
      </c>
      <c r="I188">
        <f>VLOOKUP($F188,$Indicators.$A$1:$G$250,3,0)</f>
        <v>0</v>
      </c>
      <c r="J188">
        <f>VLOOKUP($F188,$Indicators.$A$1:$G$250,4,0)</f>
        <v>0</v>
      </c>
    </row>
    <row r="189" spans="1:10">
      <c r="A189" t="s">
        <v>52</v>
      </c>
      <c r="B189" t="s">
        <v>1781</v>
      </c>
      <c r="C189">
        <f>VLOOKUP($A189,$Sources.$A$1:$G$250,2,0)</f>
        <v>0</v>
      </c>
      <c r="D189">
        <f>VLOOKUP($A189,$Sources.$A$1:$G$250,5,0)</f>
        <v>0</v>
      </c>
      <c r="E189">
        <f>VLOOKUP($A189,$Sources.$A$1:$G$250,6,0)</f>
        <v>0</v>
      </c>
      <c r="F189">
        <f>VLOOKUP($A189,$Sources.$A$1:$G$250,3,0)</f>
        <v>0</v>
      </c>
      <c r="G189">
        <f>VLOOKUP($F189,$Indicators.$A$1:$G$250,5,0)</f>
        <v>0</v>
      </c>
      <c r="H189">
        <f>VLOOKUP($F189,$Indicators.$A$1:$G$250,2,0)</f>
        <v>0</v>
      </c>
      <c r="I189">
        <f>VLOOKUP($F189,$Indicators.$A$1:$G$250,3,0)</f>
        <v>0</v>
      </c>
      <c r="J189">
        <f>VLOOKUP($F189,$Indicators.$A$1:$G$250,4,0)</f>
        <v>0</v>
      </c>
    </row>
    <row r="190" spans="1:10">
      <c r="A190" t="s">
        <v>193</v>
      </c>
      <c r="B190" t="s">
        <v>1781</v>
      </c>
      <c r="C190">
        <f>VLOOKUP($A190,$Sources.$A$1:$G$250,2,0)</f>
        <v>0</v>
      </c>
      <c r="D190">
        <f>VLOOKUP($A190,$Sources.$A$1:$G$250,5,0)</f>
        <v>0</v>
      </c>
      <c r="E190">
        <f>VLOOKUP($A190,$Sources.$A$1:$G$250,6,0)</f>
        <v>0</v>
      </c>
      <c r="F190">
        <f>VLOOKUP($A190,$Sources.$A$1:$G$250,3,0)</f>
        <v>0</v>
      </c>
      <c r="G190">
        <f>VLOOKUP($F190,$Indicators.$A$1:$G$250,5,0)</f>
        <v>0</v>
      </c>
      <c r="H190">
        <f>VLOOKUP($F190,$Indicators.$A$1:$G$250,2,0)</f>
        <v>0</v>
      </c>
      <c r="I190">
        <f>VLOOKUP($F190,$Indicators.$A$1:$G$250,3,0)</f>
        <v>0</v>
      </c>
      <c r="J190">
        <f>VLOOKUP($F190,$Indicators.$A$1:$G$250,4,0)</f>
        <v>0</v>
      </c>
    </row>
    <row r="191" spans="1:10">
      <c r="A191" t="s">
        <v>198</v>
      </c>
      <c r="B191" t="s">
        <v>1781</v>
      </c>
      <c r="C191">
        <f>VLOOKUP($A191,$Sources.$A$1:$G$250,2,0)</f>
        <v>0</v>
      </c>
      <c r="D191">
        <f>VLOOKUP($A191,$Sources.$A$1:$G$250,5,0)</f>
        <v>0</v>
      </c>
      <c r="E191">
        <f>VLOOKUP($A191,$Sources.$A$1:$G$250,6,0)</f>
        <v>0</v>
      </c>
      <c r="F191">
        <f>VLOOKUP($A191,$Sources.$A$1:$G$250,3,0)</f>
        <v>0</v>
      </c>
      <c r="G191">
        <f>VLOOKUP($F191,$Indicators.$A$1:$G$250,5,0)</f>
        <v>0</v>
      </c>
      <c r="H191">
        <f>VLOOKUP($F191,$Indicators.$A$1:$G$250,2,0)</f>
        <v>0</v>
      </c>
      <c r="I191">
        <f>VLOOKUP($F191,$Indicators.$A$1:$G$250,3,0)</f>
        <v>0</v>
      </c>
      <c r="J191">
        <f>VLOOKUP($F191,$Indicators.$A$1:$G$250,4,0)</f>
        <v>0</v>
      </c>
    </row>
    <row r="192" spans="1:10">
      <c r="A192" t="s">
        <v>105</v>
      </c>
      <c r="B192" t="s">
        <v>1781</v>
      </c>
      <c r="C192">
        <f>VLOOKUP($A192,$Sources.$A$1:$G$250,2,0)</f>
        <v>0</v>
      </c>
      <c r="D192">
        <f>VLOOKUP($A192,$Sources.$A$1:$G$250,5,0)</f>
        <v>0</v>
      </c>
      <c r="E192">
        <f>VLOOKUP($A192,$Sources.$A$1:$G$250,6,0)</f>
        <v>0</v>
      </c>
      <c r="F192">
        <f>VLOOKUP($A192,$Sources.$A$1:$G$250,3,0)</f>
        <v>0</v>
      </c>
      <c r="G192">
        <f>VLOOKUP($F192,$Indicators.$A$1:$G$250,5,0)</f>
        <v>0</v>
      </c>
      <c r="H192">
        <f>VLOOKUP($F192,$Indicators.$A$1:$G$250,2,0)</f>
        <v>0</v>
      </c>
      <c r="I192">
        <f>VLOOKUP($F192,$Indicators.$A$1:$G$250,3,0)</f>
        <v>0</v>
      </c>
      <c r="J192">
        <f>VLOOKUP($F192,$Indicators.$A$1:$G$250,4,0)</f>
        <v>0</v>
      </c>
    </row>
    <row r="193" spans="1:10">
      <c r="A193" t="s">
        <v>109</v>
      </c>
      <c r="B193" t="s">
        <v>1781</v>
      </c>
      <c r="C193">
        <f>VLOOKUP($A193,$Sources.$A$1:$G$250,2,0)</f>
        <v>0</v>
      </c>
      <c r="D193">
        <f>VLOOKUP($A193,$Sources.$A$1:$G$250,5,0)</f>
        <v>0</v>
      </c>
      <c r="E193">
        <f>VLOOKUP($A193,$Sources.$A$1:$G$250,6,0)</f>
        <v>0</v>
      </c>
      <c r="F193">
        <f>VLOOKUP($A193,$Sources.$A$1:$G$250,3,0)</f>
        <v>0</v>
      </c>
      <c r="G193">
        <f>VLOOKUP($F193,$Indicators.$A$1:$G$250,5,0)</f>
        <v>0</v>
      </c>
      <c r="H193">
        <f>VLOOKUP($F193,$Indicators.$A$1:$G$250,2,0)</f>
        <v>0</v>
      </c>
      <c r="I193">
        <f>VLOOKUP($F193,$Indicators.$A$1:$G$250,3,0)</f>
        <v>0</v>
      </c>
      <c r="J193">
        <f>VLOOKUP($F193,$Indicators.$A$1:$G$250,4,0)</f>
        <v>0</v>
      </c>
    </row>
    <row r="194" spans="1:10">
      <c r="A194" t="s">
        <v>144</v>
      </c>
      <c r="B194" t="s">
        <v>1781</v>
      </c>
      <c r="C194">
        <f>VLOOKUP($A194,$Sources.$A$1:$G$250,2,0)</f>
        <v>0</v>
      </c>
      <c r="D194">
        <f>VLOOKUP($A194,$Sources.$A$1:$G$250,5,0)</f>
        <v>0</v>
      </c>
      <c r="E194">
        <f>VLOOKUP($A194,$Sources.$A$1:$G$250,6,0)</f>
        <v>0</v>
      </c>
      <c r="F194">
        <f>VLOOKUP($A194,$Sources.$A$1:$G$250,3,0)</f>
        <v>0</v>
      </c>
      <c r="G194">
        <f>VLOOKUP($F194,$Indicators.$A$1:$G$250,5,0)</f>
        <v>0</v>
      </c>
      <c r="H194">
        <f>VLOOKUP($F194,$Indicators.$A$1:$G$250,2,0)</f>
        <v>0</v>
      </c>
      <c r="I194">
        <f>VLOOKUP($F194,$Indicators.$A$1:$G$250,3,0)</f>
        <v>0</v>
      </c>
      <c r="J194">
        <f>VLOOKUP($F194,$Indicators.$A$1:$G$250,4,0)</f>
        <v>0</v>
      </c>
    </row>
    <row r="195" spans="1:10">
      <c r="A195" t="s">
        <v>146</v>
      </c>
      <c r="B195" t="s">
        <v>1781</v>
      </c>
      <c r="C195">
        <f>VLOOKUP($A195,$Sources.$A$1:$G$250,2,0)</f>
        <v>0</v>
      </c>
      <c r="D195">
        <f>VLOOKUP($A195,$Sources.$A$1:$G$250,5,0)</f>
        <v>0</v>
      </c>
      <c r="E195">
        <f>VLOOKUP($A195,$Sources.$A$1:$G$250,6,0)</f>
        <v>0</v>
      </c>
      <c r="F195">
        <f>VLOOKUP($A195,$Sources.$A$1:$G$250,3,0)</f>
        <v>0</v>
      </c>
      <c r="G195">
        <f>VLOOKUP($F195,$Indicators.$A$1:$G$250,5,0)</f>
        <v>0</v>
      </c>
      <c r="H195">
        <f>VLOOKUP($F195,$Indicators.$A$1:$G$250,2,0)</f>
        <v>0</v>
      </c>
      <c r="I195">
        <f>VLOOKUP($F195,$Indicators.$A$1:$G$250,3,0)</f>
        <v>0</v>
      </c>
      <c r="J195">
        <f>VLOOKUP($F195,$Indicators.$A$1:$G$250,4,0)</f>
        <v>0</v>
      </c>
    </row>
    <row r="196" spans="1:10">
      <c r="A196" t="s">
        <v>147</v>
      </c>
      <c r="B196" t="s">
        <v>1781</v>
      </c>
      <c r="C196">
        <f>VLOOKUP($A196,$Sources.$A$1:$G$250,2,0)</f>
        <v>0</v>
      </c>
      <c r="D196">
        <f>VLOOKUP($A196,$Sources.$A$1:$G$250,5,0)</f>
        <v>0</v>
      </c>
      <c r="E196">
        <f>VLOOKUP($A196,$Sources.$A$1:$G$250,6,0)</f>
        <v>0</v>
      </c>
      <c r="F196">
        <f>VLOOKUP($A196,$Sources.$A$1:$G$250,3,0)</f>
        <v>0</v>
      </c>
      <c r="G196">
        <f>VLOOKUP($F196,$Indicators.$A$1:$G$250,5,0)</f>
        <v>0</v>
      </c>
      <c r="H196">
        <f>VLOOKUP($F196,$Indicators.$A$1:$G$250,2,0)</f>
        <v>0</v>
      </c>
      <c r="I196">
        <f>VLOOKUP($F196,$Indicators.$A$1:$G$250,3,0)</f>
        <v>0</v>
      </c>
      <c r="J196">
        <f>VLOOKUP($F196,$Indicators.$A$1:$G$250,4,0)</f>
        <v>0</v>
      </c>
    </row>
    <row r="197" spans="1:10">
      <c r="A197" t="s">
        <v>230</v>
      </c>
      <c r="B197" t="s">
        <v>1780</v>
      </c>
      <c r="C197">
        <f>VLOOKUP($A197,$Sources.$A$1:$G$250,2,0)</f>
        <v>0</v>
      </c>
      <c r="D197">
        <f>VLOOKUP($A197,$Sources.$A$1:$G$250,5,0)</f>
        <v>0</v>
      </c>
      <c r="E197">
        <f>VLOOKUP($A197,$Sources.$A$1:$G$250,6,0)</f>
        <v>0</v>
      </c>
      <c r="F197">
        <f>VLOOKUP($A197,$Sources.$A$1:$G$250,3,0)</f>
        <v>0</v>
      </c>
      <c r="G197">
        <f>VLOOKUP($F197,$Indicators.$A$1:$G$250,5,0)</f>
        <v>0</v>
      </c>
      <c r="H197">
        <f>VLOOKUP($F197,$Indicators.$A$1:$G$250,2,0)</f>
        <v>0</v>
      </c>
      <c r="I197">
        <f>VLOOKUP($F197,$Indicators.$A$1:$G$250,3,0)</f>
        <v>0</v>
      </c>
      <c r="J197">
        <f>VLOOKUP($F197,$Indicators.$A$1:$G$250,4,0)</f>
        <v>0</v>
      </c>
    </row>
    <row r="198" spans="1:10">
      <c r="A198" t="s">
        <v>227</v>
      </c>
      <c r="B198" t="s">
        <v>1780</v>
      </c>
      <c r="C198">
        <f>VLOOKUP($A198,$Sources.$A$1:$G$250,2,0)</f>
        <v>0</v>
      </c>
      <c r="D198">
        <f>VLOOKUP($A198,$Sources.$A$1:$G$250,5,0)</f>
        <v>0</v>
      </c>
      <c r="E198">
        <f>VLOOKUP($A198,$Sources.$A$1:$G$250,6,0)</f>
        <v>0</v>
      </c>
      <c r="F198">
        <f>VLOOKUP($A198,$Sources.$A$1:$G$250,3,0)</f>
        <v>0</v>
      </c>
      <c r="G198">
        <f>VLOOKUP($F198,$Indicators.$A$1:$G$250,5,0)</f>
        <v>0</v>
      </c>
      <c r="H198">
        <f>VLOOKUP($F198,$Indicators.$A$1:$G$250,2,0)</f>
        <v>0</v>
      </c>
      <c r="I198">
        <f>VLOOKUP($F198,$Indicators.$A$1:$G$250,3,0)</f>
        <v>0</v>
      </c>
      <c r="J198">
        <f>VLOOKUP($F198,$Indicators.$A$1:$G$250,4,0)</f>
        <v>0</v>
      </c>
    </row>
    <row r="199" spans="1:10">
      <c r="A199" t="s">
        <v>170</v>
      </c>
      <c r="B199" t="s">
        <v>1781</v>
      </c>
      <c r="C199">
        <f>VLOOKUP($A199,$Sources.$A$1:$G$250,2,0)</f>
        <v>0</v>
      </c>
      <c r="D199">
        <f>VLOOKUP($A199,$Sources.$A$1:$G$250,5,0)</f>
        <v>0</v>
      </c>
      <c r="E199">
        <f>VLOOKUP($A199,$Sources.$A$1:$G$250,6,0)</f>
        <v>0</v>
      </c>
      <c r="F199">
        <f>VLOOKUP($A199,$Sources.$A$1:$G$250,3,0)</f>
        <v>0</v>
      </c>
      <c r="G199">
        <f>VLOOKUP($F199,$Indicators.$A$1:$G$250,5,0)</f>
        <v>0</v>
      </c>
      <c r="H199">
        <f>VLOOKUP($F199,$Indicators.$A$1:$G$250,2,0)</f>
        <v>0</v>
      </c>
      <c r="I199">
        <f>VLOOKUP($F199,$Indicators.$A$1:$G$250,3,0)</f>
        <v>0</v>
      </c>
      <c r="J199">
        <f>VLOOKUP($F199,$Indicators.$A$1:$G$250,4,0)</f>
        <v>0</v>
      </c>
    </row>
    <row r="200" spans="1:10">
      <c r="A200" t="s">
        <v>19</v>
      </c>
      <c r="B200" t="s">
        <v>1782</v>
      </c>
      <c r="C200">
        <f>VLOOKUP($A200,$Sources.$A$1:$G$250,2,0)</f>
        <v>0</v>
      </c>
      <c r="D200">
        <f>VLOOKUP($A200,$Sources.$A$1:$G$250,5,0)</f>
        <v>0</v>
      </c>
      <c r="E200">
        <f>VLOOKUP($A200,$Sources.$A$1:$G$250,6,0)</f>
        <v>0</v>
      </c>
      <c r="F200">
        <f>VLOOKUP($A200,$Sources.$A$1:$G$250,3,0)</f>
        <v>0</v>
      </c>
      <c r="G200">
        <f>VLOOKUP($F200,$Indicators.$A$1:$G$250,5,0)</f>
        <v>0</v>
      </c>
      <c r="H200">
        <f>VLOOKUP($F200,$Indicators.$A$1:$G$250,2,0)</f>
        <v>0</v>
      </c>
      <c r="I200">
        <f>VLOOKUP($F200,$Indicators.$A$1:$G$250,3,0)</f>
        <v>0</v>
      </c>
      <c r="J200">
        <f>VLOOKUP($F200,$Indicators.$A$1:$G$250,4,0)</f>
        <v>0</v>
      </c>
    </row>
    <row r="201" spans="1:10">
      <c r="A201" t="s">
        <v>125</v>
      </c>
      <c r="B201" t="s">
        <v>1782</v>
      </c>
      <c r="C201">
        <f>VLOOKUP($A201,$Sources.$A$1:$G$250,2,0)</f>
        <v>0</v>
      </c>
      <c r="D201">
        <f>VLOOKUP($A201,$Sources.$A$1:$G$250,5,0)</f>
        <v>0</v>
      </c>
      <c r="E201">
        <f>VLOOKUP($A201,$Sources.$A$1:$G$250,6,0)</f>
        <v>0</v>
      </c>
      <c r="F201">
        <f>VLOOKUP($A201,$Sources.$A$1:$G$250,3,0)</f>
        <v>0</v>
      </c>
      <c r="G201">
        <f>VLOOKUP($F201,$Indicators.$A$1:$G$250,5,0)</f>
        <v>0</v>
      </c>
      <c r="H201">
        <f>VLOOKUP($F201,$Indicators.$A$1:$G$250,2,0)</f>
        <v>0</v>
      </c>
      <c r="I201">
        <f>VLOOKUP($F201,$Indicators.$A$1:$G$250,3,0)</f>
        <v>0</v>
      </c>
      <c r="J201">
        <f>VLOOKUP($F201,$Indicators.$A$1:$G$250,4,0)</f>
        <v>0</v>
      </c>
    </row>
    <row r="202" spans="1:10">
      <c r="A202" t="s">
        <v>22</v>
      </c>
      <c r="B202" t="s">
        <v>1782</v>
      </c>
      <c r="C202">
        <f>VLOOKUP($A202,$Sources.$A$1:$G$250,2,0)</f>
        <v>0</v>
      </c>
      <c r="D202">
        <f>VLOOKUP($A202,$Sources.$A$1:$G$250,5,0)</f>
        <v>0</v>
      </c>
      <c r="E202">
        <f>VLOOKUP($A202,$Sources.$A$1:$G$250,6,0)</f>
        <v>0</v>
      </c>
      <c r="F202">
        <f>VLOOKUP($A202,$Sources.$A$1:$G$250,3,0)</f>
        <v>0</v>
      </c>
      <c r="G202">
        <f>VLOOKUP($F202,$Indicators.$A$1:$G$250,5,0)</f>
        <v>0</v>
      </c>
      <c r="H202">
        <f>VLOOKUP($F202,$Indicators.$A$1:$G$250,2,0)</f>
        <v>0</v>
      </c>
      <c r="I202">
        <f>VLOOKUP($F202,$Indicators.$A$1:$G$250,3,0)</f>
        <v>0</v>
      </c>
      <c r="J202">
        <f>VLOOKUP($F202,$Indicators.$A$1:$G$250,4,0)</f>
        <v>0</v>
      </c>
    </row>
    <row r="203" spans="1:10">
      <c r="A203" t="s">
        <v>166</v>
      </c>
      <c r="B203" t="s">
        <v>1782</v>
      </c>
      <c r="C203">
        <f>VLOOKUP($A203,$Sources.$A$1:$G$250,2,0)</f>
        <v>0</v>
      </c>
      <c r="D203">
        <f>VLOOKUP($A203,$Sources.$A$1:$G$250,5,0)</f>
        <v>0</v>
      </c>
      <c r="E203">
        <f>VLOOKUP($A203,$Sources.$A$1:$G$250,6,0)</f>
        <v>0</v>
      </c>
      <c r="F203">
        <f>VLOOKUP($A203,$Sources.$A$1:$G$250,3,0)</f>
        <v>0</v>
      </c>
      <c r="G203">
        <f>VLOOKUP($F203,$Indicators.$A$1:$G$250,5,0)</f>
        <v>0</v>
      </c>
      <c r="H203">
        <f>VLOOKUP($F203,$Indicators.$A$1:$G$250,2,0)</f>
        <v>0</v>
      </c>
      <c r="I203">
        <f>VLOOKUP($F203,$Indicators.$A$1:$G$250,3,0)</f>
        <v>0</v>
      </c>
      <c r="J203">
        <f>VLOOKUP($F203,$Indicators.$A$1:$G$250,4,0)</f>
        <v>0</v>
      </c>
    </row>
    <row r="204" spans="1:10">
      <c r="A204" t="s">
        <v>167</v>
      </c>
      <c r="B204" t="s">
        <v>1782</v>
      </c>
      <c r="C204">
        <f>VLOOKUP($A204,$Sources.$A$1:$G$250,2,0)</f>
        <v>0</v>
      </c>
      <c r="D204">
        <f>VLOOKUP($A204,$Sources.$A$1:$G$250,5,0)</f>
        <v>0</v>
      </c>
      <c r="E204">
        <f>VLOOKUP($A204,$Sources.$A$1:$G$250,6,0)</f>
        <v>0</v>
      </c>
      <c r="F204">
        <f>VLOOKUP($A204,$Sources.$A$1:$G$250,3,0)</f>
        <v>0</v>
      </c>
      <c r="G204">
        <f>VLOOKUP($F204,$Indicators.$A$1:$G$250,5,0)</f>
        <v>0</v>
      </c>
      <c r="H204">
        <f>VLOOKUP($F204,$Indicators.$A$1:$G$250,2,0)</f>
        <v>0</v>
      </c>
      <c r="I204">
        <f>VLOOKUP($F204,$Indicators.$A$1:$G$250,3,0)</f>
        <v>0</v>
      </c>
      <c r="J204">
        <f>VLOOKUP($F204,$Indicators.$A$1:$G$250,4,0)</f>
        <v>0</v>
      </c>
    </row>
    <row r="205" spans="1:10">
      <c r="A205" t="s">
        <v>169</v>
      </c>
      <c r="B205" t="s">
        <v>1782</v>
      </c>
      <c r="C205">
        <f>VLOOKUP($A205,$Sources.$A$1:$G$250,2,0)</f>
        <v>0</v>
      </c>
      <c r="D205">
        <f>VLOOKUP($A205,$Sources.$A$1:$G$250,5,0)</f>
        <v>0</v>
      </c>
      <c r="E205">
        <f>VLOOKUP($A205,$Sources.$A$1:$G$250,6,0)</f>
        <v>0</v>
      </c>
      <c r="F205">
        <f>VLOOKUP($A205,$Sources.$A$1:$G$250,3,0)</f>
        <v>0</v>
      </c>
      <c r="G205">
        <f>VLOOKUP($F205,$Indicators.$A$1:$G$250,5,0)</f>
        <v>0</v>
      </c>
      <c r="H205">
        <f>VLOOKUP($F205,$Indicators.$A$1:$G$250,2,0)</f>
        <v>0</v>
      </c>
      <c r="I205">
        <f>VLOOKUP($F205,$Indicators.$A$1:$G$250,3,0)</f>
        <v>0</v>
      </c>
      <c r="J205">
        <f>VLOOKUP($F205,$Indicators.$A$1:$G$250,4,0)</f>
        <v>0</v>
      </c>
    </row>
    <row r="206" spans="1:10">
      <c r="A206" t="s">
        <v>200</v>
      </c>
      <c r="B206" t="s">
        <v>1782</v>
      </c>
      <c r="C206">
        <f>VLOOKUP($A206,$Sources.$A$1:$G$250,2,0)</f>
        <v>0</v>
      </c>
      <c r="D206">
        <f>VLOOKUP($A206,$Sources.$A$1:$G$250,5,0)</f>
        <v>0</v>
      </c>
      <c r="E206">
        <f>VLOOKUP($A206,$Sources.$A$1:$G$250,6,0)</f>
        <v>0</v>
      </c>
      <c r="F206">
        <f>VLOOKUP($A206,$Sources.$A$1:$G$250,3,0)</f>
        <v>0</v>
      </c>
      <c r="G206">
        <f>VLOOKUP($F206,$Indicators.$A$1:$G$250,5,0)</f>
        <v>0</v>
      </c>
      <c r="H206">
        <f>VLOOKUP($F206,$Indicators.$A$1:$G$250,2,0)</f>
        <v>0</v>
      </c>
      <c r="I206">
        <f>VLOOKUP($F206,$Indicators.$A$1:$G$250,3,0)</f>
        <v>0</v>
      </c>
      <c r="J206">
        <f>VLOOKUP($F206,$Indicators.$A$1:$G$250,4,0)</f>
        <v>0</v>
      </c>
    </row>
    <row r="207" spans="1:10">
      <c r="A207" t="s">
        <v>216</v>
      </c>
      <c r="B207" t="s">
        <v>1782</v>
      </c>
      <c r="C207">
        <f>VLOOKUP($A207,$Sources.$A$1:$G$250,2,0)</f>
        <v>0</v>
      </c>
      <c r="D207">
        <f>VLOOKUP($A207,$Sources.$A$1:$G$250,5,0)</f>
        <v>0</v>
      </c>
      <c r="E207">
        <f>VLOOKUP($A207,$Sources.$A$1:$G$250,6,0)</f>
        <v>0</v>
      </c>
      <c r="F207">
        <f>VLOOKUP($A207,$Sources.$A$1:$G$250,3,0)</f>
        <v>0</v>
      </c>
      <c r="G207">
        <f>VLOOKUP($F207,$Indicators.$A$1:$G$250,5,0)</f>
        <v>0</v>
      </c>
      <c r="H207">
        <f>VLOOKUP($F207,$Indicators.$A$1:$G$250,2,0)</f>
        <v>0</v>
      </c>
      <c r="I207">
        <f>VLOOKUP($F207,$Indicators.$A$1:$G$250,3,0)</f>
        <v>0</v>
      </c>
      <c r="J207">
        <f>VLOOKUP($F207,$Indicators.$A$1:$G$250,4,0)</f>
        <v>0</v>
      </c>
    </row>
    <row r="208" spans="1:10">
      <c r="A208" t="s">
        <v>47</v>
      </c>
      <c r="B208" t="s">
        <v>1782</v>
      </c>
      <c r="C208">
        <f>VLOOKUP($A208,$Sources.$A$1:$G$250,2,0)</f>
        <v>0</v>
      </c>
      <c r="D208">
        <f>VLOOKUP($A208,$Sources.$A$1:$G$250,5,0)</f>
        <v>0</v>
      </c>
      <c r="E208">
        <f>VLOOKUP($A208,$Sources.$A$1:$G$250,6,0)</f>
        <v>0</v>
      </c>
      <c r="F208">
        <f>VLOOKUP($A208,$Sources.$A$1:$G$250,3,0)</f>
        <v>0</v>
      </c>
      <c r="G208">
        <f>VLOOKUP($F208,$Indicators.$A$1:$G$250,5,0)</f>
        <v>0</v>
      </c>
      <c r="H208">
        <f>VLOOKUP($F208,$Indicators.$A$1:$G$250,2,0)</f>
        <v>0</v>
      </c>
      <c r="I208">
        <f>VLOOKUP($F208,$Indicators.$A$1:$G$250,3,0)</f>
        <v>0</v>
      </c>
      <c r="J208">
        <f>VLOOKUP($F208,$Indicators.$A$1:$G$250,4,0)</f>
        <v>0</v>
      </c>
    </row>
    <row r="209" spans="1:10">
      <c r="A209" t="s">
        <v>53</v>
      </c>
      <c r="B209" t="s">
        <v>1782</v>
      </c>
      <c r="C209">
        <f>VLOOKUP($A209,$Sources.$A$1:$G$250,2,0)</f>
        <v>0</v>
      </c>
      <c r="D209">
        <f>VLOOKUP($A209,$Sources.$A$1:$G$250,5,0)</f>
        <v>0</v>
      </c>
      <c r="E209">
        <f>VLOOKUP($A209,$Sources.$A$1:$G$250,6,0)</f>
        <v>0</v>
      </c>
      <c r="F209">
        <f>VLOOKUP($A209,$Sources.$A$1:$G$250,3,0)</f>
        <v>0</v>
      </c>
      <c r="G209">
        <f>VLOOKUP($F209,$Indicators.$A$1:$G$250,5,0)</f>
        <v>0</v>
      </c>
      <c r="H209">
        <f>VLOOKUP($F209,$Indicators.$A$1:$G$250,2,0)</f>
        <v>0</v>
      </c>
      <c r="I209">
        <f>VLOOKUP($F209,$Indicators.$A$1:$G$250,3,0)</f>
        <v>0</v>
      </c>
      <c r="J209">
        <f>VLOOKUP($F209,$Indicators.$A$1:$G$250,4,0)</f>
        <v>0</v>
      </c>
    </row>
    <row r="210" spans="1:10">
      <c r="A210" t="s">
        <v>68</v>
      </c>
      <c r="B210" t="s">
        <v>1782</v>
      </c>
      <c r="C210">
        <f>VLOOKUP($A210,$Sources.$A$1:$G$250,2,0)</f>
        <v>0</v>
      </c>
      <c r="D210">
        <f>VLOOKUP($A210,$Sources.$A$1:$G$250,5,0)</f>
        <v>0</v>
      </c>
      <c r="E210">
        <f>VLOOKUP($A210,$Sources.$A$1:$G$250,6,0)</f>
        <v>0</v>
      </c>
      <c r="F210">
        <f>VLOOKUP($A210,$Sources.$A$1:$G$250,3,0)</f>
        <v>0</v>
      </c>
      <c r="G210">
        <f>VLOOKUP($F210,$Indicators.$A$1:$G$250,5,0)</f>
        <v>0</v>
      </c>
      <c r="H210">
        <f>VLOOKUP($F210,$Indicators.$A$1:$G$250,2,0)</f>
        <v>0</v>
      </c>
      <c r="I210">
        <f>VLOOKUP($F210,$Indicators.$A$1:$G$250,3,0)</f>
        <v>0</v>
      </c>
      <c r="J210">
        <f>VLOOKUP($F210,$Indicators.$A$1:$G$250,4,0)</f>
        <v>0</v>
      </c>
    </row>
    <row r="211" spans="1:10">
      <c r="A211" t="s">
        <v>69</v>
      </c>
      <c r="B211" t="s">
        <v>1782</v>
      </c>
      <c r="C211">
        <f>VLOOKUP($A211,$Sources.$A$1:$G$250,2,0)</f>
        <v>0</v>
      </c>
      <c r="D211">
        <f>VLOOKUP($A211,$Sources.$A$1:$G$250,5,0)</f>
        <v>0</v>
      </c>
      <c r="E211">
        <f>VLOOKUP($A211,$Sources.$A$1:$G$250,6,0)</f>
        <v>0</v>
      </c>
      <c r="F211">
        <f>VLOOKUP($A211,$Sources.$A$1:$G$250,3,0)</f>
        <v>0</v>
      </c>
      <c r="G211">
        <f>VLOOKUP($F211,$Indicators.$A$1:$G$250,5,0)</f>
        <v>0</v>
      </c>
      <c r="H211">
        <f>VLOOKUP($F211,$Indicators.$A$1:$G$250,2,0)</f>
        <v>0</v>
      </c>
      <c r="I211">
        <f>VLOOKUP($F211,$Indicators.$A$1:$G$250,3,0)</f>
        <v>0</v>
      </c>
      <c r="J211">
        <f>VLOOKUP($F211,$Indicators.$A$1:$G$250,4,0)</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s="1">
        <v>0</v>
      </c>
      <c r="B1" t="s">
        <v>1783</v>
      </c>
      <c r="C1" t="s">
        <v>1784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Sources</vt:lpstr>
      <vt:lpstr>Indicators</vt:lpstr>
      <vt:lpstr>Value Type</vt:lpstr>
      <vt:lpstr>Snapshot_2023</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2023-07-03T13:22:26Z</dcterms:created>
  <dcterms:modified xsi:type="dcterms:W3CDTF">2023-07-03T13:22:26Z</dcterms:modified>
</cp:coreProperties>
</file>