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ather_data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<sst xmlns="http://schemas.openxmlformats.org/spreadsheetml/2006/main" count="11" uniqueCount="11">
  <si>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</si>
  <si>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Minimum Temperature (C)</t>
  </si>
  <si>
    <t>Maximum Temperature (C)</t>
  </si>
  <si>
    <t>Rainfall (mm)</t>
  </si>
  <si>
    <t>Sunshine (hours)</t>
  </si>
  <si>
    <t>Relative Humidity (%)</t>
  </si>
  <si>
    <t>Cloud Cover (oktas)</t>
  </si>
  <si>
    <t>Wind Direction</t>
  </si>
  <si>
    <t>Wind Speed (km/h)</t>
  </si>
  <si>
    <t>Maximum Wind Gust (km/h)</t>
  </si>
  <si>
    <t>MSL Pressure (hPa)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</si>
</sst>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dd/mm/yyyy"/>
    <numFmt numFmtId="166" formatCode="0.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4" xfId="0" applyFont="1" applyNumberFormat="1"/>
    <xf borderId="0" fillId="0" fontId="1" numFmtId="3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57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5">
        <v>43497.0</v>
      </c>
      <c r="B2" s="6">
        <f t="shared" ref="B2:B200" si="1">RANDBETWEEN(-40,25)+RAND()</f>
        <v>-6.786907153</v>
      </c>
      <c r="C2" s="6">
        <f t="shared" ref="C2:C200" si="2">RANDBETWEEN(26,50)+RAND()</f>
        <v>30.37571814</v>
      </c>
      <c r="D2" s="7">
        <f t="shared" ref="D2:D200" si="3">RANDBETWEEN(0,50)+RAND()</f>
        <v>33.14925041</v>
      </c>
      <c r="E2" s="7">
        <f t="shared" ref="E2:E200" si="4">RANDBETWEEN(4,13)+RAND()</f>
        <v>6.682125269</v>
      </c>
      <c r="F2" s="8">
        <f t="shared" ref="F2:F200" si="5">RANDBETWEEN(0,100)</f>
        <v>22</v>
      </c>
      <c r="G2" s="8">
        <f t="shared" ref="G2:G200" si="6">RANDBETWEEN(0,8)</f>
        <v>4</v>
      </c>
      <c r="H2" s="7" t="str">
        <f t="shared" ref="H2:H200" si="7">choose(randbetween(1,17),"N","NNE","NE","ENE","E","ESE","SE","SSE","S","SSW","SW","WSW","W","WNW","NW","NNW","")</f>
        <v>NW</v>
      </c>
      <c r="I2" s="8">
        <f t="shared" ref="I2:I200" si="8">RANDBETWEEN(0,30)</f>
        <v>5</v>
      </c>
      <c r="J2" s="8">
        <f t="shared" ref="J2:J200" si="9">RANDBETWEEN(31,60)</f>
        <v>38</v>
      </c>
      <c r="K2" s="9">
        <f t="shared" ref="K2:K200" si="10">RANDBETWEEN(1000,1030)+RAND()</f>
        <v>1011.344209</v>
      </c>
    </row>
    <row r="3">
      <c r="A3" s="5">
        <v>43498.0</v>
      </c>
      <c r="B3" s="6">
        <f t="shared" si="1"/>
        <v>9.376083569</v>
      </c>
      <c r="C3" s="6">
        <f t="shared" si="2"/>
        <v>28.55191248</v>
      </c>
      <c r="D3" s="7">
        <f t="shared" si="3"/>
        <v>11.44827426</v>
      </c>
      <c r="E3" s="7">
        <f t="shared" si="4"/>
        <v>9.921058678</v>
      </c>
      <c r="F3" s="8">
        <f t="shared" si="5"/>
        <v>9</v>
      </c>
      <c r="G3" s="8">
        <f t="shared" si="6"/>
        <v>7</v>
      </c>
      <c r="H3" s="7" t="str">
        <f t="shared" si="7"/>
        <v>S</v>
      </c>
      <c r="I3" s="8">
        <f t="shared" si="8"/>
        <v>6</v>
      </c>
      <c r="J3" s="8">
        <f t="shared" si="9"/>
        <v>53</v>
      </c>
      <c r="K3" s="9">
        <f t="shared" si="10"/>
        <v>1002.141566</v>
      </c>
    </row>
    <row r="4">
      <c r="A4" s="5">
        <v>43499.0</v>
      </c>
      <c r="B4" s="6">
        <f t="shared" si="1"/>
        <v>-37.46968078</v>
      </c>
      <c r="C4" s="6">
        <f t="shared" si="2"/>
        <v>49.72056725</v>
      </c>
      <c r="D4" s="7">
        <f t="shared" si="3"/>
        <v>48.04128687</v>
      </c>
      <c r="E4" s="7">
        <f t="shared" si="4"/>
        <v>5.64193594</v>
      </c>
      <c r="F4" s="8">
        <f t="shared" si="5"/>
        <v>42</v>
      </c>
      <c r="G4" s="8">
        <f t="shared" si="6"/>
        <v>7</v>
      </c>
      <c r="H4" s="7" t="str">
        <f t="shared" si="7"/>
        <v>S</v>
      </c>
      <c r="I4" s="8">
        <f t="shared" si="8"/>
        <v>17</v>
      </c>
      <c r="J4" s="8">
        <f t="shared" si="9"/>
        <v>37</v>
      </c>
      <c r="K4" s="9">
        <f t="shared" si="10"/>
        <v>1014.776884</v>
      </c>
    </row>
    <row r="5">
      <c r="A5" s="5">
        <v>43500.0</v>
      </c>
      <c r="B5" s="6">
        <f t="shared" si="1"/>
        <v>-35.13294603</v>
      </c>
      <c r="C5" s="6">
        <f t="shared" si="2"/>
        <v>27.10406654</v>
      </c>
      <c r="D5" s="7">
        <f t="shared" si="3"/>
        <v>35.21842386</v>
      </c>
      <c r="E5" s="7">
        <f t="shared" si="4"/>
        <v>6.108365942</v>
      </c>
      <c r="F5" s="8">
        <f t="shared" si="5"/>
        <v>53</v>
      </c>
      <c r="G5" s="8">
        <f t="shared" si="6"/>
        <v>5</v>
      </c>
      <c r="H5" s="7" t="str">
        <f t="shared" si="7"/>
        <v>NW</v>
      </c>
      <c r="I5" s="8">
        <f t="shared" si="8"/>
        <v>29</v>
      </c>
      <c r="J5" s="8">
        <f t="shared" si="9"/>
        <v>38</v>
      </c>
      <c r="K5" s="9">
        <f t="shared" si="10"/>
        <v>1029.98883</v>
      </c>
    </row>
    <row r="6">
      <c r="A6" s="5">
        <v>43501.0</v>
      </c>
      <c r="B6" s="6">
        <f t="shared" si="1"/>
        <v>19.07815961</v>
      </c>
      <c r="C6" s="6">
        <f t="shared" si="2"/>
        <v>32.72537757</v>
      </c>
      <c r="D6" s="7">
        <f t="shared" si="3"/>
        <v>50.95241176</v>
      </c>
      <c r="E6" s="7">
        <f t="shared" si="4"/>
        <v>6.675896777</v>
      </c>
      <c r="F6" s="8">
        <f t="shared" si="5"/>
        <v>34</v>
      </c>
      <c r="G6" s="8">
        <f t="shared" si="6"/>
        <v>0</v>
      </c>
      <c r="H6" s="7" t="str">
        <f t="shared" si="7"/>
        <v>WNW</v>
      </c>
      <c r="I6" s="8">
        <f t="shared" si="8"/>
        <v>23</v>
      </c>
      <c r="J6" s="8">
        <f t="shared" si="9"/>
        <v>58</v>
      </c>
      <c r="K6" s="9">
        <f t="shared" si="10"/>
        <v>1024.664931</v>
      </c>
    </row>
    <row r="7">
      <c r="A7" s="5">
        <v>43502.0</v>
      </c>
      <c r="B7" s="6">
        <f t="shared" si="1"/>
        <v>-3.726699041</v>
      </c>
      <c r="C7" s="6">
        <f t="shared" si="2"/>
        <v>38.02394686</v>
      </c>
      <c r="D7" s="7">
        <f t="shared" si="3"/>
        <v>20.66490848</v>
      </c>
      <c r="E7" s="7">
        <f t="shared" si="4"/>
        <v>5.056574479</v>
      </c>
      <c r="F7" s="8">
        <f t="shared" si="5"/>
        <v>36</v>
      </c>
      <c r="G7" s="8">
        <f t="shared" si="6"/>
        <v>1</v>
      </c>
      <c r="H7" s="7" t="str">
        <f t="shared" si="7"/>
        <v>NE</v>
      </c>
      <c r="I7" s="8">
        <f t="shared" si="8"/>
        <v>23</v>
      </c>
      <c r="J7" s="8">
        <f t="shared" si="9"/>
        <v>52</v>
      </c>
      <c r="K7" s="9">
        <f t="shared" si="10"/>
        <v>1026.526551</v>
      </c>
    </row>
    <row r="8">
      <c r="A8" s="5">
        <v>43503.0</v>
      </c>
      <c r="B8" s="6">
        <f t="shared" si="1"/>
        <v>-15.96455762</v>
      </c>
      <c r="C8" s="6">
        <f t="shared" si="2"/>
        <v>48.53277387</v>
      </c>
      <c r="D8" s="7">
        <f t="shared" si="3"/>
        <v>49.66874342</v>
      </c>
      <c r="E8" s="7">
        <f t="shared" si="4"/>
        <v>7.313196383</v>
      </c>
      <c r="F8" s="8">
        <f t="shared" si="5"/>
        <v>38</v>
      </c>
      <c r="G8" s="8">
        <f t="shared" si="6"/>
        <v>1</v>
      </c>
      <c r="H8" s="7" t="str">
        <f t="shared" si="7"/>
        <v>W</v>
      </c>
      <c r="I8" s="8">
        <f t="shared" si="8"/>
        <v>14</v>
      </c>
      <c r="J8" s="8">
        <f t="shared" si="9"/>
        <v>57</v>
      </c>
      <c r="K8" s="9">
        <f t="shared" si="10"/>
        <v>1013.007912</v>
      </c>
    </row>
    <row r="9">
      <c r="A9" s="5">
        <v>43504.0</v>
      </c>
      <c r="B9" s="6">
        <f t="shared" si="1"/>
        <v>-6.775337493</v>
      </c>
      <c r="C9" s="6">
        <f t="shared" si="2"/>
        <v>36.39373083</v>
      </c>
      <c r="D9" s="7">
        <f t="shared" si="3"/>
        <v>17.22409711</v>
      </c>
      <c r="E9" s="7">
        <f t="shared" si="4"/>
        <v>12.88484749</v>
      </c>
      <c r="F9" s="8">
        <f t="shared" si="5"/>
        <v>62</v>
      </c>
      <c r="G9" s="8">
        <f t="shared" si="6"/>
        <v>5</v>
      </c>
      <c r="H9" s="7" t="str">
        <f t="shared" si="7"/>
        <v>ENE</v>
      </c>
      <c r="I9" s="8">
        <f t="shared" si="8"/>
        <v>14</v>
      </c>
      <c r="J9" s="8">
        <f t="shared" si="9"/>
        <v>52</v>
      </c>
      <c r="K9" s="9">
        <f t="shared" si="10"/>
        <v>1020.077279</v>
      </c>
    </row>
    <row r="10">
      <c r="A10" s="5">
        <v>43505.0</v>
      </c>
      <c r="B10" s="6">
        <f t="shared" si="1"/>
        <v>21.47819421</v>
      </c>
      <c r="C10" s="6">
        <f t="shared" si="2"/>
        <v>37.29372363</v>
      </c>
      <c r="D10" s="7">
        <f t="shared" si="3"/>
        <v>19.48417219</v>
      </c>
      <c r="E10" s="7">
        <f t="shared" si="4"/>
        <v>12.15195417</v>
      </c>
      <c r="F10" s="8">
        <f t="shared" si="5"/>
        <v>15</v>
      </c>
      <c r="G10" s="8">
        <f t="shared" si="6"/>
        <v>3</v>
      </c>
      <c r="H10" s="7" t="str">
        <f t="shared" si="7"/>
        <v>E</v>
      </c>
      <c r="I10" s="8">
        <f t="shared" si="8"/>
        <v>25</v>
      </c>
      <c r="J10" s="8">
        <f t="shared" si="9"/>
        <v>54</v>
      </c>
      <c r="K10" s="9">
        <f t="shared" si="10"/>
        <v>1003.200737</v>
      </c>
    </row>
    <row r="11">
      <c r="A11" s="5">
        <v>43506.0</v>
      </c>
      <c r="B11" s="6">
        <f t="shared" si="1"/>
        <v>18.80564566</v>
      </c>
      <c r="C11" s="6">
        <f t="shared" si="2"/>
        <v>49.47226095</v>
      </c>
      <c r="D11" s="7">
        <f t="shared" si="3"/>
        <v>17.31158767</v>
      </c>
      <c r="E11" s="7">
        <f t="shared" si="4"/>
        <v>12.0906153</v>
      </c>
      <c r="F11" s="8">
        <f t="shared" si="5"/>
        <v>53</v>
      </c>
      <c r="G11" s="8">
        <f t="shared" si="6"/>
        <v>0</v>
      </c>
      <c r="H11" s="7" t="str">
        <f t="shared" si="7"/>
        <v>WSW</v>
      </c>
      <c r="I11" s="8">
        <f t="shared" si="8"/>
        <v>21</v>
      </c>
      <c r="J11" s="8">
        <f t="shared" si="9"/>
        <v>43</v>
      </c>
      <c r="K11" s="9">
        <f t="shared" si="10"/>
        <v>1022.134705</v>
      </c>
    </row>
    <row r="12">
      <c r="A12" s="5">
        <v>43507.0</v>
      </c>
      <c r="B12" s="6">
        <f t="shared" si="1"/>
        <v>7.598939562</v>
      </c>
      <c r="C12" s="6">
        <f t="shared" si="2"/>
        <v>32.82464212</v>
      </c>
      <c r="D12" s="7">
        <f t="shared" si="3"/>
        <v>18.74442064</v>
      </c>
      <c r="E12" s="7">
        <f t="shared" si="4"/>
        <v>9.373455729</v>
      </c>
      <c r="F12" s="8">
        <f t="shared" si="5"/>
        <v>53</v>
      </c>
      <c r="G12" s="8">
        <f t="shared" si="6"/>
        <v>4</v>
      </c>
      <c r="H12" s="7" t="str">
        <f t="shared" si="7"/>
        <v>SSW</v>
      </c>
      <c r="I12" s="8">
        <f t="shared" si="8"/>
        <v>18</v>
      </c>
      <c r="J12" s="8">
        <f t="shared" si="9"/>
        <v>54</v>
      </c>
      <c r="K12" s="9">
        <f t="shared" si="10"/>
        <v>1015.886208</v>
      </c>
    </row>
    <row r="13">
      <c r="A13" s="5">
        <v>43508.0</v>
      </c>
      <c r="B13" s="6">
        <f t="shared" si="1"/>
        <v>-4.423796117</v>
      </c>
      <c r="C13" s="6">
        <f t="shared" si="2"/>
        <v>43.95204558</v>
      </c>
      <c r="D13" s="7">
        <f t="shared" si="3"/>
        <v>48.45911751</v>
      </c>
      <c r="E13" s="7">
        <f t="shared" si="4"/>
        <v>10.53099559</v>
      </c>
      <c r="F13" s="8">
        <f t="shared" si="5"/>
        <v>52</v>
      </c>
      <c r="G13" s="8">
        <f t="shared" si="6"/>
        <v>3</v>
      </c>
      <c r="H13" s="7" t="str">
        <f t="shared" si="7"/>
        <v>E</v>
      </c>
      <c r="I13" s="8">
        <f t="shared" si="8"/>
        <v>3</v>
      </c>
      <c r="J13" s="8">
        <f t="shared" si="9"/>
        <v>47</v>
      </c>
      <c r="K13" s="9">
        <f t="shared" si="10"/>
        <v>1028.076341</v>
      </c>
    </row>
    <row r="14">
      <c r="A14" s="5">
        <v>43509.0</v>
      </c>
      <c r="B14" s="6">
        <f t="shared" si="1"/>
        <v>-39.82964852</v>
      </c>
      <c r="C14" s="6">
        <f t="shared" si="2"/>
        <v>33.59318021</v>
      </c>
      <c r="D14" s="7">
        <f t="shared" si="3"/>
        <v>13.95678779</v>
      </c>
      <c r="E14" s="7">
        <f t="shared" si="4"/>
        <v>7.145700929</v>
      </c>
      <c r="F14" s="8">
        <f t="shared" si="5"/>
        <v>11</v>
      </c>
      <c r="G14" s="8">
        <f t="shared" si="6"/>
        <v>0</v>
      </c>
      <c r="H14" s="7" t="str">
        <f t="shared" si="7"/>
        <v>NNE</v>
      </c>
      <c r="I14" s="8">
        <f t="shared" si="8"/>
        <v>6</v>
      </c>
      <c r="J14" s="8">
        <f t="shared" si="9"/>
        <v>60</v>
      </c>
      <c r="K14" s="9">
        <f t="shared" si="10"/>
        <v>1017.860362</v>
      </c>
    </row>
    <row r="15">
      <c r="A15" s="5">
        <v>43510.0</v>
      </c>
      <c r="B15" s="6">
        <f t="shared" si="1"/>
        <v>-26.87777955</v>
      </c>
      <c r="C15" s="6">
        <f t="shared" si="2"/>
        <v>42.74634514</v>
      </c>
      <c r="D15" s="7">
        <f t="shared" si="3"/>
        <v>20.01384242</v>
      </c>
      <c r="E15" s="7">
        <f t="shared" si="4"/>
        <v>5.577100685</v>
      </c>
      <c r="F15" s="8">
        <f t="shared" si="5"/>
        <v>47</v>
      </c>
      <c r="G15" s="8">
        <f t="shared" si="6"/>
        <v>2</v>
      </c>
      <c r="H15" s="7" t="str">
        <f t="shared" si="7"/>
        <v>WNW</v>
      </c>
      <c r="I15" s="8">
        <f t="shared" si="8"/>
        <v>26</v>
      </c>
      <c r="J15" s="8">
        <f t="shared" si="9"/>
        <v>34</v>
      </c>
      <c r="K15" s="9">
        <f t="shared" si="10"/>
        <v>1006.211402</v>
      </c>
    </row>
    <row r="16">
      <c r="A16" s="5">
        <v>43511.0</v>
      </c>
      <c r="B16" s="6">
        <f t="shared" si="1"/>
        <v>-38.78614431</v>
      </c>
      <c r="C16" s="6">
        <f t="shared" si="2"/>
        <v>35.24995842</v>
      </c>
      <c r="D16" s="7">
        <f t="shared" si="3"/>
        <v>16.6706975</v>
      </c>
      <c r="E16" s="7">
        <f t="shared" si="4"/>
        <v>10.61711613</v>
      </c>
      <c r="F16" s="8">
        <f t="shared" si="5"/>
        <v>47</v>
      </c>
      <c r="G16" s="8">
        <f t="shared" si="6"/>
        <v>2</v>
      </c>
      <c r="H16" s="7" t="str">
        <f t="shared" si="7"/>
        <v>NW</v>
      </c>
      <c r="I16" s="8">
        <f t="shared" si="8"/>
        <v>1</v>
      </c>
      <c r="J16" s="8">
        <f t="shared" si="9"/>
        <v>31</v>
      </c>
      <c r="K16" s="9">
        <f t="shared" si="10"/>
        <v>1002.392572</v>
      </c>
    </row>
    <row r="17">
      <c r="A17" s="5">
        <v>43512.0</v>
      </c>
      <c r="B17" s="6">
        <f t="shared" si="1"/>
        <v>-37.698134</v>
      </c>
      <c r="C17" s="6">
        <f t="shared" si="2"/>
        <v>46.24966728</v>
      </c>
      <c r="D17" s="7">
        <f t="shared" si="3"/>
        <v>50.24843235</v>
      </c>
      <c r="E17" s="7">
        <f t="shared" si="4"/>
        <v>6.308635536</v>
      </c>
      <c r="F17" s="8">
        <f t="shared" si="5"/>
        <v>50</v>
      </c>
      <c r="G17" s="8">
        <f t="shared" si="6"/>
        <v>8</v>
      </c>
      <c r="H17" s="7" t="str">
        <f t="shared" si="7"/>
        <v>SW</v>
      </c>
      <c r="I17" s="8">
        <f t="shared" si="8"/>
        <v>23</v>
      </c>
      <c r="J17" s="8">
        <f t="shared" si="9"/>
        <v>33</v>
      </c>
      <c r="K17" s="9">
        <f t="shared" si="10"/>
        <v>1002.266817</v>
      </c>
    </row>
    <row r="18">
      <c r="A18" s="5">
        <v>43513.0</v>
      </c>
      <c r="B18" s="6">
        <f t="shared" si="1"/>
        <v>-21.09101504</v>
      </c>
      <c r="C18" s="6">
        <f t="shared" si="2"/>
        <v>34.36221805</v>
      </c>
      <c r="D18" s="7">
        <f t="shared" si="3"/>
        <v>35.20140857</v>
      </c>
      <c r="E18" s="7">
        <f t="shared" si="4"/>
        <v>11.15036763</v>
      </c>
      <c r="F18" s="8">
        <f t="shared" si="5"/>
        <v>37</v>
      </c>
      <c r="G18" s="8">
        <f t="shared" si="6"/>
        <v>4</v>
      </c>
      <c r="H18" s="7" t="str">
        <f t="shared" si="7"/>
        <v>ENE</v>
      </c>
      <c r="I18" s="8">
        <f t="shared" si="8"/>
        <v>29</v>
      </c>
      <c r="J18" s="8">
        <f t="shared" si="9"/>
        <v>49</v>
      </c>
      <c r="K18" s="9">
        <f t="shared" si="10"/>
        <v>1030.133544</v>
      </c>
    </row>
    <row r="19">
      <c r="A19" s="5">
        <v>43514.0</v>
      </c>
      <c r="B19" s="6">
        <f t="shared" si="1"/>
        <v>14.38231895</v>
      </c>
      <c r="C19" s="6">
        <f t="shared" si="2"/>
        <v>30.12719589</v>
      </c>
      <c r="D19" s="7">
        <f t="shared" si="3"/>
        <v>39.38297773</v>
      </c>
      <c r="E19" s="7">
        <f t="shared" si="4"/>
        <v>13.62646244</v>
      </c>
      <c r="F19" s="8">
        <f t="shared" si="5"/>
        <v>43</v>
      </c>
      <c r="G19" s="8">
        <f t="shared" si="6"/>
        <v>5</v>
      </c>
      <c r="H19" s="7" t="str">
        <f t="shared" si="7"/>
        <v>S</v>
      </c>
      <c r="I19" s="8">
        <f t="shared" si="8"/>
        <v>27</v>
      </c>
      <c r="J19" s="8">
        <f t="shared" si="9"/>
        <v>37</v>
      </c>
      <c r="K19" s="9">
        <f t="shared" si="10"/>
        <v>1024.551992</v>
      </c>
    </row>
    <row r="20">
      <c r="A20" s="5">
        <v>43515.0</v>
      </c>
      <c r="B20" s="6">
        <f t="shared" si="1"/>
        <v>12.01072617</v>
      </c>
      <c r="C20" s="6">
        <f t="shared" si="2"/>
        <v>26.81766723</v>
      </c>
      <c r="D20" s="7">
        <f t="shared" si="3"/>
        <v>38.34699127</v>
      </c>
      <c r="E20" s="7">
        <f t="shared" si="4"/>
        <v>5.583347792</v>
      </c>
      <c r="F20" s="8">
        <f t="shared" si="5"/>
        <v>75</v>
      </c>
      <c r="G20" s="8">
        <f t="shared" si="6"/>
        <v>2</v>
      </c>
      <c r="H20" s="7" t="str">
        <f t="shared" si="7"/>
        <v>N</v>
      </c>
      <c r="I20" s="8">
        <f t="shared" si="8"/>
        <v>26</v>
      </c>
      <c r="J20" s="8">
        <f t="shared" si="9"/>
        <v>42</v>
      </c>
      <c r="K20" s="9">
        <f t="shared" si="10"/>
        <v>1015.26538</v>
      </c>
    </row>
    <row r="21">
      <c r="A21" s="5">
        <v>43516.0</v>
      </c>
      <c r="B21" s="6">
        <f t="shared" si="1"/>
        <v>17.94590731</v>
      </c>
      <c r="C21" s="6">
        <f t="shared" si="2"/>
        <v>35.17496545</v>
      </c>
      <c r="D21" s="7">
        <f t="shared" si="3"/>
        <v>0.7660572486</v>
      </c>
      <c r="E21" s="7">
        <f t="shared" si="4"/>
        <v>12.2502443</v>
      </c>
      <c r="F21" s="8">
        <f t="shared" si="5"/>
        <v>65</v>
      </c>
      <c r="G21" s="8">
        <f t="shared" si="6"/>
        <v>6</v>
      </c>
      <c r="H21" s="7" t="str">
        <f t="shared" si="7"/>
        <v>WSW</v>
      </c>
      <c r="I21" s="8">
        <f t="shared" si="8"/>
        <v>20</v>
      </c>
      <c r="J21" s="8">
        <f t="shared" si="9"/>
        <v>36</v>
      </c>
      <c r="K21" s="9">
        <f t="shared" si="10"/>
        <v>1030.87843</v>
      </c>
    </row>
    <row r="22">
      <c r="A22" s="5">
        <v>43517.0</v>
      </c>
      <c r="B22" s="6">
        <f t="shared" si="1"/>
        <v>-12.5702021</v>
      </c>
      <c r="C22" s="6">
        <f t="shared" si="2"/>
        <v>39.90133328</v>
      </c>
      <c r="D22" s="7">
        <f t="shared" si="3"/>
        <v>25.21369031</v>
      </c>
      <c r="E22" s="7">
        <f t="shared" si="4"/>
        <v>12.88447183</v>
      </c>
      <c r="F22" s="8">
        <f t="shared" si="5"/>
        <v>92</v>
      </c>
      <c r="G22" s="8">
        <f t="shared" si="6"/>
        <v>3</v>
      </c>
      <c r="H22" s="7" t="str">
        <f t="shared" si="7"/>
        <v>SE</v>
      </c>
      <c r="I22" s="8">
        <f t="shared" si="8"/>
        <v>28</v>
      </c>
      <c r="J22" s="8">
        <f t="shared" si="9"/>
        <v>59</v>
      </c>
      <c r="K22" s="9">
        <f t="shared" si="10"/>
        <v>1000.57109</v>
      </c>
    </row>
    <row r="23">
      <c r="A23" s="5">
        <v>43518.0</v>
      </c>
      <c r="B23" s="6">
        <f t="shared" si="1"/>
        <v>-25.2144486</v>
      </c>
      <c r="C23" s="6">
        <f t="shared" si="2"/>
        <v>40.22815763</v>
      </c>
      <c r="D23" s="7">
        <f t="shared" si="3"/>
        <v>18.83080641</v>
      </c>
      <c r="E23" s="7">
        <f t="shared" si="4"/>
        <v>9.468322093</v>
      </c>
      <c r="F23" s="8">
        <f t="shared" si="5"/>
        <v>70</v>
      </c>
      <c r="G23" s="8">
        <f t="shared" si="6"/>
        <v>7</v>
      </c>
      <c r="H23" s="7" t="str">
        <f t="shared" si="7"/>
        <v>ENE</v>
      </c>
      <c r="I23" s="8">
        <f t="shared" si="8"/>
        <v>7</v>
      </c>
      <c r="J23" s="8">
        <f t="shared" si="9"/>
        <v>45</v>
      </c>
      <c r="K23" s="9">
        <f t="shared" si="10"/>
        <v>1027.629761</v>
      </c>
    </row>
    <row r="24">
      <c r="A24" s="5">
        <v>43519.0</v>
      </c>
      <c r="B24" s="6">
        <f t="shared" si="1"/>
        <v>-9.825258375</v>
      </c>
      <c r="C24" s="6">
        <f t="shared" si="2"/>
        <v>50.41925441</v>
      </c>
      <c r="D24" s="7">
        <f t="shared" si="3"/>
        <v>11.80946121</v>
      </c>
      <c r="E24" s="7">
        <f t="shared" si="4"/>
        <v>8.112930332</v>
      </c>
      <c r="F24" s="8">
        <f t="shared" si="5"/>
        <v>26</v>
      </c>
      <c r="G24" s="8">
        <f t="shared" si="6"/>
        <v>2</v>
      </c>
      <c r="H24" s="7" t="str">
        <f t="shared" si="7"/>
        <v>SSE</v>
      </c>
      <c r="I24" s="8">
        <f t="shared" si="8"/>
        <v>27</v>
      </c>
      <c r="J24" s="8">
        <f t="shared" si="9"/>
        <v>41</v>
      </c>
      <c r="K24" s="9">
        <f t="shared" si="10"/>
        <v>1013.178799</v>
      </c>
    </row>
    <row r="25">
      <c r="A25" s="5">
        <v>43520.0</v>
      </c>
      <c r="B25" s="6">
        <f t="shared" si="1"/>
        <v>4.006456549</v>
      </c>
      <c r="C25" s="6">
        <f t="shared" si="2"/>
        <v>32.94556346</v>
      </c>
      <c r="D25" s="7">
        <f t="shared" si="3"/>
        <v>1.101391152</v>
      </c>
      <c r="E25" s="7">
        <f t="shared" si="4"/>
        <v>9.339702922</v>
      </c>
      <c r="F25" s="8">
        <f t="shared" si="5"/>
        <v>47</v>
      </c>
      <c r="G25" s="8">
        <f t="shared" si="6"/>
        <v>2</v>
      </c>
      <c r="H25" s="7" t="str">
        <f t="shared" si="7"/>
        <v>NW</v>
      </c>
      <c r="I25" s="8">
        <f t="shared" si="8"/>
        <v>11</v>
      </c>
      <c r="J25" s="8">
        <f t="shared" si="9"/>
        <v>49</v>
      </c>
      <c r="K25" s="9">
        <f t="shared" si="10"/>
        <v>1022.732898</v>
      </c>
    </row>
    <row r="26">
      <c r="A26" s="5">
        <v>43521.0</v>
      </c>
      <c r="B26" s="6">
        <f t="shared" si="1"/>
        <v>-0.4450953115</v>
      </c>
      <c r="C26" s="6">
        <f t="shared" si="2"/>
        <v>31.58023442</v>
      </c>
      <c r="D26" s="7">
        <f t="shared" si="3"/>
        <v>27.14779072</v>
      </c>
      <c r="E26" s="7">
        <f t="shared" si="4"/>
        <v>4.137621329</v>
      </c>
      <c r="F26" s="8">
        <f t="shared" si="5"/>
        <v>31</v>
      </c>
      <c r="G26" s="8">
        <f t="shared" si="6"/>
        <v>1</v>
      </c>
      <c r="H26" s="7" t="str">
        <f t="shared" si="7"/>
        <v>NNE</v>
      </c>
      <c r="I26" s="8">
        <f t="shared" si="8"/>
        <v>21</v>
      </c>
      <c r="J26" s="8">
        <f t="shared" si="9"/>
        <v>32</v>
      </c>
      <c r="K26" s="9">
        <f t="shared" si="10"/>
        <v>1011.271857</v>
      </c>
    </row>
    <row r="27">
      <c r="A27" s="5">
        <v>43522.0</v>
      </c>
      <c r="B27" s="6">
        <f t="shared" si="1"/>
        <v>-0.7956739602</v>
      </c>
      <c r="C27" s="6">
        <f t="shared" si="2"/>
        <v>28.17046589</v>
      </c>
      <c r="D27" s="7">
        <f t="shared" si="3"/>
        <v>29.53550249</v>
      </c>
      <c r="E27" s="7">
        <f t="shared" si="4"/>
        <v>10.57613172</v>
      </c>
      <c r="F27" s="8">
        <f t="shared" si="5"/>
        <v>52</v>
      </c>
      <c r="G27" s="8">
        <f t="shared" si="6"/>
        <v>0</v>
      </c>
      <c r="H27" s="7" t="str">
        <f t="shared" si="7"/>
        <v>E</v>
      </c>
      <c r="I27" s="8">
        <f t="shared" si="8"/>
        <v>3</v>
      </c>
      <c r="J27" s="8">
        <f t="shared" si="9"/>
        <v>41</v>
      </c>
      <c r="K27" s="9">
        <f t="shared" si="10"/>
        <v>1021.239273</v>
      </c>
    </row>
    <row r="28">
      <c r="A28" s="5">
        <v>43523.0</v>
      </c>
      <c r="B28" s="6">
        <f t="shared" si="1"/>
        <v>-8.600160945</v>
      </c>
      <c r="C28" s="6">
        <f t="shared" si="2"/>
        <v>40.04615307</v>
      </c>
      <c r="D28" s="7">
        <f t="shared" si="3"/>
        <v>23.69753004</v>
      </c>
      <c r="E28" s="7">
        <f t="shared" si="4"/>
        <v>8.912896221</v>
      </c>
      <c r="F28" s="8">
        <f t="shared" si="5"/>
        <v>9</v>
      </c>
      <c r="G28" s="8">
        <f t="shared" si="6"/>
        <v>4</v>
      </c>
      <c r="H28" s="7" t="str">
        <f t="shared" si="7"/>
        <v>NNE</v>
      </c>
      <c r="I28" s="8">
        <f t="shared" si="8"/>
        <v>2</v>
      </c>
      <c r="J28" s="8">
        <f t="shared" si="9"/>
        <v>40</v>
      </c>
      <c r="K28" s="9">
        <f t="shared" si="10"/>
        <v>1014.594092</v>
      </c>
    </row>
    <row r="29">
      <c r="A29" s="5">
        <v>43524.0</v>
      </c>
      <c r="B29" s="6">
        <f t="shared" si="1"/>
        <v>-37.1000661</v>
      </c>
      <c r="C29" s="6">
        <f t="shared" si="2"/>
        <v>32.45902434</v>
      </c>
      <c r="D29" s="7">
        <f t="shared" si="3"/>
        <v>50.54954276</v>
      </c>
      <c r="E29" s="7">
        <f t="shared" si="4"/>
        <v>13.20900704</v>
      </c>
      <c r="F29" s="8">
        <f t="shared" si="5"/>
        <v>14</v>
      </c>
      <c r="G29" s="8">
        <f t="shared" si="6"/>
        <v>0</v>
      </c>
      <c r="H29" s="7" t="str">
        <f t="shared" si="7"/>
        <v>SSW</v>
      </c>
      <c r="I29" s="8">
        <f t="shared" si="8"/>
        <v>17</v>
      </c>
      <c r="J29" s="8">
        <f t="shared" si="9"/>
        <v>54</v>
      </c>
      <c r="K29" s="9">
        <f t="shared" si="10"/>
        <v>1020.619431</v>
      </c>
    </row>
    <row r="30">
      <c r="A30" s="5">
        <v>43525.0</v>
      </c>
      <c r="B30" s="6">
        <f t="shared" si="1"/>
        <v>-13.93666559</v>
      </c>
      <c r="C30" s="6">
        <f t="shared" si="2"/>
        <v>37.53360211</v>
      </c>
      <c r="D30" s="7">
        <f t="shared" si="3"/>
        <v>26.35863396</v>
      </c>
      <c r="E30" s="7">
        <f t="shared" si="4"/>
        <v>9.072376951</v>
      </c>
      <c r="F30" s="8">
        <f t="shared" si="5"/>
        <v>16</v>
      </c>
      <c r="G30" s="8">
        <f t="shared" si="6"/>
        <v>6</v>
      </c>
      <c r="H30" s="7" t="str">
        <f t="shared" si="7"/>
        <v>SSW</v>
      </c>
      <c r="I30" s="8">
        <f t="shared" si="8"/>
        <v>29</v>
      </c>
      <c r="J30" s="8">
        <f t="shared" si="9"/>
        <v>32</v>
      </c>
      <c r="K30" s="9">
        <f t="shared" si="10"/>
        <v>1030.053941</v>
      </c>
    </row>
    <row r="31">
      <c r="A31" s="5">
        <v>43526.0</v>
      </c>
      <c r="B31" s="6">
        <f t="shared" si="1"/>
        <v>-16.08561854</v>
      </c>
      <c r="C31" s="6">
        <f t="shared" si="2"/>
        <v>45.77589059</v>
      </c>
      <c r="D31" s="7">
        <f t="shared" si="3"/>
        <v>28.16533165</v>
      </c>
      <c r="E31" s="7">
        <f t="shared" si="4"/>
        <v>7.977292196</v>
      </c>
      <c r="F31" s="8">
        <f t="shared" si="5"/>
        <v>20</v>
      </c>
      <c r="G31" s="8">
        <f t="shared" si="6"/>
        <v>3</v>
      </c>
      <c r="H31" s="7" t="str">
        <f t="shared" si="7"/>
        <v>ESE</v>
      </c>
      <c r="I31" s="8">
        <f t="shared" si="8"/>
        <v>1</v>
      </c>
      <c r="J31" s="8">
        <f t="shared" si="9"/>
        <v>47</v>
      </c>
      <c r="K31" s="9">
        <f t="shared" si="10"/>
        <v>1009.271665</v>
      </c>
    </row>
    <row r="32">
      <c r="A32" s="5">
        <v>43527.0</v>
      </c>
      <c r="B32" s="6">
        <f t="shared" si="1"/>
        <v>-37.00670198</v>
      </c>
      <c r="C32" s="6">
        <f t="shared" si="2"/>
        <v>38.26694615</v>
      </c>
      <c r="D32" s="7">
        <f t="shared" si="3"/>
        <v>37.95748681</v>
      </c>
      <c r="E32" s="7">
        <f t="shared" si="4"/>
        <v>13.29766009</v>
      </c>
      <c r="F32" s="8">
        <f t="shared" si="5"/>
        <v>22</v>
      </c>
      <c r="G32" s="8">
        <f t="shared" si="6"/>
        <v>6</v>
      </c>
      <c r="H32" s="7" t="str">
        <f t="shared" si="7"/>
        <v>W</v>
      </c>
      <c r="I32" s="8">
        <f t="shared" si="8"/>
        <v>6</v>
      </c>
      <c r="J32" s="8">
        <f t="shared" si="9"/>
        <v>52</v>
      </c>
      <c r="K32" s="9">
        <f t="shared" si="10"/>
        <v>1020.677457</v>
      </c>
    </row>
    <row r="33">
      <c r="A33" s="5">
        <v>43528.0</v>
      </c>
      <c r="B33" s="6">
        <f t="shared" si="1"/>
        <v>13.22352412</v>
      </c>
      <c r="C33" s="6">
        <f t="shared" si="2"/>
        <v>46.56952946</v>
      </c>
      <c r="D33" s="7">
        <f t="shared" si="3"/>
        <v>38.59657046</v>
      </c>
      <c r="E33" s="7">
        <f t="shared" si="4"/>
        <v>4.379182307</v>
      </c>
      <c r="F33" s="8">
        <f t="shared" si="5"/>
        <v>79</v>
      </c>
      <c r="G33" s="8">
        <f t="shared" si="6"/>
        <v>1</v>
      </c>
      <c r="H33" s="7" t="str">
        <f t="shared" si="7"/>
        <v>N</v>
      </c>
      <c r="I33" s="8">
        <f t="shared" si="8"/>
        <v>12</v>
      </c>
      <c r="J33" s="8">
        <f t="shared" si="9"/>
        <v>54</v>
      </c>
      <c r="K33" s="9">
        <f t="shared" si="10"/>
        <v>1020.638211</v>
      </c>
    </row>
    <row r="34">
      <c r="A34" s="5">
        <v>43529.0</v>
      </c>
      <c r="B34" s="6">
        <f t="shared" si="1"/>
        <v>-17.51471242</v>
      </c>
      <c r="C34" s="6">
        <f t="shared" si="2"/>
        <v>29.51232706</v>
      </c>
      <c r="D34" s="7">
        <f t="shared" si="3"/>
        <v>22.63994279</v>
      </c>
      <c r="E34" s="7">
        <f t="shared" si="4"/>
        <v>5.740697327</v>
      </c>
      <c r="F34" s="8">
        <f t="shared" si="5"/>
        <v>37</v>
      </c>
      <c r="G34" s="8">
        <f t="shared" si="6"/>
        <v>6</v>
      </c>
      <c r="H34" s="7" t="str">
        <f t="shared" si="7"/>
        <v>E</v>
      </c>
      <c r="I34" s="8">
        <f t="shared" si="8"/>
        <v>9</v>
      </c>
      <c r="J34" s="8">
        <f t="shared" si="9"/>
        <v>59</v>
      </c>
      <c r="K34" s="9">
        <f t="shared" si="10"/>
        <v>1000.10942</v>
      </c>
    </row>
    <row r="35">
      <c r="A35" s="5">
        <v>43530.0</v>
      </c>
      <c r="B35" s="6">
        <f t="shared" si="1"/>
        <v>-18.00178691</v>
      </c>
      <c r="C35" s="6">
        <f t="shared" si="2"/>
        <v>27.09253057</v>
      </c>
      <c r="D35" s="7">
        <f t="shared" si="3"/>
        <v>42.81755349</v>
      </c>
      <c r="E35" s="7">
        <f t="shared" si="4"/>
        <v>10.30090256</v>
      </c>
      <c r="F35" s="8">
        <f t="shared" si="5"/>
        <v>40</v>
      </c>
      <c r="G35" s="8">
        <f t="shared" si="6"/>
        <v>4</v>
      </c>
      <c r="H35" s="7" t="str">
        <f t="shared" si="7"/>
        <v>N</v>
      </c>
      <c r="I35" s="8">
        <f t="shared" si="8"/>
        <v>15</v>
      </c>
      <c r="J35" s="8">
        <f t="shared" si="9"/>
        <v>42</v>
      </c>
      <c r="K35" s="9">
        <f t="shared" si="10"/>
        <v>1019.408768</v>
      </c>
    </row>
    <row r="36">
      <c r="A36" s="5">
        <v>43531.0</v>
      </c>
      <c r="B36" s="6">
        <f t="shared" si="1"/>
        <v>24.31263135</v>
      </c>
      <c r="C36" s="6">
        <f t="shared" si="2"/>
        <v>28.49141679</v>
      </c>
      <c r="D36" s="7">
        <f t="shared" si="3"/>
        <v>30.57178554</v>
      </c>
      <c r="E36" s="7">
        <f t="shared" si="4"/>
        <v>9.420049605</v>
      </c>
      <c r="F36" s="8">
        <f t="shared" si="5"/>
        <v>89</v>
      </c>
      <c r="G36" s="8">
        <f t="shared" si="6"/>
        <v>2</v>
      </c>
      <c r="H36" s="7" t="str">
        <f t="shared" si="7"/>
        <v/>
      </c>
      <c r="I36" s="8">
        <f t="shared" si="8"/>
        <v>12</v>
      </c>
      <c r="J36" s="8">
        <f t="shared" si="9"/>
        <v>53</v>
      </c>
      <c r="K36" s="9">
        <f t="shared" si="10"/>
        <v>1014.189523</v>
      </c>
    </row>
    <row r="37">
      <c r="A37" s="5">
        <v>43532.0</v>
      </c>
      <c r="B37" s="6">
        <f t="shared" si="1"/>
        <v>-14.57984887</v>
      </c>
      <c r="C37" s="6">
        <f t="shared" si="2"/>
        <v>35.91457371</v>
      </c>
      <c r="D37" s="7">
        <f t="shared" si="3"/>
        <v>28.33698853</v>
      </c>
      <c r="E37" s="7">
        <f t="shared" si="4"/>
        <v>7.334717344</v>
      </c>
      <c r="F37" s="8">
        <f t="shared" si="5"/>
        <v>24</v>
      </c>
      <c r="G37" s="8">
        <f t="shared" si="6"/>
        <v>7</v>
      </c>
      <c r="H37" s="7" t="str">
        <f t="shared" si="7"/>
        <v/>
      </c>
      <c r="I37" s="8">
        <f t="shared" si="8"/>
        <v>22</v>
      </c>
      <c r="J37" s="8">
        <f t="shared" si="9"/>
        <v>42</v>
      </c>
      <c r="K37" s="9">
        <f t="shared" si="10"/>
        <v>1017.806868</v>
      </c>
    </row>
    <row r="38">
      <c r="A38" s="5">
        <v>43533.0</v>
      </c>
      <c r="B38" s="6">
        <f t="shared" si="1"/>
        <v>17.10014543</v>
      </c>
      <c r="C38" s="6">
        <f t="shared" si="2"/>
        <v>31.39435174</v>
      </c>
      <c r="D38" s="7">
        <f t="shared" si="3"/>
        <v>29.42046269</v>
      </c>
      <c r="E38" s="7">
        <f t="shared" si="4"/>
        <v>4.294626765</v>
      </c>
      <c r="F38" s="8">
        <f t="shared" si="5"/>
        <v>70</v>
      </c>
      <c r="G38" s="8">
        <f t="shared" si="6"/>
        <v>6</v>
      </c>
      <c r="H38" s="7" t="str">
        <f t="shared" si="7"/>
        <v>NW</v>
      </c>
      <c r="I38" s="8">
        <f t="shared" si="8"/>
        <v>14</v>
      </c>
      <c r="J38" s="8">
        <f t="shared" si="9"/>
        <v>44</v>
      </c>
      <c r="K38" s="9">
        <f t="shared" si="10"/>
        <v>1025.367095</v>
      </c>
    </row>
    <row r="39">
      <c r="A39" s="5">
        <v>43534.0</v>
      </c>
      <c r="B39" s="6">
        <f t="shared" si="1"/>
        <v>15.78704122</v>
      </c>
      <c r="C39" s="6">
        <f t="shared" si="2"/>
        <v>46.55934384</v>
      </c>
      <c r="D39" s="7">
        <f t="shared" si="3"/>
        <v>46.90397402</v>
      </c>
      <c r="E39" s="7">
        <f t="shared" si="4"/>
        <v>4.551829343</v>
      </c>
      <c r="F39" s="8">
        <f t="shared" si="5"/>
        <v>14</v>
      </c>
      <c r="G39" s="8">
        <f t="shared" si="6"/>
        <v>3</v>
      </c>
      <c r="H39" s="7" t="str">
        <f t="shared" si="7"/>
        <v>SE</v>
      </c>
      <c r="I39" s="8">
        <f t="shared" si="8"/>
        <v>12</v>
      </c>
      <c r="J39" s="8">
        <f t="shared" si="9"/>
        <v>47</v>
      </c>
      <c r="K39" s="9">
        <f t="shared" si="10"/>
        <v>1021.362539</v>
      </c>
    </row>
    <row r="40">
      <c r="A40" s="5">
        <v>43535.0</v>
      </c>
      <c r="B40" s="6">
        <f t="shared" si="1"/>
        <v>-11.02756353</v>
      </c>
      <c r="C40" s="6">
        <f t="shared" si="2"/>
        <v>46.69348204</v>
      </c>
      <c r="D40" s="7">
        <f t="shared" si="3"/>
        <v>6.191717411</v>
      </c>
      <c r="E40" s="7">
        <f t="shared" si="4"/>
        <v>7.370780187</v>
      </c>
      <c r="F40" s="8">
        <f t="shared" si="5"/>
        <v>69</v>
      </c>
      <c r="G40" s="8">
        <f t="shared" si="6"/>
        <v>7</v>
      </c>
      <c r="H40" s="7" t="str">
        <f t="shared" si="7"/>
        <v/>
      </c>
      <c r="I40" s="8">
        <f t="shared" si="8"/>
        <v>16</v>
      </c>
      <c r="J40" s="8">
        <f t="shared" si="9"/>
        <v>52</v>
      </c>
      <c r="K40" s="9">
        <f t="shared" si="10"/>
        <v>1026.231739</v>
      </c>
    </row>
    <row r="41">
      <c r="A41" s="5">
        <v>43536.0</v>
      </c>
      <c r="B41" s="6">
        <f t="shared" si="1"/>
        <v>-11.99350905</v>
      </c>
      <c r="C41" s="6">
        <f t="shared" si="2"/>
        <v>39.17181672</v>
      </c>
      <c r="D41" s="7">
        <f t="shared" si="3"/>
        <v>3.415021474</v>
      </c>
      <c r="E41" s="7">
        <f t="shared" si="4"/>
        <v>13.1046352</v>
      </c>
      <c r="F41" s="8">
        <f t="shared" si="5"/>
        <v>88</v>
      </c>
      <c r="G41" s="8">
        <f t="shared" si="6"/>
        <v>8</v>
      </c>
      <c r="H41" s="7" t="str">
        <f t="shared" si="7"/>
        <v/>
      </c>
      <c r="I41" s="8">
        <f t="shared" si="8"/>
        <v>14</v>
      </c>
      <c r="J41" s="8">
        <f t="shared" si="9"/>
        <v>48</v>
      </c>
      <c r="K41" s="9">
        <f t="shared" si="10"/>
        <v>1030.581868</v>
      </c>
    </row>
    <row r="42">
      <c r="A42" s="5">
        <v>43537.0</v>
      </c>
      <c r="B42" s="6">
        <f t="shared" si="1"/>
        <v>24.20831557</v>
      </c>
      <c r="C42" s="6">
        <f t="shared" si="2"/>
        <v>46.7307999</v>
      </c>
      <c r="D42" s="7">
        <f t="shared" si="3"/>
        <v>39.34329001</v>
      </c>
      <c r="E42" s="7">
        <f t="shared" si="4"/>
        <v>5.539795441</v>
      </c>
      <c r="F42" s="8">
        <f t="shared" si="5"/>
        <v>27</v>
      </c>
      <c r="G42" s="8">
        <f t="shared" si="6"/>
        <v>8</v>
      </c>
      <c r="H42" s="7" t="str">
        <f t="shared" si="7"/>
        <v>NNE</v>
      </c>
      <c r="I42" s="8">
        <f t="shared" si="8"/>
        <v>15</v>
      </c>
      <c r="J42" s="8">
        <f t="shared" si="9"/>
        <v>46</v>
      </c>
      <c r="K42" s="9">
        <f t="shared" si="10"/>
        <v>1013.075533</v>
      </c>
    </row>
    <row r="43">
      <c r="A43" s="5">
        <v>43538.0</v>
      </c>
      <c r="B43" s="6">
        <f t="shared" si="1"/>
        <v>-24.08027178</v>
      </c>
      <c r="C43" s="6">
        <f t="shared" si="2"/>
        <v>35.26484986</v>
      </c>
      <c r="D43" s="7">
        <f t="shared" si="3"/>
        <v>42.26940279</v>
      </c>
      <c r="E43" s="7">
        <f t="shared" si="4"/>
        <v>13.54838346</v>
      </c>
      <c r="F43" s="8">
        <f t="shared" si="5"/>
        <v>74</v>
      </c>
      <c r="G43" s="8">
        <f t="shared" si="6"/>
        <v>1</v>
      </c>
      <c r="H43" s="7" t="str">
        <f t="shared" si="7"/>
        <v>NW</v>
      </c>
      <c r="I43" s="8">
        <f t="shared" si="8"/>
        <v>10</v>
      </c>
      <c r="J43" s="8">
        <f t="shared" si="9"/>
        <v>52</v>
      </c>
      <c r="K43" s="9">
        <f t="shared" si="10"/>
        <v>1004.900109</v>
      </c>
    </row>
    <row r="44">
      <c r="A44" s="5">
        <v>43539.0</v>
      </c>
      <c r="B44" s="6">
        <f t="shared" si="1"/>
        <v>-38.69386174</v>
      </c>
      <c r="C44" s="6">
        <f t="shared" si="2"/>
        <v>41.87815479</v>
      </c>
      <c r="D44" s="7">
        <f t="shared" si="3"/>
        <v>31.61286955</v>
      </c>
      <c r="E44" s="7">
        <f t="shared" si="4"/>
        <v>10.864776</v>
      </c>
      <c r="F44" s="8">
        <f t="shared" si="5"/>
        <v>59</v>
      </c>
      <c r="G44" s="8">
        <f t="shared" si="6"/>
        <v>3</v>
      </c>
      <c r="H44" s="7" t="str">
        <f t="shared" si="7"/>
        <v>N</v>
      </c>
      <c r="I44" s="8">
        <f t="shared" si="8"/>
        <v>28</v>
      </c>
      <c r="J44" s="8">
        <f t="shared" si="9"/>
        <v>54</v>
      </c>
      <c r="K44" s="9">
        <f t="shared" si="10"/>
        <v>1022.227821</v>
      </c>
    </row>
    <row r="45">
      <c r="A45" s="5">
        <v>43540.0</v>
      </c>
      <c r="B45" s="6">
        <f t="shared" si="1"/>
        <v>-9.988388841</v>
      </c>
      <c r="C45" s="6">
        <f t="shared" si="2"/>
        <v>47.23508689</v>
      </c>
      <c r="D45" s="7">
        <f t="shared" si="3"/>
        <v>45.48140323</v>
      </c>
      <c r="E45" s="7">
        <f t="shared" si="4"/>
        <v>7.383301436</v>
      </c>
      <c r="F45" s="8">
        <f t="shared" si="5"/>
        <v>66</v>
      </c>
      <c r="G45" s="8">
        <f t="shared" si="6"/>
        <v>7</v>
      </c>
      <c r="H45" s="7" t="str">
        <f t="shared" si="7"/>
        <v>W</v>
      </c>
      <c r="I45" s="8">
        <f t="shared" si="8"/>
        <v>6</v>
      </c>
      <c r="J45" s="8">
        <f t="shared" si="9"/>
        <v>47</v>
      </c>
      <c r="K45" s="9">
        <f t="shared" si="10"/>
        <v>1014.577443</v>
      </c>
    </row>
    <row r="46">
      <c r="A46" s="5">
        <v>43541.0</v>
      </c>
      <c r="B46" s="6">
        <f t="shared" si="1"/>
        <v>-3.489380718</v>
      </c>
      <c r="C46" s="6">
        <f t="shared" si="2"/>
        <v>38.55030764</v>
      </c>
      <c r="D46" s="7">
        <f t="shared" si="3"/>
        <v>34.27023027</v>
      </c>
      <c r="E46" s="7">
        <f t="shared" si="4"/>
        <v>11.06629325</v>
      </c>
      <c r="F46" s="8">
        <f t="shared" si="5"/>
        <v>69</v>
      </c>
      <c r="G46" s="8">
        <f t="shared" si="6"/>
        <v>3</v>
      </c>
      <c r="H46" s="7" t="str">
        <f t="shared" si="7"/>
        <v>NW</v>
      </c>
      <c r="I46" s="8">
        <f t="shared" si="8"/>
        <v>2</v>
      </c>
      <c r="J46" s="8">
        <f t="shared" si="9"/>
        <v>53</v>
      </c>
      <c r="K46" s="9">
        <f t="shared" si="10"/>
        <v>1003.122172</v>
      </c>
    </row>
    <row r="47">
      <c r="A47" s="5">
        <v>43542.0</v>
      </c>
      <c r="B47" s="6">
        <f t="shared" si="1"/>
        <v>-35.20988131</v>
      </c>
      <c r="C47" s="6">
        <f t="shared" si="2"/>
        <v>42.12476429</v>
      </c>
      <c r="D47" s="7">
        <f t="shared" si="3"/>
        <v>10.83439894</v>
      </c>
      <c r="E47" s="7">
        <f t="shared" si="4"/>
        <v>8.4423618</v>
      </c>
      <c r="F47" s="8">
        <f t="shared" si="5"/>
        <v>96</v>
      </c>
      <c r="G47" s="8">
        <f t="shared" si="6"/>
        <v>2</v>
      </c>
      <c r="H47" s="7" t="str">
        <f t="shared" si="7"/>
        <v>ESE</v>
      </c>
      <c r="I47" s="8">
        <f t="shared" si="8"/>
        <v>26</v>
      </c>
      <c r="J47" s="8">
        <f t="shared" si="9"/>
        <v>55</v>
      </c>
      <c r="K47" s="9">
        <f t="shared" si="10"/>
        <v>1000.148718</v>
      </c>
    </row>
    <row r="48">
      <c r="A48" s="5">
        <v>43543.0</v>
      </c>
      <c r="B48" s="6">
        <f t="shared" si="1"/>
        <v>-13.50490686</v>
      </c>
      <c r="C48" s="6">
        <f t="shared" si="2"/>
        <v>38.29196731</v>
      </c>
      <c r="D48" s="7">
        <f t="shared" si="3"/>
        <v>17.80181656</v>
      </c>
      <c r="E48" s="7">
        <f t="shared" si="4"/>
        <v>11.37444026</v>
      </c>
      <c r="F48" s="8">
        <f t="shared" si="5"/>
        <v>84</v>
      </c>
      <c r="G48" s="8">
        <f t="shared" si="6"/>
        <v>6</v>
      </c>
      <c r="H48" s="7" t="str">
        <f t="shared" si="7"/>
        <v>NNE</v>
      </c>
      <c r="I48" s="8">
        <f t="shared" si="8"/>
        <v>29</v>
      </c>
      <c r="J48" s="8">
        <f t="shared" si="9"/>
        <v>42</v>
      </c>
      <c r="K48" s="9">
        <f t="shared" si="10"/>
        <v>1019.126919</v>
      </c>
    </row>
    <row r="49">
      <c r="A49" s="5">
        <v>43544.0</v>
      </c>
      <c r="B49" s="6">
        <f t="shared" si="1"/>
        <v>-5.572084764</v>
      </c>
      <c r="C49" s="6">
        <f t="shared" si="2"/>
        <v>49.12665668</v>
      </c>
      <c r="D49" s="7">
        <f t="shared" si="3"/>
        <v>16.8953269</v>
      </c>
      <c r="E49" s="7">
        <f t="shared" si="4"/>
        <v>9.176391735</v>
      </c>
      <c r="F49" s="8">
        <f t="shared" si="5"/>
        <v>69</v>
      </c>
      <c r="G49" s="8">
        <f t="shared" si="6"/>
        <v>7</v>
      </c>
      <c r="H49" s="7" t="str">
        <f t="shared" si="7"/>
        <v>SW</v>
      </c>
      <c r="I49" s="8">
        <f t="shared" si="8"/>
        <v>27</v>
      </c>
      <c r="J49" s="8">
        <f t="shared" si="9"/>
        <v>56</v>
      </c>
      <c r="K49" s="9">
        <f t="shared" si="10"/>
        <v>1011.457655</v>
      </c>
    </row>
    <row r="50">
      <c r="A50" s="5">
        <v>43545.0</v>
      </c>
      <c r="B50" s="6">
        <f t="shared" si="1"/>
        <v>6.428396334</v>
      </c>
      <c r="C50" s="6">
        <f t="shared" si="2"/>
        <v>29.46450539</v>
      </c>
      <c r="D50" s="7">
        <f t="shared" si="3"/>
        <v>11.96638695</v>
      </c>
      <c r="E50" s="7">
        <f t="shared" si="4"/>
        <v>7.780637929</v>
      </c>
      <c r="F50" s="8">
        <f t="shared" si="5"/>
        <v>32</v>
      </c>
      <c r="G50" s="8">
        <f t="shared" si="6"/>
        <v>5</v>
      </c>
      <c r="H50" s="7" t="str">
        <f t="shared" si="7"/>
        <v>SW</v>
      </c>
      <c r="I50" s="8">
        <f t="shared" si="8"/>
        <v>29</v>
      </c>
      <c r="J50" s="8">
        <f t="shared" si="9"/>
        <v>48</v>
      </c>
      <c r="K50" s="9">
        <f t="shared" si="10"/>
        <v>1018.08492</v>
      </c>
    </row>
    <row r="51">
      <c r="A51" s="5">
        <v>43546.0</v>
      </c>
      <c r="B51" s="6">
        <f t="shared" si="1"/>
        <v>-4.281926259</v>
      </c>
      <c r="C51" s="6">
        <f t="shared" si="2"/>
        <v>27.97962471</v>
      </c>
      <c r="D51" s="7">
        <f t="shared" si="3"/>
        <v>4.272709427</v>
      </c>
      <c r="E51" s="7">
        <f t="shared" si="4"/>
        <v>10.41894797</v>
      </c>
      <c r="F51" s="8">
        <f t="shared" si="5"/>
        <v>63</v>
      </c>
      <c r="G51" s="8">
        <f t="shared" si="6"/>
        <v>4</v>
      </c>
      <c r="H51" s="7" t="str">
        <f t="shared" si="7"/>
        <v>NNE</v>
      </c>
      <c r="I51" s="8">
        <f t="shared" si="8"/>
        <v>0</v>
      </c>
      <c r="J51" s="8">
        <f t="shared" si="9"/>
        <v>39</v>
      </c>
      <c r="K51" s="9">
        <f t="shared" si="10"/>
        <v>1022.73613</v>
      </c>
    </row>
    <row r="52">
      <c r="A52" s="5">
        <v>43547.0</v>
      </c>
      <c r="B52" s="6">
        <f t="shared" si="1"/>
        <v>-29.92039142</v>
      </c>
      <c r="C52" s="6">
        <f t="shared" si="2"/>
        <v>40.42625967</v>
      </c>
      <c r="D52" s="7">
        <f t="shared" si="3"/>
        <v>21.37601489</v>
      </c>
      <c r="E52" s="7">
        <f t="shared" si="4"/>
        <v>13.89214798</v>
      </c>
      <c r="F52" s="8">
        <f t="shared" si="5"/>
        <v>41</v>
      </c>
      <c r="G52" s="8">
        <f t="shared" si="6"/>
        <v>4</v>
      </c>
      <c r="H52" s="7" t="str">
        <f t="shared" si="7"/>
        <v>WSW</v>
      </c>
      <c r="I52" s="8">
        <f t="shared" si="8"/>
        <v>30</v>
      </c>
      <c r="J52" s="8">
        <f t="shared" si="9"/>
        <v>55</v>
      </c>
      <c r="K52" s="9">
        <f t="shared" si="10"/>
        <v>1023.176085</v>
      </c>
    </row>
    <row r="53">
      <c r="A53" s="5">
        <v>43548.0</v>
      </c>
      <c r="B53" s="6">
        <f t="shared" si="1"/>
        <v>5.244876926</v>
      </c>
      <c r="C53" s="6">
        <f t="shared" si="2"/>
        <v>33.49941581</v>
      </c>
      <c r="D53" s="7">
        <f t="shared" si="3"/>
        <v>0.7424426038</v>
      </c>
      <c r="E53" s="7">
        <f t="shared" si="4"/>
        <v>4.571920041</v>
      </c>
      <c r="F53" s="8">
        <f t="shared" si="5"/>
        <v>56</v>
      </c>
      <c r="G53" s="8">
        <f t="shared" si="6"/>
        <v>0</v>
      </c>
      <c r="H53" s="7" t="str">
        <f t="shared" si="7"/>
        <v>WNW</v>
      </c>
      <c r="I53" s="8">
        <f t="shared" si="8"/>
        <v>28</v>
      </c>
      <c r="J53" s="8">
        <f t="shared" si="9"/>
        <v>49</v>
      </c>
      <c r="K53" s="9">
        <f t="shared" si="10"/>
        <v>1000.220964</v>
      </c>
    </row>
    <row r="54">
      <c r="A54" s="5">
        <v>43549.0</v>
      </c>
      <c r="B54" s="6">
        <f t="shared" si="1"/>
        <v>15.72075107</v>
      </c>
      <c r="C54" s="6">
        <f t="shared" si="2"/>
        <v>46.77928011</v>
      </c>
      <c r="D54" s="7">
        <f t="shared" si="3"/>
        <v>3.207965234</v>
      </c>
      <c r="E54" s="7">
        <f t="shared" si="4"/>
        <v>12.96906622</v>
      </c>
      <c r="F54" s="8">
        <f t="shared" si="5"/>
        <v>21</v>
      </c>
      <c r="G54" s="8">
        <f t="shared" si="6"/>
        <v>7</v>
      </c>
      <c r="H54" s="7" t="str">
        <f t="shared" si="7"/>
        <v>N</v>
      </c>
      <c r="I54" s="8">
        <f t="shared" si="8"/>
        <v>14</v>
      </c>
      <c r="J54" s="8">
        <f t="shared" si="9"/>
        <v>33</v>
      </c>
      <c r="K54" s="9">
        <f t="shared" si="10"/>
        <v>1028.220643</v>
      </c>
    </row>
    <row r="55">
      <c r="A55" s="5">
        <v>43550.0</v>
      </c>
      <c r="B55" s="6">
        <f t="shared" si="1"/>
        <v>-37.9300725</v>
      </c>
      <c r="C55" s="6">
        <f t="shared" si="2"/>
        <v>49.52277405</v>
      </c>
      <c r="D55" s="7">
        <f t="shared" si="3"/>
        <v>47.85044001</v>
      </c>
      <c r="E55" s="7">
        <f t="shared" si="4"/>
        <v>13.23469156</v>
      </c>
      <c r="F55" s="8">
        <f t="shared" si="5"/>
        <v>12</v>
      </c>
      <c r="G55" s="8">
        <f t="shared" si="6"/>
        <v>8</v>
      </c>
      <c r="H55" s="7" t="str">
        <f t="shared" si="7"/>
        <v>SE</v>
      </c>
      <c r="I55" s="8">
        <f t="shared" si="8"/>
        <v>11</v>
      </c>
      <c r="J55" s="8">
        <f t="shared" si="9"/>
        <v>38</v>
      </c>
      <c r="K55" s="9">
        <f t="shared" si="10"/>
        <v>1013.321978</v>
      </c>
    </row>
    <row r="56">
      <c r="A56" s="5">
        <v>43551.0</v>
      </c>
      <c r="B56" s="6">
        <f t="shared" si="1"/>
        <v>-15.78197807</v>
      </c>
      <c r="C56" s="6">
        <f t="shared" si="2"/>
        <v>33.28898979</v>
      </c>
      <c r="D56" s="7">
        <f t="shared" si="3"/>
        <v>43.83679207</v>
      </c>
      <c r="E56" s="7">
        <f t="shared" si="4"/>
        <v>9.507798913</v>
      </c>
      <c r="F56" s="8">
        <f t="shared" si="5"/>
        <v>40</v>
      </c>
      <c r="G56" s="8">
        <f t="shared" si="6"/>
        <v>8</v>
      </c>
      <c r="H56" s="7" t="str">
        <f t="shared" si="7"/>
        <v>ENE</v>
      </c>
      <c r="I56" s="8">
        <f t="shared" si="8"/>
        <v>22</v>
      </c>
      <c r="J56" s="8">
        <f t="shared" si="9"/>
        <v>59</v>
      </c>
      <c r="K56" s="9">
        <f t="shared" si="10"/>
        <v>1025.387137</v>
      </c>
    </row>
    <row r="57">
      <c r="A57" s="5">
        <v>43552.0</v>
      </c>
      <c r="B57" s="6">
        <f t="shared" si="1"/>
        <v>0.5165929118</v>
      </c>
      <c r="C57" s="6">
        <f t="shared" si="2"/>
        <v>28.9236711</v>
      </c>
      <c r="D57" s="7">
        <f t="shared" si="3"/>
        <v>43.06919908</v>
      </c>
      <c r="E57" s="7">
        <f t="shared" si="4"/>
        <v>8.422267024</v>
      </c>
      <c r="F57" s="8">
        <f t="shared" si="5"/>
        <v>53</v>
      </c>
      <c r="G57" s="8">
        <f t="shared" si="6"/>
        <v>7</v>
      </c>
      <c r="H57" s="7" t="str">
        <f t="shared" si="7"/>
        <v>S</v>
      </c>
      <c r="I57" s="8">
        <f t="shared" si="8"/>
        <v>12</v>
      </c>
      <c r="J57" s="8">
        <f t="shared" si="9"/>
        <v>50</v>
      </c>
      <c r="K57" s="9">
        <f t="shared" si="10"/>
        <v>1005.800331</v>
      </c>
    </row>
    <row r="58">
      <c r="A58" s="5">
        <v>43553.0</v>
      </c>
      <c r="B58" s="6">
        <f t="shared" si="1"/>
        <v>-25.00605371</v>
      </c>
      <c r="C58" s="6">
        <f t="shared" si="2"/>
        <v>44.56234863</v>
      </c>
      <c r="D58" s="7">
        <f t="shared" si="3"/>
        <v>24.38638007</v>
      </c>
      <c r="E58" s="7">
        <f t="shared" si="4"/>
        <v>11.67373465</v>
      </c>
      <c r="F58" s="8">
        <f t="shared" si="5"/>
        <v>97</v>
      </c>
      <c r="G58" s="8">
        <f t="shared" si="6"/>
        <v>7</v>
      </c>
      <c r="H58" s="7" t="str">
        <f t="shared" si="7"/>
        <v>N</v>
      </c>
      <c r="I58" s="8">
        <f t="shared" si="8"/>
        <v>14</v>
      </c>
      <c r="J58" s="8">
        <f t="shared" si="9"/>
        <v>34</v>
      </c>
      <c r="K58" s="9">
        <f t="shared" si="10"/>
        <v>1000.633315</v>
      </c>
    </row>
    <row r="59">
      <c r="A59" s="5">
        <v>43554.0</v>
      </c>
      <c r="B59" s="6">
        <f t="shared" si="1"/>
        <v>-29.44302772</v>
      </c>
      <c r="C59" s="6">
        <f t="shared" si="2"/>
        <v>40.671586</v>
      </c>
      <c r="D59" s="7">
        <f t="shared" si="3"/>
        <v>12.19755848</v>
      </c>
      <c r="E59" s="7">
        <f t="shared" si="4"/>
        <v>11.6703175</v>
      </c>
      <c r="F59" s="8">
        <f t="shared" si="5"/>
        <v>94</v>
      </c>
      <c r="G59" s="8">
        <f t="shared" si="6"/>
        <v>4</v>
      </c>
      <c r="H59" s="7" t="str">
        <f t="shared" si="7"/>
        <v>S</v>
      </c>
      <c r="I59" s="8">
        <f t="shared" si="8"/>
        <v>15</v>
      </c>
      <c r="J59" s="8">
        <f t="shared" si="9"/>
        <v>50</v>
      </c>
      <c r="K59" s="9">
        <f t="shared" si="10"/>
        <v>1002.016954</v>
      </c>
    </row>
    <row r="60">
      <c r="A60" s="5">
        <v>43555.0</v>
      </c>
      <c r="B60" s="6">
        <f t="shared" si="1"/>
        <v>2.180502369</v>
      </c>
      <c r="C60" s="6">
        <f t="shared" si="2"/>
        <v>43.88241195</v>
      </c>
      <c r="D60" s="7">
        <f t="shared" si="3"/>
        <v>18.77939896</v>
      </c>
      <c r="E60" s="7">
        <f t="shared" si="4"/>
        <v>4.52295846</v>
      </c>
      <c r="F60" s="8">
        <f t="shared" si="5"/>
        <v>1</v>
      </c>
      <c r="G60" s="8">
        <f t="shared" si="6"/>
        <v>4</v>
      </c>
      <c r="H60" s="7" t="str">
        <f t="shared" si="7"/>
        <v>SW</v>
      </c>
      <c r="I60" s="8">
        <f t="shared" si="8"/>
        <v>3</v>
      </c>
      <c r="J60" s="8">
        <f t="shared" si="9"/>
        <v>50</v>
      </c>
      <c r="K60" s="9">
        <f t="shared" si="10"/>
        <v>1021.189199</v>
      </c>
    </row>
    <row r="61">
      <c r="A61" s="5">
        <v>43556.0</v>
      </c>
      <c r="B61" s="6">
        <f t="shared" si="1"/>
        <v>8.291858506</v>
      </c>
      <c r="C61" s="6">
        <f t="shared" si="2"/>
        <v>38.14811822</v>
      </c>
      <c r="D61" s="7">
        <f t="shared" si="3"/>
        <v>18.28235148</v>
      </c>
      <c r="E61" s="7">
        <f t="shared" si="4"/>
        <v>4.418745452</v>
      </c>
      <c r="F61" s="8">
        <f t="shared" si="5"/>
        <v>59</v>
      </c>
      <c r="G61" s="8">
        <f t="shared" si="6"/>
        <v>6</v>
      </c>
      <c r="H61" s="7" t="str">
        <f t="shared" si="7"/>
        <v>ENE</v>
      </c>
      <c r="I61" s="8">
        <f t="shared" si="8"/>
        <v>23</v>
      </c>
      <c r="J61" s="8">
        <f t="shared" si="9"/>
        <v>38</v>
      </c>
      <c r="K61" s="9">
        <f t="shared" si="10"/>
        <v>1005.345399</v>
      </c>
    </row>
    <row r="62">
      <c r="A62" s="5">
        <v>43557.0</v>
      </c>
      <c r="B62" s="6">
        <f t="shared" si="1"/>
        <v>-35.25169937</v>
      </c>
      <c r="C62" s="6">
        <f t="shared" si="2"/>
        <v>48.6772437</v>
      </c>
      <c r="D62" s="7">
        <f t="shared" si="3"/>
        <v>22.44445389</v>
      </c>
      <c r="E62" s="7">
        <f t="shared" si="4"/>
        <v>4.879234983</v>
      </c>
      <c r="F62" s="8">
        <f t="shared" si="5"/>
        <v>10</v>
      </c>
      <c r="G62" s="8">
        <f t="shared" si="6"/>
        <v>5</v>
      </c>
      <c r="H62" s="7" t="str">
        <f t="shared" si="7"/>
        <v>ESE</v>
      </c>
      <c r="I62" s="8">
        <f t="shared" si="8"/>
        <v>2</v>
      </c>
      <c r="J62" s="8">
        <f t="shared" si="9"/>
        <v>50</v>
      </c>
      <c r="K62" s="9">
        <f t="shared" si="10"/>
        <v>1013.260105</v>
      </c>
    </row>
    <row r="63">
      <c r="A63" s="5">
        <v>43558.0</v>
      </c>
      <c r="B63" s="6">
        <f t="shared" si="1"/>
        <v>5.414213125</v>
      </c>
      <c r="C63" s="6">
        <f t="shared" si="2"/>
        <v>36.79657494</v>
      </c>
      <c r="D63" s="7">
        <f t="shared" si="3"/>
        <v>44.16221171</v>
      </c>
      <c r="E63" s="7">
        <f t="shared" si="4"/>
        <v>7.183125205</v>
      </c>
      <c r="F63" s="8">
        <f t="shared" si="5"/>
        <v>32</v>
      </c>
      <c r="G63" s="8">
        <f t="shared" si="6"/>
        <v>2</v>
      </c>
      <c r="H63" s="7" t="str">
        <f t="shared" si="7"/>
        <v>WSW</v>
      </c>
      <c r="I63" s="8">
        <f t="shared" si="8"/>
        <v>6</v>
      </c>
      <c r="J63" s="8">
        <f t="shared" si="9"/>
        <v>45</v>
      </c>
      <c r="K63" s="9">
        <f t="shared" si="10"/>
        <v>1001.886951</v>
      </c>
    </row>
    <row r="64">
      <c r="A64" s="5">
        <v>43559.0</v>
      </c>
      <c r="B64" s="6">
        <f t="shared" si="1"/>
        <v>6.21756</v>
      </c>
      <c r="C64" s="6">
        <f t="shared" si="2"/>
        <v>35.68041693</v>
      </c>
      <c r="D64" s="7">
        <f t="shared" si="3"/>
        <v>1.613664209</v>
      </c>
      <c r="E64" s="7">
        <f t="shared" si="4"/>
        <v>13.83580865</v>
      </c>
      <c r="F64" s="8">
        <f t="shared" si="5"/>
        <v>11</v>
      </c>
      <c r="G64" s="8">
        <f t="shared" si="6"/>
        <v>8</v>
      </c>
      <c r="H64" s="7" t="str">
        <f t="shared" si="7"/>
        <v>N</v>
      </c>
      <c r="I64" s="8">
        <f t="shared" si="8"/>
        <v>8</v>
      </c>
      <c r="J64" s="8">
        <f t="shared" si="9"/>
        <v>40</v>
      </c>
      <c r="K64" s="9">
        <f t="shared" si="10"/>
        <v>1011.57563</v>
      </c>
    </row>
    <row r="65">
      <c r="A65" s="5">
        <v>43560.0</v>
      </c>
      <c r="B65" s="6">
        <f t="shared" si="1"/>
        <v>23.88097916</v>
      </c>
      <c r="C65" s="6">
        <f t="shared" si="2"/>
        <v>28.24816243</v>
      </c>
      <c r="D65" s="7">
        <f t="shared" si="3"/>
        <v>31.71421456</v>
      </c>
      <c r="E65" s="7">
        <f t="shared" si="4"/>
        <v>12.67012259</v>
      </c>
      <c r="F65" s="8">
        <f t="shared" si="5"/>
        <v>13</v>
      </c>
      <c r="G65" s="8">
        <f t="shared" si="6"/>
        <v>3</v>
      </c>
      <c r="H65" s="7" t="str">
        <f t="shared" si="7"/>
        <v>ENE</v>
      </c>
      <c r="I65" s="8">
        <f t="shared" si="8"/>
        <v>13</v>
      </c>
      <c r="J65" s="8">
        <f t="shared" si="9"/>
        <v>49</v>
      </c>
      <c r="K65" s="9">
        <f t="shared" si="10"/>
        <v>1028.800375</v>
      </c>
    </row>
    <row r="66">
      <c r="A66" s="5">
        <v>43561.0</v>
      </c>
      <c r="B66" s="6">
        <f t="shared" si="1"/>
        <v>-31.4418604</v>
      </c>
      <c r="C66" s="6">
        <f t="shared" si="2"/>
        <v>41.697134</v>
      </c>
      <c r="D66" s="7">
        <f t="shared" si="3"/>
        <v>38.0869338</v>
      </c>
      <c r="E66" s="7">
        <f t="shared" si="4"/>
        <v>11.56640143</v>
      </c>
      <c r="F66" s="8">
        <f t="shared" si="5"/>
        <v>34</v>
      </c>
      <c r="G66" s="8">
        <f t="shared" si="6"/>
        <v>8</v>
      </c>
      <c r="H66" s="7" t="str">
        <f t="shared" si="7"/>
        <v/>
      </c>
      <c r="I66" s="8">
        <f t="shared" si="8"/>
        <v>2</v>
      </c>
      <c r="J66" s="8">
        <f t="shared" si="9"/>
        <v>45</v>
      </c>
      <c r="K66" s="9">
        <f t="shared" si="10"/>
        <v>1006.80294</v>
      </c>
    </row>
    <row r="67">
      <c r="A67" s="5">
        <v>43562.0</v>
      </c>
      <c r="B67" s="6">
        <f t="shared" si="1"/>
        <v>-11.77098589</v>
      </c>
      <c r="C67" s="6">
        <f t="shared" si="2"/>
        <v>43.11854024</v>
      </c>
      <c r="D67" s="7">
        <f t="shared" si="3"/>
        <v>40.87197233</v>
      </c>
      <c r="E67" s="7">
        <f t="shared" si="4"/>
        <v>4.345494901</v>
      </c>
      <c r="F67" s="8">
        <f t="shared" si="5"/>
        <v>29</v>
      </c>
      <c r="G67" s="8">
        <f t="shared" si="6"/>
        <v>6</v>
      </c>
      <c r="H67" s="7" t="str">
        <f t="shared" si="7"/>
        <v>W</v>
      </c>
      <c r="I67" s="8">
        <f t="shared" si="8"/>
        <v>7</v>
      </c>
      <c r="J67" s="8">
        <f t="shared" si="9"/>
        <v>51</v>
      </c>
      <c r="K67" s="9">
        <f t="shared" si="10"/>
        <v>1020.783235</v>
      </c>
    </row>
    <row r="68">
      <c r="A68" s="5">
        <v>43563.0</v>
      </c>
      <c r="B68" s="6">
        <f t="shared" si="1"/>
        <v>-11.55968327</v>
      </c>
      <c r="C68" s="6">
        <f t="shared" si="2"/>
        <v>50.0995216</v>
      </c>
      <c r="D68" s="7">
        <f t="shared" si="3"/>
        <v>3.48210958</v>
      </c>
      <c r="E68" s="7">
        <f t="shared" si="4"/>
        <v>10.68757691</v>
      </c>
      <c r="F68" s="8">
        <f t="shared" si="5"/>
        <v>72</v>
      </c>
      <c r="G68" s="8">
        <f t="shared" si="6"/>
        <v>3</v>
      </c>
      <c r="H68" s="7" t="str">
        <f t="shared" si="7"/>
        <v>N</v>
      </c>
      <c r="I68" s="8">
        <f t="shared" si="8"/>
        <v>1</v>
      </c>
      <c r="J68" s="8">
        <f t="shared" si="9"/>
        <v>44</v>
      </c>
      <c r="K68" s="9">
        <f t="shared" si="10"/>
        <v>1002.465133</v>
      </c>
    </row>
    <row r="69">
      <c r="A69" s="5">
        <v>43564.0</v>
      </c>
      <c r="B69" s="6">
        <f t="shared" si="1"/>
        <v>-6.327211891</v>
      </c>
      <c r="C69" s="6">
        <f t="shared" si="2"/>
        <v>34.89214871</v>
      </c>
      <c r="D69" s="7">
        <f t="shared" si="3"/>
        <v>13.49974946</v>
      </c>
      <c r="E69" s="7">
        <f t="shared" si="4"/>
        <v>8.120151691</v>
      </c>
      <c r="F69" s="8">
        <f t="shared" si="5"/>
        <v>25</v>
      </c>
      <c r="G69" s="8">
        <f t="shared" si="6"/>
        <v>2</v>
      </c>
      <c r="H69" s="7" t="str">
        <f t="shared" si="7"/>
        <v>NNW</v>
      </c>
      <c r="I69" s="8">
        <f t="shared" si="8"/>
        <v>9</v>
      </c>
      <c r="J69" s="8">
        <f t="shared" si="9"/>
        <v>50</v>
      </c>
      <c r="K69" s="9">
        <f t="shared" si="10"/>
        <v>1011.482043</v>
      </c>
    </row>
    <row r="70">
      <c r="A70" s="5">
        <v>43565.0</v>
      </c>
      <c r="B70" s="6">
        <f t="shared" si="1"/>
        <v>-10.72570388</v>
      </c>
      <c r="C70" s="6">
        <f t="shared" si="2"/>
        <v>44.35897039</v>
      </c>
      <c r="D70" s="7">
        <f t="shared" si="3"/>
        <v>48.65775405</v>
      </c>
      <c r="E70" s="7">
        <f t="shared" si="4"/>
        <v>4.09370585</v>
      </c>
      <c r="F70" s="8">
        <f t="shared" si="5"/>
        <v>17</v>
      </c>
      <c r="G70" s="8">
        <f t="shared" si="6"/>
        <v>6</v>
      </c>
      <c r="H70" s="7" t="str">
        <f t="shared" si="7"/>
        <v>SSE</v>
      </c>
      <c r="I70" s="8">
        <f t="shared" si="8"/>
        <v>23</v>
      </c>
      <c r="J70" s="8">
        <f t="shared" si="9"/>
        <v>53</v>
      </c>
      <c r="K70" s="9">
        <f t="shared" si="10"/>
        <v>1016.316068</v>
      </c>
    </row>
    <row r="71">
      <c r="A71" s="5">
        <v>43566.0</v>
      </c>
      <c r="B71" s="6">
        <f t="shared" si="1"/>
        <v>-32.14960805</v>
      </c>
      <c r="C71" s="6">
        <f t="shared" si="2"/>
        <v>41.57315326</v>
      </c>
      <c r="D71" s="7">
        <f t="shared" si="3"/>
        <v>12.69351217</v>
      </c>
      <c r="E71" s="7">
        <f t="shared" si="4"/>
        <v>9.051525916</v>
      </c>
      <c r="F71" s="8">
        <f t="shared" si="5"/>
        <v>30</v>
      </c>
      <c r="G71" s="8">
        <f t="shared" si="6"/>
        <v>6</v>
      </c>
      <c r="H71" s="7" t="str">
        <f t="shared" si="7"/>
        <v>N</v>
      </c>
      <c r="I71" s="8">
        <f t="shared" si="8"/>
        <v>5</v>
      </c>
      <c r="J71" s="8">
        <f t="shared" si="9"/>
        <v>53</v>
      </c>
      <c r="K71" s="9">
        <f t="shared" si="10"/>
        <v>1000.127368</v>
      </c>
    </row>
    <row r="72">
      <c r="A72" s="5">
        <v>43567.0</v>
      </c>
      <c r="B72" s="6">
        <f t="shared" si="1"/>
        <v>-25.30958657</v>
      </c>
      <c r="C72" s="6">
        <f t="shared" si="2"/>
        <v>49.50144119</v>
      </c>
      <c r="D72" s="7">
        <f t="shared" si="3"/>
        <v>32.05945616</v>
      </c>
      <c r="E72" s="7">
        <f t="shared" si="4"/>
        <v>12.56130583</v>
      </c>
      <c r="F72" s="8">
        <f t="shared" si="5"/>
        <v>82</v>
      </c>
      <c r="G72" s="8">
        <f t="shared" si="6"/>
        <v>8</v>
      </c>
      <c r="H72" s="7" t="str">
        <f t="shared" si="7"/>
        <v/>
      </c>
      <c r="I72" s="8">
        <f t="shared" si="8"/>
        <v>23</v>
      </c>
      <c r="J72" s="8">
        <f t="shared" si="9"/>
        <v>35</v>
      </c>
      <c r="K72" s="9">
        <f t="shared" si="10"/>
        <v>1004.001765</v>
      </c>
    </row>
    <row r="73">
      <c r="A73" s="5">
        <v>43568.0</v>
      </c>
      <c r="B73" s="6">
        <f t="shared" si="1"/>
        <v>-39.45165155</v>
      </c>
      <c r="C73" s="6">
        <f t="shared" si="2"/>
        <v>32.8671946</v>
      </c>
      <c r="D73" s="7">
        <f t="shared" si="3"/>
        <v>21.15082931</v>
      </c>
      <c r="E73" s="7">
        <f t="shared" si="4"/>
        <v>12.95654828</v>
      </c>
      <c r="F73" s="8">
        <f t="shared" si="5"/>
        <v>67</v>
      </c>
      <c r="G73" s="8">
        <f t="shared" si="6"/>
        <v>4</v>
      </c>
      <c r="H73" s="7" t="str">
        <f t="shared" si="7"/>
        <v>ESE</v>
      </c>
      <c r="I73" s="8">
        <f t="shared" si="8"/>
        <v>19</v>
      </c>
      <c r="J73" s="8">
        <f t="shared" si="9"/>
        <v>42</v>
      </c>
      <c r="K73" s="9">
        <f t="shared" si="10"/>
        <v>1013.29692</v>
      </c>
    </row>
    <row r="74">
      <c r="A74" s="5">
        <v>43569.0</v>
      </c>
      <c r="B74" s="6">
        <f t="shared" si="1"/>
        <v>-32.2236478</v>
      </c>
      <c r="C74" s="6">
        <f t="shared" si="2"/>
        <v>45.80927062</v>
      </c>
      <c r="D74" s="7">
        <f t="shared" si="3"/>
        <v>44.87041452</v>
      </c>
      <c r="E74" s="7">
        <f t="shared" si="4"/>
        <v>9.613607943</v>
      </c>
      <c r="F74" s="8">
        <f t="shared" si="5"/>
        <v>94</v>
      </c>
      <c r="G74" s="8">
        <f t="shared" si="6"/>
        <v>0</v>
      </c>
      <c r="H74" s="7" t="str">
        <f t="shared" si="7"/>
        <v>NNW</v>
      </c>
      <c r="I74" s="8">
        <f t="shared" si="8"/>
        <v>3</v>
      </c>
      <c r="J74" s="8">
        <f t="shared" si="9"/>
        <v>37</v>
      </c>
      <c r="K74" s="9">
        <f t="shared" si="10"/>
        <v>1014.836936</v>
      </c>
    </row>
    <row r="75">
      <c r="A75" s="5">
        <v>43570.0</v>
      </c>
      <c r="B75" s="6">
        <f t="shared" si="1"/>
        <v>-16.93540426</v>
      </c>
      <c r="C75" s="6">
        <f t="shared" si="2"/>
        <v>35.5254025</v>
      </c>
      <c r="D75" s="7">
        <f t="shared" si="3"/>
        <v>16.94333326</v>
      </c>
      <c r="E75" s="7">
        <f t="shared" si="4"/>
        <v>7.963090331</v>
      </c>
      <c r="F75" s="8">
        <f t="shared" si="5"/>
        <v>37</v>
      </c>
      <c r="G75" s="8">
        <f t="shared" si="6"/>
        <v>5</v>
      </c>
      <c r="H75" s="7" t="str">
        <f t="shared" si="7"/>
        <v>W</v>
      </c>
      <c r="I75" s="8">
        <f t="shared" si="8"/>
        <v>25</v>
      </c>
      <c r="J75" s="8">
        <f t="shared" si="9"/>
        <v>56</v>
      </c>
      <c r="K75" s="9">
        <f t="shared" si="10"/>
        <v>1009.011119</v>
      </c>
    </row>
    <row r="76">
      <c r="A76" s="5">
        <v>43571.0</v>
      </c>
      <c r="B76" s="6">
        <f t="shared" si="1"/>
        <v>-0.4380012976</v>
      </c>
      <c r="C76" s="6">
        <f t="shared" si="2"/>
        <v>34.15287329</v>
      </c>
      <c r="D76" s="7">
        <f t="shared" si="3"/>
        <v>47.75827057</v>
      </c>
      <c r="E76" s="7">
        <f t="shared" si="4"/>
        <v>8.067772033</v>
      </c>
      <c r="F76" s="8">
        <f t="shared" si="5"/>
        <v>20</v>
      </c>
      <c r="G76" s="8">
        <f t="shared" si="6"/>
        <v>1</v>
      </c>
      <c r="H76" s="7" t="str">
        <f t="shared" si="7"/>
        <v>SSW</v>
      </c>
      <c r="I76" s="8">
        <f t="shared" si="8"/>
        <v>22</v>
      </c>
      <c r="J76" s="8">
        <f t="shared" si="9"/>
        <v>60</v>
      </c>
      <c r="K76" s="9">
        <f t="shared" si="10"/>
        <v>1005.117171</v>
      </c>
    </row>
    <row r="77">
      <c r="A77" s="5">
        <v>43572.0</v>
      </c>
      <c r="B77" s="6">
        <f t="shared" si="1"/>
        <v>-11.13542423</v>
      </c>
      <c r="C77" s="6">
        <f t="shared" si="2"/>
        <v>35.51120133</v>
      </c>
      <c r="D77" s="7">
        <f t="shared" si="3"/>
        <v>8.546036834</v>
      </c>
      <c r="E77" s="7">
        <f t="shared" si="4"/>
        <v>6.5749789</v>
      </c>
      <c r="F77" s="8">
        <f t="shared" si="5"/>
        <v>70</v>
      </c>
      <c r="G77" s="8">
        <f t="shared" si="6"/>
        <v>2</v>
      </c>
      <c r="H77" s="7" t="str">
        <f t="shared" si="7"/>
        <v>SE</v>
      </c>
      <c r="I77" s="8">
        <f t="shared" si="8"/>
        <v>11</v>
      </c>
      <c r="J77" s="8">
        <f t="shared" si="9"/>
        <v>32</v>
      </c>
      <c r="K77" s="9">
        <f t="shared" si="10"/>
        <v>1004.014883</v>
      </c>
    </row>
    <row r="78">
      <c r="A78" s="5">
        <v>43573.0</v>
      </c>
      <c r="B78" s="6">
        <f t="shared" si="1"/>
        <v>4.783257458</v>
      </c>
      <c r="C78" s="6">
        <f t="shared" si="2"/>
        <v>41.32742476</v>
      </c>
      <c r="D78" s="7">
        <f t="shared" si="3"/>
        <v>16.71554135</v>
      </c>
      <c r="E78" s="7">
        <f t="shared" si="4"/>
        <v>10.3220477</v>
      </c>
      <c r="F78" s="8">
        <f t="shared" si="5"/>
        <v>77</v>
      </c>
      <c r="G78" s="8">
        <f t="shared" si="6"/>
        <v>0</v>
      </c>
      <c r="H78" s="7" t="str">
        <f t="shared" si="7"/>
        <v>NW</v>
      </c>
      <c r="I78" s="8">
        <f t="shared" si="8"/>
        <v>30</v>
      </c>
      <c r="J78" s="8">
        <f t="shared" si="9"/>
        <v>31</v>
      </c>
      <c r="K78" s="9">
        <f t="shared" si="10"/>
        <v>1025.218186</v>
      </c>
    </row>
    <row r="79">
      <c r="A79" s="5">
        <v>43574.0</v>
      </c>
      <c r="B79" s="6">
        <f t="shared" si="1"/>
        <v>-0.4287563218</v>
      </c>
      <c r="C79" s="6">
        <f t="shared" si="2"/>
        <v>31.89307072</v>
      </c>
      <c r="D79" s="7">
        <f t="shared" si="3"/>
        <v>13.95707021</v>
      </c>
      <c r="E79" s="7">
        <f t="shared" si="4"/>
        <v>8.249592552</v>
      </c>
      <c r="F79" s="8">
        <f t="shared" si="5"/>
        <v>84</v>
      </c>
      <c r="G79" s="8">
        <f t="shared" si="6"/>
        <v>6</v>
      </c>
      <c r="H79" s="7" t="str">
        <f t="shared" si="7"/>
        <v>SW</v>
      </c>
      <c r="I79" s="8">
        <f t="shared" si="8"/>
        <v>4</v>
      </c>
      <c r="J79" s="8">
        <f t="shared" si="9"/>
        <v>60</v>
      </c>
      <c r="K79" s="9">
        <f t="shared" si="10"/>
        <v>1025.046727</v>
      </c>
    </row>
    <row r="80">
      <c r="A80" s="5">
        <v>43575.0</v>
      </c>
      <c r="B80" s="6">
        <f t="shared" si="1"/>
        <v>3.766564434</v>
      </c>
      <c r="C80" s="6">
        <f t="shared" si="2"/>
        <v>27.79956712</v>
      </c>
      <c r="D80" s="7">
        <f t="shared" si="3"/>
        <v>24.55007182</v>
      </c>
      <c r="E80" s="7">
        <f t="shared" si="4"/>
        <v>8.041058153</v>
      </c>
      <c r="F80" s="8">
        <f t="shared" si="5"/>
        <v>28</v>
      </c>
      <c r="G80" s="8">
        <f t="shared" si="6"/>
        <v>3</v>
      </c>
      <c r="H80" s="7" t="str">
        <f t="shared" si="7"/>
        <v>SW</v>
      </c>
      <c r="I80" s="8">
        <f t="shared" si="8"/>
        <v>4</v>
      </c>
      <c r="J80" s="8">
        <f t="shared" si="9"/>
        <v>50</v>
      </c>
      <c r="K80" s="9">
        <f t="shared" si="10"/>
        <v>1029.870762</v>
      </c>
    </row>
    <row r="81">
      <c r="A81" s="5">
        <v>43576.0</v>
      </c>
      <c r="B81" s="6">
        <f t="shared" si="1"/>
        <v>-29.99847473</v>
      </c>
      <c r="C81" s="6">
        <f t="shared" si="2"/>
        <v>39.79625229</v>
      </c>
      <c r="D81" s="7">
        <f t="shared" si="3"/>
        <v>47.48110533</v>
      </c>
      <c r="E81" s="7">
        <f t="shared" si="4"/>
        <v>4.666513669</v>
      </c>
      <c r="F81" s="8">
        <f t="shared" si="5"/>
        <v>68</v>
      </c>
      <c r="G81" s="8">
        <f t="shared" si="6"/>
        <v>5</v>
      </c>
      <c r="H81" s="7" t="str">
        <f t="shared" si="7"/>
        <v>NE</v>
      </c>
      <c r="I81" s="8">
        <f t="shared" si="8"/>
        <v>9</v>
      </c>
      <c r="J81" s="8">
        <f t="shared" si="9"/>
        <v>40</v>
      </c>
      <c r="K81" s="9">
        <f t="shared" si="10"/>
        <v>1011.638663</v>
      </c>
    </row>
    <row r="82">
      <c r="A82" s="5">
        <v>43577.0</v>
      </c>
      <c r="B82" s="6">
        <f t="shared" si="1"/>
        <v>-27.44384295</v>
      </c>
      <c r="C82" s="6">
        <f t="shared" si="2"/>
        <v>32.4907246</v>
      </c>
      <c r="D82" s="7">
        <f t="shared" si="3"/>
        <v>36.35114139</v>
      </c>
      <c r="E82" s="7">
        <f t="shared" si="4"/>
        <v>5.273837807</v>
      </c>
      <c r="F82" s="8">
        <f t="shared" si="5"/>
        <v>63</v>
      </c>
      <c r="G82" s="8">
        <f t="shared" si="6"/>
        <v>5</v>
      </c>
      <c r="H82" s="7" t="str">
        <f t="shared" si="7"/>
        <v>WNW</v>
      </c>
      <c r="I82" s="8">
        <f t="shared" si="8"/>
        <v>29</v>
      </c>
      <c r="J82" s="8">
        <f t="shared" si="9"/>
        <v>40</v>
      </c>
      <c r="K82" s="9">
        <f t="shared" si="10"/>
        <v>1022.182827</v>
      </c>
    </row>
    <row r="83">
      <c r="A83" s="5">
        <v>43578.0</v>
      </c>
      <c r="B83" s="6">
        <f t="shared" si="1"/>
        <v>17.23667108</v>
      </c>
      <c r="C83" s="6">
        <f t="shared" si="2"/>
        <v>26.50892527</v>
      </c>
      <c r="D83" s="7">
        <f t="shared" si="3"/>
        <v>22.4735095</v>
      </c>
      <c r="E83" s="7">
        <f t="shared" si="4"/>
        <v>11.35248331</v>
      </c>
      <c r="F83" s="8">
        <f t="shared" si="5"/>
        <v>41</v>
      </c>
      <c r="G83" s="8">
        <f t="shared" si="6"/>
        <v>4</v>
      </c>
      <c r="H83" s="7" t="str">
        <f t="shared" si="7"/>
        <v>SSW</v>
      </c>
      <c r="I83" s="8">
        <f t="shared" si="8"/>
        <v>5</v>
      </c>
      <c r="J83" s="8">
        <f t="shared" si="9"/>
        <v>40</v>
      </c>
      <c r="K83" s="9">
        <f t="shared" si="10"/>
        <v>1020.821867</v>
      </c>
    </row>
    <row r="84">
      <c r="A84" s="5">
        <v>43579.0</v>
      </c>
      <c r="B84" s="6">
        <f t="shared" si="1"/>
        <v>-10.09653602</v>
      </c>
      <c r="C84" s="6">
        <f t="shared" si="2"/>
        <v>43.08694768</v>
      </c>
      <c r="D84" s="7">
        <f t="shared" si="3"/>
        <v>21.13953877</v>
      </c>
      <c r="E84" s="7">
        <f t="shared" si="4"/>
        <v>12.79772632</v>
      </c>
      <c r="F84" s="8">
        <f t="shared" si="5"/>
        <v>35</v>
      </c>
      <c r="G84" s="8">
        <f t="shared" si="6"/>
        <v>0</v>
      </c>
      <c r="H84" s="7" t="str">
        <f t="shared" si="7"/>
        <v>NNW</v>
      </c>
      <c r="I84" s="8">
        <f t="shared" si="8"/>
        <v>23</v>
      </c>
      <c r="J84" s="8">
        <f t="shared" si="9"/>
        <v>31</v>
      </c>
      <c r="K84" s="9">
        <f t="shared" si="10"/>
        <v>1010.869686</v>
      </c>
    </row>
    <row r="85">
      <c r="A85" s="5">
        <v>43580.0</v>
      </c>
      <c r="B85" s="6">
        <f t="shared" si="1"/>
        <v>-35.41865504</v>
      </c>
      <c r="C85" s="6">
        <f t="shared" si="2"/>
        <v>46.50099027</v>
      </c>
      <c r="D85" s="7">
        <f t="shared" si="3"/>
        <v>3.445621521</v>
      </c>
      <c r="E85" s="7">
        <f t="shared" si="4"/>
        <v>7.595626203</v>
      </c>
      <c r="F85" s="8">
        <f t="shared" si="5"/>
        <v>30</v>
      </c>
      <c r="G85" s="8">
        <f t="shared" si="6"/>
        <v>1</v>
      </c>
      <c r="H85" s="7" t="str">
        <f t="shared" si="7"/>
        <v>SSW</v>
      </c>
      <c r="I85" s="8">
        <f t="shared" si="8"/>
        <v>8</v>
      </c>
      <c r="J85" s="8">
        <f t="shared" si="9"/>
        <v>59</v>
      </c>
      <c r="K85" s="9">
        <f t="shared" si="10"/>
        <v>1021.374424</v>
      </c>
    </row>
    <row r="86">
      <c r="A86" s="5">
        <v>43581.0</v>
      </c>
      <c r="B86" s="6">
        <f t="shared" si="1"/>
        <v>24.99620549</v>
      </c>
      <c r="C86" s="6">
        <f t="shared" si="2"/>
        <v>50.86739014</v>
      </c>
      <c r="D86" s="7">
        <f t="shared" si="3"/>
        <v>17.60625687</v>
      </c>
      <c r="E86" s="7">
        <f t="shared" si="4"/>
        <v>13.27503374</v>
      </c>
      <c r="F86" s="8">
        <f t="shared" si="5"/>
        <v>46</v>
      </c>
      <c r="G86" s="8">
        <f t="shared" si="6"/>
        <v>0</v>
      </c>
      <c r="H86" s="7" t="str">
        <f t="shared" si="7"/>
        <v>SSE</v>
      </c>
      <c r="I86" s="8">
        <f t="shared" si="8"/>
        <v>18</v>
      </c>
      <c r="J86" s="8">
        <f t="shared" si="9"/>
        <v>52</v>
      </c>
      <c r="K86" s="9">
        <f t="shared" si="10"/>
        <v>1029.582659</v>
      </c>
    </row>
    <row r="87">
      <c r="A87" s="5">
        <v>43582.0</v>
      </c>
      <c r="B87" s="6">
        <f t="shared" si="1"/>
        <v>-15.36272367</v>
      </c>
      <c r="C87" s="6">
        <f t="shared" si="2"/>
        <v>29.91556083</v>
      </c>
      <c r="D87" s="7">
        <f t="shared" si="3"/>
        <v>31.23185538</v>
      </c>
      <c r="E87" s="7">
        <f t="shared" si="4"/>
        <v>7.276084638</v>
      </c>
      <c r="F87" s="8">
        <f t="shared" si="5"/>
        <v>67</v>
      </c>
      <c r="G87" s="8">
        <f t="shared" si="6"/>
        <v>2</v>
      </c>
      <c r="H87" s="7" t="str">
        <f t="shared" si="7"/>
        <v>ESE</v>
      </c>
      <c r="I87" s="8">
        <f t="shared" si="8"/>
        <v>25</v>
      </c>
      <c r="J87" s="8">
        <f t="shared" si="9"/>
        <v>45</v>
      </c>
      <c r="K87" s="9">
        <f t="shared" si="10"/>
        <v>1028.57636</v>
      </c>
    </row>
    <row r="88">
      <c r="A88" s="5">
        <v>43583.0</v>
      </c>
      <c r="B88" s="6">
        <f t="shared" si="1"/>
        <v>13.41476889</v>
      </c>
      <c r="C88" s="6">
        <f t="shared" si="2"/>
        <v>40.97850923</v>
      </c>
      <c r="D88" s="7">
        <f t="shared" si="3"/>
        <v>19.60152925</v>
      </c>
      <c r="E88" s="7">
        <f t="shared" si="4"/>
        <v>9.588738353</v>
      </c>
      <c r="F88" s="8">
        <f t="shared" si="5"/>
        <v>39</v>
      </c>
      <c r="G88" s="8">
        <f t="shared" si="6"/>
        <v>6</v>
      </c>
      <c r="H88" s="7" t="str">
        <f t="shared" si="7"/>
        <v>WNW</v>
      </c>
      <c r="I88" s="8">
        <f t="shared" si="8"/>
        <v>9</v>
      </c>
      <c r="J88" s="8">
        <f t="shared" si="9"/>
        <v>35</v>
      </c>
      <c r="K88" s="9">
        <f t="shared" si="10"/>
        <v>1016.450323</v>
      </c>
    </row>
    <row r="89">
      <c r="A89" s="5">
        <v>43584.0</v>
      </c>
      <c r="B89" s="6">
        <f t="shared" si="1"/>
        <v>8.674904481</v>
      </c>
      <c r="C89" s="6">
        <f t="shared" si="2"/>
        <v>35.19569771</v>
      </c>
      <c r="D89" s="7">
        <f t="shared" si="3"/>
        <v>2.905867438</v>
      </c>
      <c r="E89" s="7">
        <f t="shared" si="4"/>
        <v>5.428207285</v>
      </c>
      <c r="F89" s="8">
        <f t="shared" si="5"/>
        <v>98</v>
      </c>
      <c r="G89" s="8">
        <f t="shared" si="6"/>
        <v>1</v>
      </c>
      <c r="H89" s="7" t="str">
        <f t="shared" si="7"/>
        <v>NE</v>
      </c>
      <c r="I89" s="8">
        <f t="shared" si="8"/>
        <v>14</v>
      </c>
      <c r="J89" s="8">
        <f t="shared" si="9"/>
        <v>34</v>
      </c>
      <c r="K89" s="9">
        <f t="shared" si="10"/>
        <v>1002.018223</v>
      </c>
    </row>
    <row r="90">
      <c r="A90" s="5">
        <v>43585.0</v>
      </c>
      <c r="B90" s="6">
        <f t="shared" si="1"/>
        <v>8.652839244</v>
      </c>
      <c r="C90" s="6">
        <f t="shared" si="2"/>
        <v>29.28968637</v>
      </c>
      <c r="D90" s="7">
        <f t="shared" si="3"/>
        <v>22.89767285</v>
      </c>
      <c r="E90" s="7">
        <f t="shared" si="4"/>
        <v>10.9854297</v>
      </c>
      <c r="F90" s="8">
        <f t="shared" si="5"/>
        <v>0</v>
      </c>
      <c r="G90" s="8">
        <f t="shared" si="6"/>
        <v>4</v>
      </c>
      <c r="H90" s="7" t="str">
        <f t="shared" si="7"/>
        <v>SSE</v>
      </c>
      <c r="I90" s="8">
        <f t="shared" si="8"/>
        <v>19</v>
      </c>
      <c r="J90" s="8">
        <f t="shared" si="9"/>
        <v>51</v>
      </c>
      <c r="K90" s="9">
        <f t="shared" si="10"/>
        <v>1019.891778</v>
      </c>
    </row>
    <row r="91">
      <c r="A91" s="5">
        <v>43586.0</v>
      </c>
      <c r="B91" s="6">
        <f t="shared" si="1"/>
        <v>-1.46446529</v>
      </c>
      <c r="C91" s="6">
        <f t="shared" si="2"/>
        <v>45.24484182</v>
      </c>
      <c r="D91" s="7">
        <f t="shared" si="3"/>
        <v>45.21690385</v>
      </c>
      <c r="E91" s="7">
        <f t="shared" si="4"/>
        <v>10.77054005</v>
      </c>
      <c r="F91" s="8">
        <f t="shared" si="5"/>
        <v>6</v>
      </c>
      <c r="G91" s="8">
        <f t="shared" si="6"/>
        <v>8</v>
      </c>
      <c r="H91" s="7" t="str">
        <f t="shared" si="7"/>
        <v>N</v>
      </c>
      <c r="I91" s="8">
        <f t="shared" si="8"/>
        <v>10</v>
      </c>
      <c r="J91" s="8">
        <f t="shared" si="9"/>
        <v>36</v>
      </c>
      <c r="K91" s="9">
        <f t="shared" si="10"/>
        <v>1015.824097</v>
      </c>
    </row>
    <row r="92">
      <c r="A92" s="5">
        <v>43587.0</v>
      </c>
      <c r="B92" s="6">
        <f t="shared" si="1"/>
        <v>9.062690483</v>
      </c>
      <c r="C92" s="6">
        <f t="shared" si="2"/>
        <v>26.58588792</v>
      </c>
      <c r="D92" s="7">
        <f t="shared" si="3"/>
        <v>48.80644142</v>
      </c>
      <c r="E92" s="7">
        <f t="shared" si="4"/>
        <v>5.692211154</v>
      </c>
      <c r="F92" s="8">
        <f t="shared" si="5"/>
        <v>62</v>
      </c>
      <c r="G92" s="8">
        <f t="shared" si="6"/>
        <v>3</v>
      </c>
      <c r="H92" s="7" t="str">
        <f t="shared" si="7"/>
        <v>SSW</v>
      </c>
      <c r="I92" s="8">
        <f t="shared" si="8"/>
        <v>30</v>
      </c>
      <c r="J92" s="8">
        <f t="shared" si="9"/>
        <v>54</v>
      </c>
      <c r="K92" s="9">
        <f t="shared" si="10"/>
        <v>1008.276674</v>
      </c>
    </row>
    <row r="93">
      <c r="A93" s="5">
        <v>43588.0</v>
      </c>
      <c r="B93" s="6">
        <f t="shared" si="1"/>
        <v>-25.38613282</v>
      </c>
      <c r="C93" s="6">
        <f t="shared" si="2"/>
        <v>44.64368742</v>
      </c>
      <c r="D93" s="7">
        <f t="shared" si="3"/>
        <v>27.08168544</v>
      </c>
      <c r="E93" s="7">
        <f t="shared" si="4"/>
        <v>6.755192112</v>
      </c>
      <c r="F93" s="8">
        <f t="shared" si="5"/>
        <v>82</v>
      </c>
      <c r="G93" s="8">
        <f t="shared" si="6"/>
        <v>3</v>
      </c>
      <c r="H93" s="7" t="str">
        <f t="shared" si="7"/>
        <v>NW</v>
      </c>
      <c r="I93" s="8">
        <f t="shared" si="8"/>
        <v>10</v>
      </c>
      <c r="J93" s="8">
        <f t="shared" si="9"/>
        <v>49</v>
      </c>
      <c r="K93" s="9">
        <f t="shared" si="10"/>
        <v>1015.72645</v>
      </c>
    </row>
    <row r="94">
      <c r="A94" s="5">
        <v>43589.0</v>
      </c>
      <c r="B94" s="6">
        <f t="shared" si="1"/>
        <v>4.514425506</v>
      </c>
      <c r="C94" s="6">
        <f t="shared" si="2"/>
        <v>34.56879465</v>
      </c>
      <c r="D94" s="7">
        <f t="shared" si="3"/>
        <v>27.87202459</v>
      </c>
      <c r="E94" s="7">
        <f t="shared" si="4"/>
        <v>11.83014904</v>
      </c>
      <c r="F94" s="8">
        <f t="shared" si="5"/>
        <v>19</v>
      </c>
      <c r="G94" s="8">
        <f t="shared" si="6"/>
        <v>2</v>
      </c>
      <c r="H94" s="7" t="str">
        <f t="shared" si="7"/>
        <v/>
      </c>
      <c r="I94" s="8">
        <f t="shared" si="8"/>
        <v>15</v>
      </c>
      <c r="J94" s="8">
        <f t="shared" si="9"/>
        <v>36</v>
      </c>
      <c r="K94" s="9">
        <f t="shared" si="10"/>
        <v>1001.112506</v>
      </c>
    </row>
    <row r="95">
      <c r="A95" s="5">
        <v>43590.0</v>
      </c>
      <c r="B95" s="6">
        <f t="shared" si="1"/>
        <v>5.154982301</v>
      </c>
      <c r="C95" s="6">
        <f t="shared" si="2"/>
        <v>36.38564897</v>
      </c>
      <c r="D95" s="7">
        <f t="shared" si="3"/>
        <v>42.11666957</v>
      </c>
      <c r="E95" s="7">
        <f t="shared" si="4"/>
        <v>8.73071172</v>
      </c>
      <c r="F95" s="8">
        <f t="shared" si="5"/>
        <v>13</v>
      </c>
      <c r="G95" s="8">
        <f t="shared" si="6"/>
        <v>5</v>
      </c>
      <c r="H95" s="7" t="str">
        <f t="shared" si="7"/>
        <v>E</v>
      </c>
      <c r="I95" s="8">
        <f t="shared" si="8"/>
        <v>19</v>
      </c>
      <c r="J95" s="8">
        <f t="shared" si="9"/>
        <v>44</v>
      </c>
      <c r="K95" s="9">
        <f t="shared" si="10"/>
        <v>1007.093858</v>
      </c>
    </row>
    <row r="96">
      <c r="A96" s="5">
        <v>43591.0</v>
      </c>
      <c r="B96" s="6">
        <f t="shared" si="1"/>
        <v>1.671113019</v>
      </c>
      <c r="C96" s="6">
        <f t="shared" si="2"/>
        <v>26.43096917</v>
      </c>
      <c r="D96" s="7">
        <f t="shared" si="3"/>
        <v>32.01901918</v>
      </c>
      <c r="E96" s="7">
        <f t="shared" si="4"/>
        <v>11.35779313</v>
      </c>
      <c r="F96" s="8">
        <f t="shared" si="5"/>
        <v>79</v>
      </c>
      <c r="G96" s="8">
        <f t="shared" si="6"/>
        <v>7</v>
      </c>
      <c r="H96" s="7" t="str">
        <f t="shared" si="7"/>
        <v>SSE</v>
      </c>
      <c r="I96" s="8">
        <f t="shared" si="8"/>
        <v>12</v>
      </c>
      <c r="J96" s="8">
        <f t="shared" si="9"/>
        <v>56</v>
      </c>
      <c r="K96" s="9">
        <f t="shared" si="10"/>
        <v>1024.578384</v>
      </c>
    </row>
    <row r="97">
      <c r="A97" s="5">
        <v>43592.0</v>
      </c>
      <c r="B97" s="6">
        <f t="shared" si="1"/>
        <v>-0.5785200981</v>
      </c>
      <c r="C97" s="6">
        <f t="shared" si="2"/>
        <v>31.69624342</v>
      </c>
      <c r="D97" s="7">
        <f t="shared" si="3"/>
        <v>7.007009027</v>
      </c>
      <c r="E97" s="7">
        <f t="shared" si="4"/>
        <v>6.837282662</v>
      </c>
      <c r="F97" s="8">
        <f t="shared" si="5"/>
        <v>93</v>
      </c>
      <c r="G97" s="8">
        <f t="shared" si="6"/>
        <v>7</v>
      </c>
      <c r="H97" s="7" t="str">
        <f t="shared" si="7"/>
        <v>NNE</v>
      </c>
      <c r="I97" s="8">
        <f t="shared" si="8"/>
        <v>18</v>
      </c>
      <c r="J97" s="8">
        <f t="shared" si="9"/>
        <v>43</v>
      </c>
      <c r="K97" s="9">
        <f t="shared" si="10"/>
        <v>1011.135429</v>
      </c>
    </row>
    <row r="98">
      <c r="A98" s="5">
        <v>43593.0</v>
      </c>
      <c r="B98" s="6">
        <f t="shared" si="1"/>
        <v>-15.84659975</v>
      </c>
      <c r="C98" s="6">
        <f t="shared" si="2"/>
        <v>36.16642237</v>
      </c>
      <c r="D98" s="7">
        <f t="shared" si="3"/>
        <v>35.9420975</v>
      </c>
      <c r="E98" s="7">
        <f t="shared" si="4"/>
        <v>13.62886803</v>
      </c>
      <c r="F98" s="8">
        <f t="shared" si="5"/>
        <v>42</v>
      </c>
      <c r="G98" s="8">
        <f t="shared" si="6"/>
        <v>0</v>
      </c>
      <c r="H98" s="7" t="str">
        <f t="shared" si="7"/>
        <v>SSE</v>
      </c>
      <c r="I98" s="8">
        <f t="shared" si="8"/>
        <v>20</v>
      </c>
      <c r="J98" s="8">
        <f t="shared" si="9"/>
        <v>41</v>
      </c>
      <c r="K98" s="9">
        <f t="shared" si="10"/>
        <v>1028.510329</v>
      </c>
    </row>
    <row r="99">
      <c r="A99" s="5">
        <v>43594.0</v>
      </c>
      <c r="B99" s="6">
        <f t="shared" si="1"/>
        <v>-24.0621445</v>
      </c>
      <c r="C99" s="6">
        <f t="shared" si="2"/>
        <v>28.28914292</v>
      </c>
      <c r="D99" s="7">
        <f t="shared" si="3"/>
        <v>43.2806432</v>
      </c>
      <c r="E99" s="7">
        <f t="shared" si="4"/>
        <v>6.186604808</v>
      </c>
      <c r="F99" s="8">
        <f t="shared" si="5"/>
        <v>46</v>
      </c>
      <c r="G99" s="8">
        <f t="shared" si="6"/>
        <v>6</v>
      </c>
      <c r="H99" s="7" t="str">
        <f t="shared" si="7"/>
        <v>E</v>
      </c>
      <c r="I99" s="8">
        <f t="shared" si="8"/>
        <v>19</v>
      </c>
      <c r="J99" s="8">
        <f t="shared" si="9"/>
        <v>35</v>
      </c>
      <c r="K99" s="9">
        <f t="shared" si="10"/>
        <v>1026.756642</v>
      </c>
    </row>
    <row r="100">
      <c r="A100" s="5">
        <v>43595.0</v>
      </c>
      <c r="B100" s="6">
        <f t="shared" si="1"/>
        <v>-36.88014474</v>
      </c>
      <c r="C100" s="6">
        <f t="shared" si="2"/>
        <v>37.1105798</v>
      </c>
      <c r="D100" s="7">
        <f t="shared" si="3"/>
        <v>33.95902271</v>
      </c>
      <c r="E100" s="7">
        <f t="shared" si="4"/>
        <v>6.919891396</v>
      </c>
      <c r="F100" s="8">
        <f t="shared" si="5"/>
        <v>44</v>
      </c>
      <c r="G100" s="8">
        <f t="shared" si="6"/>
        <v>8</v>
      </c>
      <c r="H100" s="7" t="str">
        <f t="shared" si="7"/>
        <v>SE</v>
      </c>
      <c r="I100" s="8">
        <f t="shared" si="8"/>
        <v>30</v>
      </c>
      <c r="J100" s="8">
        <f t="shared" si="9"/>
        <v>55</v>
      </c>
      <c r="K100" s="9">
        <f t="shared" si="10"/>
        <v>1011.412284</v>
      </c>
    </row>
    <row r="101">
      <c r="A101" s="5">
        <v>43596.0</v>
      </c>
      <c r="B101" s="6">
        <f t="shared" si="1"/>
        <v>14.36461435</v>
      </c>
      <c r="C101" s="6">
        <f t="shared" si="2"/>
        <v>39.82573512</v>
      </c>
      <c r="D101" s="7">
        <f t="shared" si="3"/>
        <v>13.55920929</v>
      </c>
      <c r="E101" s="7">
        <f t="shared" si="4"/>
        <v>10.5698809</v>
      </c>
      <c r="F101" s="8">
        <f t="shared" si="5"/>
        <v>82</v>
      </c>
      <c r="G101" s="8">
        <f t="shared" si="6"/>
        <v>8</v>
      </c>
      <c r="H101" s="7" t="str">
        <f t="shared" si="7"/>
        <v>NNW</v>
      </c>
      <c r="I101" s="8">
        <f t="shared" si="8"/>
        <v>13</v>
      </c>
      <c r="J101" s="8">
        <f t="shared" si="9"/>
        <v>37</v>
      </c>
      <c r="K101" s="9">
        <f t="shared" si="10"/>
        <v>1008.636191</v>
      </c>
    </row>
    <row r="102">
      <c r="A102" s="5">
        <v>43597.0</v>
      </c>
      <c r="B102" s="6">
        <f t="shared" si="1"/>
        <v>-30.15804596</v>
      </c>
      <c r="C102" s="6">
        <f t="shared" si="2"/>
        <v>30.83520558</v>
      </c>
      <c r="D102" s="7">
        <f t="shared" si="3"/>
        <v>11.08630796</v>
      </c>
      <c r="E102" s="7">
        <f t="shared" si="4"/>
        <v>13.00453179</v>
      </c>
      <c r="F102" s="8">
        <f t="shared" si="5"/>
        <v>1</v>
      </c>
      <c r="G102" s="8">
        <f t="shared" si="6"/>
        <v>6</v>
      </c>
      <c r="H102" s="7" t="str">
        <f t="shared" si="7"/>
        <v>WSW</v>
      </c>
      <c r="I102" s="8">
        <f t="shared" si="8"/>
        <v>20</v>
      </c>
      <c r="J102" s="8">
        <f t="shared" si="9"/>
        <v>36</v>
      </c>
      <c r="K102" s="9">
        <f t="shared" si="10"/>
        <v>1018.927455</v>
      </c>
    </row>
    <row r="103">
      <c r="A103" s="5">
        <v>43598.0</v>
      </c>
      <c r="B103" s="6">
        <f t="shared" si="1"/>
        <v>11.8802042</v>
      </c>
      <c r="C103" s="6">
        <f t="shared" si="2"/>
        <v>29.00001527</v>
      </c>
      <c r="D103" s="7">
        <f t="shared" si="3"/>
        <v>21.7842393</v>
      </c>
      <c r="E103" s="7">
        <f t="shared" si="4"/>
        <v>13.40640625</v>
      </c>
      <c r="F103" s="8">
        <f t="shared" si="5"/>
        <v>8</v>
      </c>
      <c r="G103" s="8">
        <f t="shared" si="6"/>
        <v>8</v>
      </c>
      <c r="H103" s="7" t="str">
        <f t="shared" si="7"/>
        <v>S</v>
      </c>
      <c r="I103" s="8">
        <f t="shared" si="8"/>
        <v>12</v>
      </c>
      <c r="J103" s="8">
        <f t="shared" si="9"/>
        <v>32</v>
      </c>
      <c r="K103" s="9">
        <f t="shared" si="10"/>
        <v>1004.044834</v>
      </c>
    </row>
    <row r="104">
      <c r="A104" s="5">
        <v>43599.0</v>
      </c>
      <c r="B104" s="6">
        <f t="shared" si="1"/>
        <v>7.67109781</v>
      </c>
      <c r="C104" s="6">
        <f t="shared" si="2"/>
        <v>42.62826117</v>
      </c>
      <c r="D104" s="7">
        <f t="shared" si="3"/>
        <v>0.3592567239</v>
      </c>
      <c r="E104" s="7">
        <f t="shared" si="4"/>
        <v>4.847175439</v>
      </c>
      <c r="F104" s="8">
        <f t="shared" si="5"/>
        <v>16</v>
      </c>
      <c r="G104" s="8">
        <f t="shared" si="6"/>
        <v>2</v>
      </c>
      <c r="H104" s="7" t="str">
        <f t="shared" si="7"/>
        <v>NE</v>
      </c>
      <c r="I104" s="8">
        <f t="shared" si="8"/>
        <v>4</v>
      </c>
      <c r="J104" s="8">
        <f t="shared" si="9"/>
        <v>42</v>
      </c>
      <c r="K104" s="9">
        <f t="shared" si="10"/>
        <v>1011.086217</v>
      </c>
    </row>
    <row r="105">
      <c r="A105" s="5">
        <v>43600.0</v>
      </c>
      <c r="B105" s="6">
        <f t="shared" si="1"/>
        <v>-7.28740004</v>
      </c>
      <c r="C105" s="6">
        <f t="shared" si="2"/>
        <v>46.10265996</v>
      </c>
      <c r="D105" s="7">
        <f t="shared" si="3"/>
        <v>49.13166539</v>
      </c>
      <c r="E105" s="7">
        <f t="shared" si="4"/>
        <v>4.334729851</v>
      </c>
      <c r="F105" s="8">
        <f t="shared" si="5"/>
        <v>46</v>
      </c>
      <c r="G105" s="8">
        <f t="shared" si="6"/>
        <v>4</v>
      </c>
      <c r="H105" s="7" t="str">
        <f t="shared" si="7"/>
        <v>N</v>
      </c>
      <c r="I105" s="8">
        <f t="shared" si="8"/>
        <v>8</v>
      </c>
      <c r="J105" s="8">
        <f t="shared" si="9"/>
        <v>42</v>
      </c>
      <c r="K105" s="9">
        <f t="shared" si="10"/>
        <v>1023.294975</v>
      </c>
    </row>
    <row r="106">
      <c r="A106" s="5">
        <v>43601.0</v>
      </c>
      <c r="B106" s="6">
        <f t="shared" si="1"/>
        <v>20.64201924</v>
      </c>
      <c r="C106" s="6">
        <f t="shared" si="2"/>
        <v>32.58077933</v>
      </c>
      <c r="D106" s="7">
        <f t="shared" si="3"/>
        <v>33.82429815</v>
      </c>
      <c r="E106" s="7">
        <f t="shared" si="4"/>
        <v>9.630492252</v>
      </c>
      <c r="F106" s="8">
        <f t="shared" si="5"/>
        <v>17</v>
      </c>
      <c r="G106" s="8">
        <f t="shared" si="6"/>
        <v>8</v>
      </c>
      <c r="H106" s="7" t="str">
        <f t="shared" si="7"/>
        <v>NE</v>
      </c>
      <c r="I106" s="8">
        <f t="shared" si="8"/>
        <v>24</v>
      </c>
      <c r="J106" s="8">
        <f t="shared" si="9"/>
        <v>41</v>
      </c>
      <c r="K106" s="9">
        <f t="shared" si="10"/>
        <v>1004.851354</v>
      </c>
    </row>
    <row r="107">
      <c r="A107" s="5">
        <v>43602.0</v>
      </c>
      <c r="B107" s="6">
        <f t="shared" si="1"/>
        <v>-27.45582058</v>
      </c>
      <c r="C107" s="6">
        <f t="shared" si="2"/>
        <v>28.83520538</v>
      </c>
      <c r="D107" s="7">
        <f t="shared" si="3"/>
        <v>23.11612814</v>
      </c>
      <c r="E107" s="7">
        <f t="shared" si="4"/>
        <v>8.87248376</v>
      </c>
      <c r="F107" s="8">
        <f t="shared" si="5"/>
        <v>90</v>
      </c>
      <c r="G107" s="8">
        <f t="shared" si="6"/>
        <v>8</v>
      </c>
      <c r="H107" s="7" t="str">
        <f t="shared" si="7"/>
        <v>NE</v>
      </c>
      <c r="I107" s="8">
        <f t="shared" si="8"/>
        <v>7</v>
      </c>
      <c r="J107" s="8">
        <f t="shared" si="9"/>
        <v>41</v>
      </c>
      <c r="K107" s="9">
        <f t="shared" si="10"/>
        <v>1001.849957</v>
      </c>
    </row>
    <row r="108">
      <c r="A108" s="5">
        <v>43603.0</v>
      </c>
      <c r="B108" s="6">
        <f t="shared" si="1"/>
        <v>-34.35801633</v>
      </c>
      <c r="C108" s="6">
        <f t="shared" si="2"/>
        <v>38.29531445</v>
      </c>
      <c r="D108" s="7">
        <f t="shared" si="3"/>
        <v>23.64726799</v>
      </c>
      <c r="E108" s="7">
        <f t="shared" si="4"/>
        <v>9.289728048</v>
      </c>
      <c r="F108" s="8">
        <f t="shared" si="5"/>
        <v>74</v>
      </c>
      <c r="G108" s="8">
        <f t="shared" si="6"/>
        <v>2</v>
      </c>
      <c r="H108" s="7" t="str">
        <f t="shared" si="7"/>
        <v>SSE</v>
      </c>
      <c r="I108" s="8">
        <f t="shared" si="8"/>
        <v>4</v>
      </c>
      <c r="J108" s="8">
        <f t="shared" si="9"/>
        <v>50</v>
      </c>
      <c r="K108" s="9">
        <f t="shared" si="10"/>
        <v>1022.232541</v>
      </c>
    </row>
    <row r="109">
      <c r="A109" s="5">
        <v>43604.0</v>
      </c>
      <c r="B109" s="6">
        <f t="shared" si="1"/>
        <v>-16.53485253</v>
      </c>
      <c r="C109" s="6">
        <f t="shared" si="2"/>
        <v>26.67725345</v>
      </c>
      <c r="D109" s="7">
        <f t="shared" si="3"/>
        <v>39.70697423</v>
      </c>
      <c r="E109" s="7">
        <f t="shared" si="4"/>
        <v>5.965893901</v>
      </c>
      <c r="F109" s="8">
        <f t="shared" si="5"/>
        <v>70</v>
      </c>
      <c r="G109" s="8">
        <f t="shared" si="6"/>
        <v>5</v>
      </c>
      <c r="H109" s="7" t="str">
        <f t="shared" si="7"/>
        <v/>
      </c>
      <c r="I109" s="8">
        <f t="shared" si="8"/>
        <v>12</v>
      </c>
      <c r="J109" s="8">
        <f t="shared" si="9"/>
        <v>44</v>
      </c>
      <c r="K109" s="9">
        <f t="shared" si="10"/>
        <v>1002.438356</v>
      </c>
    </row>
    <row r="110">
      <c r="A110" s="5">
        <v>43605.0</v>
      </c>
      <c r="B110" s="6">
        <f t="shared" si="1"/>
        <v>22.20475731</v>
      </c>
      <c r="C110" s="6">
        <f t="shared" si="2"/>
        <v>45.48296081</v>
      </c>
      <c r="D110" s="7">
        <f t="shared" si="3"/>
        <v>43.16927364</v>
      </c>
      <c r="E110" s="7">
        <f t="shared" si="4"/>
        <v>8.215817544</v>
      </c>
      <c r="F110" s="8">
        <f t="shared" si="5"/>
        <v>49</v>
      </c>
      <c r="G110" s="8">
        <f t="shared" si="6"/>
        <v>6</v>
      </c>
      <c r="H110" s="7" t="str">
        <f t="shared" si="7"/>
        <v>SSE</v>
      </c>
      <c r="I110" s="8">
        <f t="shared" si="8"/>
        <v>15</v>
      </c>
      <c r="J110" s="8">
        <f t="shared" si="9"/>
        <v>48</v>
      </c>
      <c r="K110" s="9">
        <f t="shared" si="10"/>
        <v>1028.935143</v>
      </c>
    </row>
    <row r="111">
      <c r="A111" s="5">
        <v>43606.0</v>
      </c>
      <c r="B111" s="6">
        <f t="shared" si="1"/>
        <v>4.445829383</v>
      </c>
      <c r="C111" s="6">
        <f t="shared" si="2"/>
        <v>36.05831886</v>
      </c>
      <c r="D111" s="7">
        <f t="shared" si="3"/>
        <v>6.510027171</v>
      </c>
      <c r="E111" s="7">
        <f t="shared" si="4"/>
        <v>4.223698252</v>
      </c>
      <c r="F111" s="8">
        <f t="shared" si="5"/>
        <v>97</v>
      </c>
      <c r="G111" s="8">
        <f t="shared" si="6"/>
        <v>6</v>
      </c>
      <c r="H111" s="7" t="str">
        <f t="shared" si="7"/>
        <v>WSW</v>
      </c>
      <c r="I111" s="8">
        <f t="shared" si="8"/>
        <v>29</v>
      </c>
      <c r="J111" s="8">
        <f t="shared" si="9"/>
        <v>45</v>
      </c>
      <c r="K111" s="9">
        <f t="shared" si="10"/>
        <v>1014.710981</v>
      </c>
    </row>
    <row r="112">
      <c r="A112" s="5">
        <v>43607.0</v>
      </c>
      <c r="B112" s="6">
        <f t="shared" si="1"/>
        <v>21.21572007</v>
      </c>
      <c r="C112" s="6">
        <f t="shared" si="2"/>
        <v>46.08475419</v>
      </c>
      <c r="D112" s="7">
        <f t="shared" si="3"/>
        <v>50.81159538</v>
      </c>
      <c r="E112" s="7">
        <f t="shared" si="4"/>
        <v>6.822909746</v>
      </c>
      <c r="F112" s="8">
        <f t="shared" si="5"/>
        <v>58</v>
      </c>
      <c r="G112" s="8">
        <f t="shared" si="6"/>
        <v>4</v>
      </c>
      <c r="H112" s="7" t="str">
        <f t="shared" si="7"/>
        <v>ENE</v>
      </c>
      <c r="I112" s="8">
        <f t="shared" si="8"/>
        <v>2</v>
      </c>
      <c r="J112" s="8">
        <f t="shared" si="9"/>
        <v>60</v>
      </c>
      <c r="K112" s="9">
        <f t="shared" si="10"/>
        <v>1002.96109</v>
      </c>
    </row>
    <row r="113">
      <c r="A113" s="5">
        <v>43608.0</v>
      </c>
      <c r="B113" s="6">
        <f t="shared" si="1"/>
        <v>-17.4178308</v>
      </c>
      <c r="C113" s="6">
        <f t="shared" si="2"/>
        <v>39.6749373</v>
      </c>
      <c r="D113" s="7">
        <f t="shared" si="3"/>
        <v>24.26497359</v>
      </c>
      <c r="E113" s="7">
        <f t="shared" si="4"/>
        <v>9.81259115</v>
      </c>
      <c r="F113" s="8">
        <f t="shared" si="5"/>
        <v>58</v>
      </c>
      <c r="G113" s="8">
        <f t="shared" si="6"/>
        <v>0</v>
      </c>
      <c r="H113" s="7" t="str">
        <f t="shared" si="7"/>
        <v>ENE</v>
      </c>
      <c r="I113" s="8">
        <f t="shared" si="8"/>
        <v>2</v>
      </c>
      <c r="J113" s="8">
        <f t="shared" si="9"/>
        <v>57</v>
      </c>
      <c r="K113" s="9">
        <f t="shared" si="10"/>
        <v>1019.293954</v>
      </c>
    </row>
    <row r="114">
      <c r="A114" s="5">
        <v>43609.0</v>
      </c>
      <c r="B114" s="6">
        <f t="shared" si="1"/>
        <v>23.08994102</v>
      </c>
      <c r="C114" s="6">
        <f t="shared" si="2"/>
        <v>28.94181035</v>
      </c>
      <c r="D114" s="7">
        <f t="shared" si="3"/>
        <v>26.58915769</v>
      </c>
      <c r="E114" s="7">
        <f t="shared" si="4"/>
        <v>6.813093198</v>
      </c>
      <c r="F114" s="8">
        <f t="shared" si="5"/>
        <v>76</v>
      </c>
      <c r="G114" s="8">
        <f t="shared" si="6"/>
        <v>5</v>
      </c>
      <c r="H114" s="7" t="str">
        <f t="shared" si="7"/>
        <v>NNE</v>
      </c>
      <c r="I114" s="8">
        <f t="shared" si="8"/>
        <v>25</v>
      </c>
      <c r="J114" s="8">
        <f t="shared" si="9"/>
        <v>46</v>
      </c>
      <c r="K114" s="9">
        <f t="shared" si="10"/>
        <v>1003.280944</v>
      </c>
    </row>
    <row r="115">
      <c r="A115" s="5">
        <v>43610.0</v>
      </c>
      <c r="B115" s="6">
        <f t="shared" si="1"/>
        <v>-16.29087961</v>
      </c>
      <c r="C115" s="6">
        <f t="shared" si="2"/>
        <v>36.41849178</v>
      </c>
      <c r="D115" s="7">
        <f t="shared" si="3"/>
        <v>17.04116099</v>
      </c>
      <c r="E115" s="7">
        <f t="shared" si="4"/>
        <v>5.684140426</v>
      </c>
      <c r="F115" s="8">
        <f t="shared" si="5"/>
        <v>71</v>
      </c>
      <c r="G115" s="8">
        <f t="shared" si="6"/>
        <v>1</v>
      </c>
      <c r="H115" s="7" t="str">
        <f t="shared" si="7"/>
        <v>ESE</v>
      </c>
      <c r="I115" s="8">
        <f t="shared" si="8"/>
        <v>5</v>
      </c>
      <c r="J115" s="8">
        <f t="shared" si="9"/>
        <v>42</v>
      </c>
      <c r="K115" s="9">
        <f t="shared" si="10"/>
        <v>1006.574074</v>
      </c>
    </row>
    <row r="116">
      <c r="A116" s="5">
        <v>43611.0</v>
      </c>
      <c r="B116" s="6">
        <f t="shared" si="1"/>
        <v>-4.194420496</v>
      </c>
      <c r="C116" s="6">
        <f t="shared" si="2"/>
        <v>35.64700239</v>
      </c>
      <c r="D116" s="7">
        <f t="shared" si="3"/>
        <v>13.79177474</v>
      </c>
      <c r="E116" s="7">
        <f t="shared" si="4"/>
        <v>4.568447969</v>
      </c>
      <c r="F116" s="8">
        <f t="shared" si="5"/>
        <v>34</v>
      </c>
      <c r="G116" s="8">
        <f t="shared" si="6"/>
        <v>6</v>
      </c>
      <c r="H116" s="7" t="str">
        <f t="shared" si="7"/>
        <v>E</v>
      </c>
      <c r="I116" s="8">
        <f t="shared" si="8"/>
        <v>6</v>
      </c>
      <c r="J116" s="8">
        <f t="shared" si="9"/>
        <v>47</v>
      </c>
      <c r="K116" s="9">
        <f t="shared" si="10"/>
        <v>1030.057501</v>
      </c>
    </row>
    <row r="117">
      <c r="A117" s="5">
        <v>43612.0</v>
      </c>
      <c r="B117" s="6">
        <f t="shared" si="1"/>
        <v>-17.88743949</v>
      </c>
      <c r="C117" s="6">
        <f t="shared" si="2"/>
        <v>37.85726031</v>
      </c>
      <c r="D117" s="7">
        <f t="shared" si="3"/>
        <v>48.73025948</v>
      </c>
      <c r="E117" s="7">
        <f t="shared" si="4"/>
        <v>10.23002441</v>
      </c>
      <c r="F117" s="8">
        <f t="shared" si="5"/>
        <v>53</v>
      </c>
      <c r="G117" s="8">
        <f t="shared" si="6"/>
        <v>5</v>
      </c>
      <c r="H117" s="7" t="str">
        <f t="shared" si="7"/>
        <v>S</v>
      </c>
      <c r="I117" s="8">
        <f t="shared" si="8"/>
        <v>9</v>
      </c>
      <c r="J117" s="8">
        <f t="shared" si="9"/>
        <v>49</v>
      </c>
      <c r="K117" s="9">
        <f t="shared" si="10"/>
        <v>1020.293513</v>
      </c>
    </row>
    <row r="118">
      <c r="A118" s="5">
        <v>43613.0</v>
      </c>
      <c r="B118" s="6">
        <f t="shared" si="1"/>
        <v>-26.16542948</v>
      </c>
      <c r="C118" s="6">
        <f t="shared" si="2"/>
        <v>43.78640657</v>
      </c>
      <c r="D118" s="7">
        <f t="shared" si="3"/>
        <v>29.58383163</v>
      </c>
      <c r="E118" s="7">
        <f t="shared" si="4"/>
        <v>5.561355118</v>
      </c>
      <c r="F118" s="8">
        <f t="shared" si="5"/>
        <v>27</v>
      </c>
      <c r="G118" s="8">
        <f t="shared" si="6"/>
        <v>8</v>
      </c>
      <c r="H118" s="7" t="str">
        <f t="shared" si="7"/>
        <v>SW</v>
      </c>
      <c r="I118" s="8">
        <f t="shared" si="8"/>
        <v>22</v>
      </c>
      <c r="J118" s="8">
        <f t="shared" si="9"/>
        <v>40</v>
      </c>
      <c r="K118" s="9">
        <f t="shared" si="10"/>
        <v>1027.505358</v>
      </c>
    </row>
    <row r="119">
      <c r="A119" s="5">
        <v>43614.0</v>
      </c>
      <c r="B119" s="6">
        <f t="shared" si="1"/>
        <v>-38.33696813</v>
      </c>
      <c r="C119" s="6">
        <f t="shared" si="2"/>
        <v>39.03670237</v>
      </c>
      <c r="D119" s="7">
        <f t="shared" si="3"/>
        <v>47.29998128</v>
      </c>
      <c r="E119" s="7">
        <f t="shared" si="4"/>
        <v>8.018911058</v>
      </c>
      <c r="F119" s="8">
        <f t="shared" si="5"/>
        <v>44</v>
      </c>
      <c r="G119" s="8">
        <f t="shared" si="6"/>
        <v>0</v>
      </c>
      <c r="H119" s="7" t="str">
        <f t="shared" si="7"/>
        <v>SSW</v>
      </c>
      <c r="I119" s="8">
        <f t="shared" si="8"/>
        <v>7</v>
      </c>
      <c r="J119" s="8">
        <f t="shared" si="9"/>
        <v>58</v>
      </c>
      <c r="K119" s="9">
        <f t="shared" si="10"/>
        <v>1028.417408</v>
      </c>
    </row>
    <row r="120">
      <c r="A120" s="5">
        <v>43615.0</v>
      </c>
      <c r="B120" s="6">
        <f t="shared" si="1"/>
        <v>-36.14798118</v>
      </c>
      <c r="C120" s="6">
        <f t="shared" si="2"/>
        <v>37.86509986</v>
      </c>
      <c r="D120" s="7">
        <f t="shared" si="3"/>
        <v>11.85337211</v>
      </c>
      <c r="E120" s="7">
        <f t="shared" si="4"/>
        <v>12.69845826</v>
      </c>
      <c r="F120" s="8">
        <f t="shared" si="5"/>
        <v>74</v>
      </c>
      <c r="G120" s="8">
        <f t="shared" si="6"/>
        <v>6</v>
      </c>
      <c r="H120" s="7" t="str">
        <f t="shared" si="7"/>
        <v>ENE</v>
      </c>
      <c r="I120" s="8">
        <f t="shared" si="8"/>
        <v>9</v>
      </c>
      <c r="J120" s="8">
        <f t="shared" si="9"/>
        <v>39</v>
      </c>
      <c r="K120" s="9">
        <f t="shared" si="10"/>
        <v>1003.322709</v>
      </c>
    </row>
    <row r="121">
      <c r="A121" s="5">
        <v>43616.0</v>
      </c>
      <c r="B121" s="6">
        <f t="shared" si="1"/>
        <v>23.57701429</v>
      </c>
      <c r="C121" s="6">
        <f t="shared" si="2"/>
        <v>46.43611832</v>
      </c>
      <c r="D121" s="7">
        <f t="shared" si="3"/>
        <v>36.02813742</v>
      </c>
      <c r="E121" s="7">
        <f t="shared" si="4"/>
        <v>11.77173984</v>
      </c>
      <c r="F121" s="8">
        <f t="shared" si="5"/>
        <v>50</v>
      </c>
      <c r="G121" s="8">
        <f t="shared" si="6"/>
        <v>0</v>
      </c>
      <c r="H121" s="7" t="str">
        <f t="shared" si="7"/>
        <v>SW</v>
      </c>
      <c r="I121" s="8">
        <f t="shared" si="8"/>
        <v>21</v>
      </c>
      <c r="J121" s="8">
        <f t="shared" si="9"/>
        <v>35</v>
      </c>
      <c r="K121" s="9">
        <f t="shared" si="10"/>
        <v>1005.704697</v>
      </c>
    </row>
    <row r="122">
      <c r="A122" s="5">
        <v>43617.0</v>
      </c>
      <c r="B122" s="6">
        <f t="shared" si="1"/>
        <v>7.762758826</v>
      </c>
      <c r="C122" s="6">
        <f t="shared" si="2"/>
        <v>50.39999108</v>
      </c>
      <c r="D122" s="7">
        <f t="shared" si="3"/>
        <v>43.40467572</v>
      </c>
      <c r="E122" s="7">
        <f t="shared" si="4"/>
        <v>9.348865555</v>
      </c>
      <c r="F122" s="8">
        <f t="shared" si="5"/>
        <v>12</v>
      </c>
      <c r="G122" s="8">
        <f t="shared" si="6"/>
        <v>7</v>
      </c>
      <c r="H122" s="7" t="str">
        <f t="shared" si="7"/>
        <v>WNW</v>
      </c>
      <c r="I122" s="8">
        <f t="shared" si="8"/>
        <v>11</v>
      </c>
      <c r="J122" s="8">
        <f t="shared" si="9"/>
        <v>44</v>
      </c>
      <c r="K122" s="9">
        <f t="shared" si="10"/>
        <v>1014.407934</v>
      </c>
    </row>
    <row r="123">
      <c r="A123" s="5">
        <v>43618.0</v>
      </c>
      <c r="B123" s="6">
        <f t="shared" si="1"/>
        <v>-7.561542093</v>
      </c>
      <c r="C123" s="6">
        <f t="shared" si="2"/>
        <v>43.33053944</v>
      </c>
      <c r="D123" s="7">
        <f t="shared" si="3"/>
        <v>4.741871256</v>
      </c>
      <c r="E123" s="7">
        <f t="shared" si="4"/>
        <v>13.67182109</v>
      </c>
      <c r="F123" s="8">
        <f t="shared" si="5"/>
        <v>14</v>
      </c>
      <c r="G123" s="8">
        <f t="shared" si="6"/>
        <v>8</v>
      </c>
      <c r="H123" s="7" t="str">
        <f t="shared" si="7"/>
        <v>NW</v>
      </c>
      <c r="I123" s="8">
        <f t="shared" si="8"/>
        <v>28</v>
      </c>
      <c r="J123" s="8">
        <f t="shared" si="9"/>
        <v>53</v>
      </c>
      <c r="K123" s="9">
        <f t="shared" si="10"/>
        <v>1025.691054</v>
      </c>
    </row>
    <row r="124">
      <c r="A124" s="5">
        <v>43619.0</v>
      </c>
      <c r="B124" s="6">
        <f t="shared" si="1"/>
        <v>20.24270482</v>
      </c>
      <c r="C124" s="6">
        <f t="shared" si="2"/>
        <v>39.83990745</v>
      </c>
      <c r="D124" s="7">
        <f t="shared" si="3"/>
        <v>43.37513875</v>
      </c>
      <c r="E124" s="7">
        <f t="shared" si="4"/>
        <v>8.497048968</v>
      </c>
      <c r="F124" s="8">
        <f t="shared" si="5"/>
        <v>0</v>
      </c>
      <c r="G124" s="8">
        <f t="shared" si="6"/>
        <v>2</v>
      </c>
      <c r="H124" s="7" t="str">
        <f t="shared" si="7"/>
        <v>ESE</v>
      </c>
      <c r="I124" s="8">
        <f t="shared" si="8"/>
        <v>26</v>
      </c>
      <c r="J124" s="8">
        <f t="shared" si="9"/>
        <v>55</v>
      </c>
      <c r="K124" s="9">
        <f t="shared" si="10"/>
        <v>1021.873035</v>
      </c>
    </row>
    <row r="125">
      <c r="A125" s="5">
        <v>43620.0</v>
      </c>
      <c r="B125" s="6">
        <f t="shared" si="1"/>
        <v>-8.988301674</v>
      </c>
      <c r="C125" s="6">
        <f t="shared" si="2"/>
        <v>42.05892333</v>
      </c>
      <c r="D125" s="7">
        <f t="shared" si="3"/>
        <v>27.27595442</v>
      </c>
      <c r="E125" s="7">
        <f t="shared" si="4"/>
        <v>8.893174938</v>
      </c>
      <c r="F125" s="8">
        <f t="shared" si="5"/>
        <v>50</v>
      </c>
      <c r="G125" s="8">
        <f t="shared" si="6"/>
        <v>7</v>
      </c>
      <c r="H125" s="7" t="str">
        <f t="shared" si="7"/>
        <v/>
      </c>
      <c r="I125" s="8">
        <f t="shared" si="8"/>
        <v>29</v>
      </c>
      <c r="J125" s="8">
        <f t="shared" si="9"/>
        <v>36</v>
      </c>
      <c r="K125" s="9">
        <f t="shared" si="10"/>
        <v>1027.161272</v>
      </c>
    </row>
    <row r="126">
      <c r="A126" s="5">
        <v>43621.0</v>
      </c>
      <c r="B126" s="6">
        <f t="shared" si="1"/>
        <v>12.63536645</v>
      </c>
      <c r="C126" s="6">
        <f t="shared" si="2"/>
        <v>47.57470951</v>
      </c>
      <c r="D126" s="7">
        <f t="shared" si="3"/>
        <v>16.7053206</v>
      </c>
      <c r="E126" s="7">
        <f t="shared" si="4"/>
        <v>6.096262632</v>
      </c>
      <c r="F126" s="8">
        <f t="shared" si="5"/>
        <v>32</v>
      </c>
      <c r="G126" s="8">
        <f t="shared" si="6"/>
        <v>4</v>
      </c>
      <c r="H126" s="7" t="str">
        <f t="shared" si="7"/>
        <v>NW</v>
      </c>
      <c r="I126" s="8">
        <f t="shared" si="8"/>
        <v>20</v>
      </c>
      <c r="J126" s="8">
        <f t="shared" si="9"/>
        <v>40</v>
      </c>
      <c r="K126" s="9">
        <f t="shared" si="10"/>
        <v>1007.959043</v>
      </c>
    </row>
    <row r="127">
      <c r="A127" s="5">
        <v>43622.0</v>
      </c>
      <c r="B127" s="6">
        <f t="shared" si="1"/>
        <v>-21.40471977</v>
      </c>
      <c r="C127" s="6">
        <f t="shared" si="2"/>
        <v>33.97019525</v>
      </c>
      <c r="D127" s="7">
        <f t="shared" si="3"/>
        <v>22.69144147</v>
      </c>
      <c r="E127" s="7">
        <f t="shared" si="4"/>
        <v>13.4478964</v>
      </c>
      <c r="F127" s="8">
        <f t="shared" si="5"/>
        <v>79</v>
      </c>
      <c r="G127" s="8">
        <f t="shared" si="6"/>
        <v>5</v>
      </c>
      <c r="H127" s="7" t="str">
        <f t="shared" si="7"/>
        <v>SW</v>
      </c>
      <c r="I127" s="8">
        <f t="shared" si="8"/>
        <v>27</v>
      </c>
      <c r="J127" s="8">
        <f t="shared" si="9"/>
        <v>37</v>
      </c>
      <c r="K127" s="9">
        <f t="shared" si="10"/>
        <v>1010.722207</v>
      </c>
    </row>
    <row r="128">
      <c r="A128" s="5">
        <v>43623.0</v>
      </c>
      <c r="B128" s="6">
        <f t="shared" si="1"/>
        <v>8.698555764</v>
      </c>
      <c r="C128" s="6">
        <f t="shared" si="2"/>
        <v>49.55221479</v>
      </c>
      <c r="D128" s="7">
        <f t="shared" si="3"/>
        <v>0.284951797</v>
      </c>
      <c r="E128" s="7">
        <f t="shared" si="4"/>
        <v>13.66685732</v>
      </c>
      <c r="F128" s="8">
        <f t="shared" si="5"/>
        <v>1</v>
      </c>
      <c r="G128" s="8">
        <f t="shared" si="6"/>
        <v>1</v>
      </c>
      <c r="H128" s="7" t="str">
        <f t="shared" si="7"/>
        <v>E</v>
      </c>
      <c r="I128" s="8">
        <f t="shared" si="8"/>
        <v>11</v>
      </c>
      <c r="J128" s="8">
        <f t="shared" si="9"/>
        <v>41</v>
      </c>
      <c r="K128" s="9">
        <f t="shared" si="10"/>
        <v>1005.537664</v>
      </c>
    </row>
    <row r="129">
      <c r="A129" s="5">
        <v>43624.0</v>
      </c>
      <c r="B129" s="6">
        <f t="shared" si="1"/>
        <v>25.22513336</v>
      </c>
      <c r="C129" s="6">
        <f t="shared" si="2"/>
        <v>47.20602382</v>
      </c>
      <c r="D129" s="7">
        <f t="shared" si="3"/>
        <v>38.68851641</v>
      </c>
      <c r="E129" s="7">
        <f t="shared" si="4"/>
        <v>7.105940753</v>
      </c>
      <c r="F129" s="8">
        <f t="shared" si="5"/>
        <v>59</v>
      </c>
      <c r="G129" s="8">
        <f t="shared" si="6"/>
        <v>5</v>
      </c>
      <c r="H129" s="7" t="str">
        <f t="shared" si="7"/>
        <v>WNW</v>
      </c>
      <c r="I129" s="8">
        <f t="shared" si="8"/>
        <v>14</v>
      </c>
      <c r="J129" s="8">
        <f t="shared" si="9"/>
        <v>43</v>
      </c>
      <c r="K129" s="9">
        <f t="shared" si="10"/>
        <v>1015.40842</v>
      </c>
    </row>
    <row r="130">
      <c r="A130" s="5">
        <v>43625.0</v>
      </c>
      <c r="B130" s="6">
        <f t="shared" si="1"/>
        <v>-15.31193905</v>
      </c>
      <c r="C130" s="6">
        <f t="shared" si="2"/>
        <v>27.21249519</v>
      </c>
      <c r="D130" s="7">
        <f t="shared" si="3"/>
        <v>43.51896451</v>
      </c>
      <c r="E130" s="7">
        <f t="shared" si="4"/>
        <v>12.4201849</v>
      </c>
      <c r="F130" s="8">
        <f t="shared" si="5"/>
        <v>21</v>
      </c>
      <c r="G130" s="8">
        <f t="shared" si="6"/>
        <v>2</v>
      </c>
      <c r="H130" s="7" t="str">
        <f t="shared" si="7"/>
        <v>E</v>
      </c>
      <c r="I130" s="8">
        <f t="shared" si="8"/>
        <v>11</v>
      </c>
      <c r="J130" s="8">
        <f t="shared" si="9"/>
        <v>41</v>
      </c>
      <c r="K130" s="9">
        <f t="shared" si="10"/>
        <v>1027.312809</v>
      </c>
    </row>
    <row r="131">
      <c r="A131" s="5">
        <v>43626.0</v>
      </c>
      <c r="B131" s="6">
        <f t="shared" si="1"/>
        <v>10.37736015</v>
      </c>
      <c r="C131" s="6">
        <f t="shared" si="2"/>
        <v>44.25395773</v>
      </c>
      <c r="D131" s="7">
        <f t="shared" si="3"/>
        <v>33.4536573</v>
      </c>
      <c r="E131" s="7">
        <f t="shared" si="4"/>
        <v>9.905329424</v>
      </c>
      <c r="F131" s="8">
        <f t="shared" si="5"/>
        <v>31</v>
      </c>
      <c r="G131" s="8">
        <f t="shared" si="6"/>
        <v>3</v>
      </c>
      <c r="H131" s="7" t="str">
        <f t="shared" si="7"/>
        <v>SW</v>
      </c>
      <c r="I131" s="8">
        <f t="shared" si="8"/>
        <v>29</v>
      </c>
      <c r="J131" s="8">
        <f t="shared" si="9"/>
        <v>58</v>
      </c>
      <c r="K131" s="9">
        <f t="shared" si="10"/>
        <v>1028.779919</v>
      </c>
    </row>
    <row r="132">
      <c r="A132" s="5">
        <v>43627.0</v>
      </c>
      <c r="B132" s="6">
        <f t="shared" si="1"/>
        <v>-32.53402181</v>
      </c>
      <c r="C132" s="6">
        <f t="shared" si="2"/>
        <v>31.14886959</v>
      </c>
      <c r="D132" s="7">
        <f t="shared" si="3"/>
        <v>7.034524442</v>
      </c>
      <c r="E132" s="7">
        <f t="shared" si="4"/>
        <v>8.424309503</v>
      </c>
      <c r="F132" s="8">
        <f t="shared" si="5"/>
        <v>34</v>
      </c>
      <c r="G132" s="8">
        <f t="shared" si="6"/>
        <v>2</v>
      </c>
      <c r="H132" s="7" t="str">
        <f t="shared" si="7"/>
        <v>ENE</v>
      </c>
      <c r="I132" s="8">
        <f t="shared" si="8"/>
        <v>17</v>
      </c>
      <c r="J132" s="8">
        <f t="shared" si="9"/>
        <v>38</v>
      </c>
      <c r="K132" s="9">
        <f t="shared" si="10"/>
        <v>1018.401487</v>
      </c>
    </row>
    <row r="133">
      <c r="A133" s="5">
        <v>43628.0</v>
      </c>
      <c r="B133" s="6">
        <f t="shared" si="1"/>
        <v>-18.94013297</v>
      </c>
      <c r="C133" s="6">
        <f t="shared" si="2"/>
        <v>44.0590622</v>
      </c>
      <c r="D133" s="7">
        <f t="shared" si="3"/>
        <v>25.42180404</v>
      </c>
      <c r="E133" s="7">
        <f t="shared" si="4"/>
        <v>11.24601565</v>
      </c>
      <c r="F133" s="8">
        <f t="shared" si="5"/>
        <v>72</v>
      </c>
      <c r="G133" s="8">
        <f t="shared" si="6"/>
        <v>0</v>
      </c>
      <c r="H133" s="7" t="str">
        <f t="shared" si="7"/>
        <v>WNW</v>
      </c>
      <c r="I133" s="8">
        <f t="shared" si="8"/>
        <v>19</v>
      </c>
      <c r="J133" s="8">
        <f t="shared" si="9"/>
        <v>35</v>
      </c>
      <c r="K133" s="9">
        <f t="shared" si="10"/>
        <v>1002.170748</v>
      </c>
    </row>
    <row r="134">
      <c r="A134" s="5">
        <v>43629.0</v>
      </c>
      <c r="B134" s="6">
        <f t="shared" si="1"/>
        <v>13.40042226</v>
      </c>
      <c r="C134" s="6">
        <f t="shared" si="2"/>
        <v>44.23571253</v>
      </c>
      <c r="D134" s="7">
        <f t="shared" si="3"/>
        <v>44.90780669</v>
      </c>
      <c r="E134" s="7">
        <f t="shared" si="4"/>
        <v>7.340792763</v>
      </c>
      <c r="F134" s="8">
        <f t="shared" si="5"/>
        <v>99</v>
      </c>
      <c r="G134" s="8">
        <f t="shared" si="6"/>
        <v>2</v>
      </c>
      <c r="H134" s="7" t="str">
        <f t="shared" si="7"/>
        <v>WNW</v>
      </c>
      <c r="I134" s="8">
        <f t="shared" si="8"/>
        <v>30</v>
      </c>
      <c r="J134" s="8">
        <f t="shared" si="9"/>
        <v>36</v>
      </c>
      <c r="K134" s="9">
        <f t="shared" si="10"/>
        <v>1028.633771</v>
      </c>
    </row>
    <row r="135">
      <c r="A135" s="5">
        <v>43630.0</v>
      </c>
      <c r="B135" s="6">
        <f t="shared" si="1"/>
        <v>-35.64566942</v>
      </c>
      <c r="C135" s="6">
        <f t="shared" si="2"/>
        <v>26.78073487</v>
      </c>
      <c r="D135" s="7">
        <f t="shared" si="3"/>
        <v>40.05142084</v>
      </c>
      <c r="E135" s="7">
        <f t="shared" si="4"/>
        <v>8.517027889</v>
      </c>
      <c r="F135" s="8">
        <f t="shared" si="5"/>
        <v>98</v>
      </c>
      <c r="G135" s="8">
        <f t="shared" si="6"/>
        <v>6</v>
      </c>
      <c r="H135" s="7" t="str">
        <f t="shared" si="7"/>
        <v>NW</v>
      </c>
      <c r="I135" s="8">
        <f t="shared" si="8"/>
        <v>14</v>
      </c>
      <c r="J135" s="8">
        <f t="shared" si="9"/>
        <v>32</v>
      </c>
      <c r="K135" s="9">
        <f t="shared" si="10"/>
        <v>1024.381233</v>
      </c>
    </row>
    <row r="136">
      <c r="A136" s="5">
        <v>43631.0</v>
      </c>
      <c r="B136" s="6">
        <f t="shared" si="1"/>
        <v>24.49629856</v>
      </c>
      <c r="C136" s="6">
        <f t="shared" si="2"/>
        <v>32.84398598</v>
      </c>
      <c r="D136" s="7">
        <f t="shared" si="3"/>
        <v>14.49994057</v>
      </c>
      <c r="E136" s="7">
        <f t="shared" si="4"/>
        <v>7.127592482</v>
      </c>
      <c r="F136" s="8">
        <f t="shared" si="5"/>
        <v>60</v>
      </c>
      <c r="G136" s="8">
        <f t="shared" si="6"/>
        <v>2</v>
      </c>
      <c r="H136" s="7" t="str">
        <f t="shared" si="7"/>
        <v>N</v>
      </c>
      <c r="I136" s="8">
        <f t="shared" si="8"/>
        <v>30</v>
      </c>
      <c r="J136" s="8">
        <f t="shared" si="9"/>
        <v>41</v>
      </c>
      <c r="K136" s="9">
        <f t="shared" si="10"/>
        <v>1010.046091</v>
      </c>
    </row>
    <row r="137">
      <c r="A137" s="5">
        <v>43632.0</v>
      </c>
      <c r="B137" s="6">
        <f t="shared" si="1"/>
        <v>15.78354731</v>
      </c>
      <c r="C137" s="6">
        <f t="shared" si="2"/>
        <v>49.31008693</v>
      </c>
      <c r="D137" s="7">
        <f t="shared" si="3"/>
        <v>44.31845726</v>
      </c>
      <c r="E137" s="7">
        <f t="shared" si="4"/>
        <v>4.836411104</v>
      </c>
      <c r="F137" s="8">
        <f t="shared" si="5"/>
        <v>61</v>
      </c>
      <c r="G137" s="8">
        <f t="shared" si="6"/>
        <v>0</v>
      </c>
      <c r="H137" s="7" t="str">
        <f t="shared" si="7"/>
        <v>NNE</v>
      </c>
      <c r="I137" s="8">
        <f t="shared" si="8"/>
        <v>24</v>
      </c>
      <c r="J137" s="8">
        <f t="shared" si="9"/>
        <v>39</v>
      </c>
      <c r="K137" s="9">
        <f t="shared" si="10"/>
        <v>1004.485122</v>
      </c>
    </row>
    <row r="138">
      <c r="A138" s="5">
        <v>43633.0</v>
      </c>
      <c r="B138" s="6">
        <f t="shared" si="1"/>
        <v>19.4764098</v>
      </c>
      <c r="C138" s="6">
        <f t="shared" si="2"/>
        <v>43.16199754</v>
      </c>
      <c r="D138" s="7">
        <f t="shared" si="3"/>
        <v>34.92409305</v>
      </c>
      <c r="E138" s="7">
        <f t="shared" si="4"/>
        <v>11.44367828</v>
      </c>
      <c r="F138" s="8">
        <f t="shared" si="5"/>
        <v>44</v>
      </c>
      <c r="G138" s="8">
        <f t="shared" si="6"/>
        <v>5</v>
      </c>
      <c r="H138" s="7" t="str">
        <f t="shared" si="7"/>
        <v>E</v>
      </c>
      <c r="I138" s="8">
        <f t="shared" si="8"/>
        <v>19</v>
      </c>
      <c r="J138" s="8">
        <f t="shared" si="9"/>
        <v>31</v>
      </c>
      <c r="K138" s="9">
        <f t="shared" si="10"/>
        <v>1026.702688</v>
      </c>
    </row>
    <row r="139">
      <c r="A139" s="5">
        <v>43634.0</v>
      </c>
      <c r="B139" s="6">
        <f t="shared" si="1"/>
        <v>-36.03604882</v>
      </c>
      <c r="C139" s="6">
        <f t="shared" si="2"/>
        <v>43.88015258</v>
      </c>
      <c r="D139" s="7">
        <f t="shared" si="3"/>
        <v>32.77036265</v>
      </c>
      <c r="E139" s="7">
        <f t="shared" si="4"/>
        <v>12.6511685</v>
      </c>
      <c r="F139" s="8">
        <f t="shared" si="5"/>
        <v>58</v>
      </c>
      <c r="G139" s="8">
        <f t="shared" si="6"/>
        <v>0</v>
      </c>
      <c r="H139" s="7" t="str">
        <f t="shared" si="7"/>
        <v>ENE</v>
      </c>
      <c r="I139" s="8">
        <f t="shared" si="8"/>
        <v>8</v>
      </c>
      <c r="J139" s="8">
        <f t="shared" si="9"/>
        <v>59</v>
      </c>
      <c r="K139" s="9">
        <f t="shared" si="10"/>
        <v>1024.652018</v>
      </c>
    </row>
    <row r="140">
      <c r="A140" s="5">
        <v>43635.0</v>
      </c>
      <c r="B140" s="6">
        <f t="shared" si="1"/>
        <v>19.97796023</v>
      </c>
      <c r="C140" s="6">
        <f t="shared" si="2"/>
        <v>33.81398522</v>
      </c>
      <c r="D140" s="7">
        <f t="shared" si="3"/>
        <v>2.535888007</v>
      </c>
      <c r="E140" s="7">
        <f t="shared" si="4"/>
        <v>11.72527147</v>
      </c>
      <c r="F140" s="8">
        <f t="shared" si="5"/>
        <v>69</v>
      </c>
      <c r="G140" s="8">
        <f t="shared" si="6"/>
        <v>5</v>
      </c>
      <c r="H140" s="7" t="str">
        <f t="shared" si="7"/>
        <v>ESE</v>
      </c>
      <c r="I140" s="8">
        <f t="shared" si="8"/>
        <v>23</v>
      </c>
      <c r="J140" s="8">
        <f t="shared" si="9"/>
        <v>50</v>
      </c>
      <c r="K140" s="9">
        <f t="shared" si="10"/>
        <v>1023.140401</v>
      </c>
    </row>
    <row r="141">
      <c r="A141" s="5">
        <v>43636.0</v>
      </c>
      <c r="B141" s="6">
        <f t="shared" si="1"/>
        <v>-12.83924396</v>
      </c>
      <c r="C141" s="6">
        <f t="shared" si="2"/>
        <v>36.3861204</v>
      </c>
      <c r="D141" s="7">
        <f t="shared" si="3"/>
        <v>4.351506414</v>
      </c>
      <c r="E141" s="7">
        <f t="shared" si="4"/>
        <v>10.43600251</v>
      </c>
      <c r="F141" s="8">
        <f t="shared" si="5"/>
        <v>61</v>
      </c>
      <c r="G141" s="8">
        <f t="shared" si="6"/>
        <v>5</v>
      </c>
      <c r="H141" s="7" t="str">
        <f t="shared" si="7"/>
        <v>N</v>
      </c>
      <c r="I141" s="8">
        <f t="shared" si="8"/>
        <v>10</v>
      </c>
      <c r="J141" s="8">
        <f t="shared" si="9"/>
        <v>45</v>
      </c>
      <c r="K141" s="9">
        <f t="shared" si="10"/>
        <v>1025.118774</v>
      </c>
    </row>
    <row r="142">
      <c r="A142" s="5">
        <v>43637.0</v>
      </c>
      <c r="B142" s="6">
        <f t="shared" si="1"/>
        <v>-24.00204691</v>
      </c>
      <c r="C142" s="6">
        <f t="shared" si="2"/>
        <v>27.73230262</v>
      </c>
      <c r="D142" s="7">
        <f t="shared" si="3"/>
        <v>43.15996499</v>
      </c>
      <c r="E142" s="7">
        <f t="shared" si="4"/>
        <v>13.49747594</v>
      </c>
      <c r="F142" s="8">
        <f t="shared" si="5"/>
        <v>81</v>
      </c>
      <c r="G142" s="8">
        <f t="shared" si="6"/>
        <v>0</v>
      </c>
      <c r="H142" s="7" t="str">
        <f t="shared" si="7"/>
        <v>SW</v>
      </c>
      <c r="I142" s="8">
        <f t="shared" si="8"/>
        <v>15</v>
      </c>
      <c r="J142" s="8">
        <f t="shared" si="9"/>
        <v>52</v>
      </c>
      <c r="K142" s="9">
        <f t="shared" si="10"/>
        <v>1008.537424</v>
      </c>
    </row>
    <row r="143">
      <c r="A143" s="5">
        <v>43638.0</v>
      </c>
      <c r="B143" s="6">
        <f t="shared" si="1"/>
        <v>-6.182577091</v>
      </c>
      <c r="C143" s="6">
        <f t="shared" si="2"/>
        <v>36.93752392</v>
      </c>
      <c r="D143" s="7">
        <f t="shared" si="3"/>
        <v>20.94648191</v>
      </c>
      <c r="E143" s="7">
        <f t="shared" si="4"/>
        <v>10.50317149</v>
      </c>
      <c r="F143" s="8">
        <f t="shared" si="5"/>
        <v>22</v>
      </c>
      <c r="G143" s="8">
        <f t="shared" si="6"/>
        <v>3</v>
      </c>
      <c r="H143" s="7" t="str">
        <f t="shared" si="7"/>
        <v>NW</v>
      </c>
      <c r="I143" s="8">
        <f t="shared" si="8"/>
        <v>7</v>
      </c>
      <c r="J143" s="8">
        <f t="shared" si="9"/>
        <v>53</v>
      </c>
      <c r="K143" s="9">
        <f t="shared" si="10"/>
        <v>1006.131056</v>
      </c>
    </row>
    <row r="144">
      <c r="A144" s="5">
        <v>43639.0</v>
      </c>
      <c r="B144" s="6">
        <f t="shared" si="1"/>
        <v>-20.38462434</v>
      </c>
      <c r="C144" s="6">
        <f t="shared" si="2"/>
        <v>43.19666819</v>
      </c>
      <c r="D144" s="7">
        <f t="shared" si="3"/>
        <v>33.09603605</v>
      </c>
      <c r="E144" s="7">
        <f t="shared" si="4"/>
        <v>8.201181158</v>
      </c>
      <c r="F144" s="8">
        <f t="shared" si="5"/>
        <v>6</v>
      </c>
      <c r="G144" s="8">
        <f t="shared" si="6"/>
        <v>7</v>
      </c>
      <c r="H144" s="7" t="str">
        <f t="shared" si="7"/>
        <v>WSW</v>
      </c>
      <c r="I144" s="8">
        <f t="shared" si="8"/>
        <v>0</v>
      </c>
      <c r="J144" s="8">
        <f t="shared" si="9"/>
        <v>53</v>
      </c>
      <c r="K144" s="9">
        <f t="shared" si="10"/>
        <v>1026.724773</v>
      </c>
    </row>
    <row r="145">
      <c r="A145" s="5">
        <v>43640.0</v>
      </c>
      <c r="B145" s="6">
        <f t="shared" si="1"/>
        <v>-28.72252793</v>
      </c>
      <c r="C145" s="6">
        <f t="shared" si="2"/>
        <v>31.16251657</v>
      </c>
      <c r="D145" s="7">
        <f t="shared" si="3"/>
        <v>45.48958701</v>
      </c>
      <c r="E145" s="7">
        <f t="shared" si="4"/>
        <v>11.3711008</v>
      </c>
      <c r="F145" s="8">
        <f t="shared" si="5"/>
        <v>7</v>
      </c>
      <c r="G145" s="8">
        <f t="shared" si="6"/>
        <v>8</v>
      </c>
      <c r="H145" s="7" t="str">
        <f t="shared" si="7"/>
        <v>S</v>
      </c>
      <c r="I145" s="8">
        <f t="shared" si="8"/>
        <v>23</v>
      </c>
      <c r="J145" s="8">
        <f t="shared" si="9"/>
        <v>31</v>
      </c>
      <c r="K145" s="9">
        <f t="shared" si="10"/>
        <v>1014.815221</v>
      </c>
    </row>
    <row r="146">
      <c r="A146" s="5">
        <v>43641.0</v>
      </c>
      <c r="B146" s="6">
        <f t="shared" si="1"/>
        <v>-25.46137764</v>
      </c>
      <c r="C146" s="6">
        <f t="shared" si="2"/>
        <v>46.759474</v>
      </c>
      <c r="D146" s="7">
        <f t="shared" si="3"/>
        <v>3.144748094</v>
      </c>
      <c r="E146" s="7">
        <f t="shared" si="4"/>
        <v>13.96305691</v>
      </c>
      <c r="F146" s="8">
        <f t="shared" si="5"/>
        <v>85</v>
      </c>
      <c r="G146" s="8">
        <f t="shared" si="6"/>
        <v>1</v>
      </c>
      <c r="H146" s="7" t="str">
        <f t="shared" si="7"/>
        <v>E</v>
      </c>
      <c r="I146" s="8">
        <f t="shared" si="8"/>
        <v>25</v>
      </c>
      <c r="J146" s="8">
        <f t="shared" si="9"/>
        <v>45</v>
      </c>
      <c r="K146" s="9">
        <f t="shared" si="10"/>
        <v>1025.629113</v>
      </c>
    </row>
    <row r="147">
      <c r="A147" s="5">
        <v>43642.0</v>
      </c>
      <c r="B147" s="6">
        <f t="shared" si="1"/>
        <v>-13.42755869</v>
      </c>
      <c r="C147" s="6">
        <f t="shared" si="2"/>
        <v>41.52149667</v>
      </c>
      <c r="D147" s="7">
        <f t="shared" si="3"/>
        <v>2.280906227</v>
      </c>
      <c r="E147" s="7">
        <f t="shared" si="4"/>
        <v>5.288269464</v>
      </c>
      <c r="F147" s="8">
        <f t="shared" si="5"/>
        <v>84</v>
      </c>
      <c r="G147" s="8">
        <f t="shared" si="6"/>
        <v>5</v>
      </c>
      <c r="H147" s="7" t="str">
        <f t="shared" si="7"/>
        <v>NNE</v>
      </c>
      <c r="I147" s="8">
        <f t="shared" si="8"/>
        <v>14</v>
      </c>
      <c r="J147" s="8">
        <f t="shared" si="9"/>
        <v>51</v>
      </c>
      <c r="K147" s="9">
        <f t="shared" si="10"/>
        <v>1009.324809</v>
      </c>
    </row>
    <row r="148">
      <c r="A148" s="5">
        <v>43643.0</v>
      </c>
      <c r="B148" s="6">
        <f t="shared" si="1"/>
        <v>8.420395004</v>
      </c>
      <c r="C148" s="6">
        <f t="shared" si="2"/>
        <v>48.37971363</v>
      </c>
      <c r="D148" s="7">
        <f t="shared" si="3"/>
        <v>26.86032209</v>
      </c>
      <c r="E148" s="7">
        <f t="shared" si="4"/>
        <v>11.42266491</v>
      </c>
      <c r="F148" s="8">
        <f t="shared" si="5"/>
        <v>100</v>
      </c>
      <c r="G148" s="8">
        <f t="shared" si="6"/>
        <v>1</v>
      </c>
      <c r="H148" s="7" t="str">
        <f t="shared" si="7"/>
        <v>WNW</v>
      </c>
      <c r="I148" s="8">
        <f t="shared" si="8"/>
        <v>18</v>
      </c>
      <c r="J148" s="8">
        <f t="shared" si="9"/>
        <v>41</v>
      </c>
      <c r="K148" s="9">
        <f t="shared" si="10"/>
        <v>1029.818547</v>
      </c>
    </row>
    <row r="149">
      <c r="A149" s="5">
        <v>43644.0</v>
      </c>
      <c r="B149" s="6">
        <f t="shared" si="1"/>
        <v>-2.195709899</v>
      </c>
      <c r="C149" s="6">
        <f t="shared" si="2"/>
        <v>46.4308246</v>
      </c>
      <c r="D149" s="7">
        <f t="shared" si="3"/>
        <v>5.727380856</v>
      </c>
      <c r="E149" s="7">
        <f t="shared" si="4"/>
        <v>4.344974173</v>
      </c>
      <c r="F149" s="8">
        <f t="shared" si="5"/>
        <v>22</v>
      </c>
      <c r="G149" s="8">
        <f t="shared" si="6"/>
        <v>5</v>
      </c>
      <c r="H149" s="7" t="str">
        <f t="shared" si="7"/>
        <v>SSW</v>
      </c>
      <c r="I149" s="8">
        <f t="shared" si="8"/>
        <v>5</v>
      </c>
      <c r="J149" s="8">
        <f t="shared" si="9"/>
        <v>53</v>
      </c>
      <c r="K149" s="9">
        <f t="shared" si="10"/>
        <v>1026.076321</v>
      </c>
    </row>
    <row r="150">
      <c r="A150" s="5">
        <v>43645.0</v>
      </c>
      <c r="B150" s="6">
        <f t="shared" si="1"/>
        <v>-31.80671855</v>
      </c>
      <c r="C150" s="6">
        <f t="shared" si="2"/>
        <v>49.98675972</v>
      </c>
      <c r="D150" s="7">
        <f t="shared" si="3"/>
        <v>15.17351234</v>
      </c>
      <c r="E150" s="7">
        <f t="shared" si="4"/>
        <v>7.108509697</v>
      </c>
      <c r="F150" s="8">
        <f t="shared" si="5"/>
        <v>69</v>
      </c>
      <c r="G150" s="8">
        <f t="shared" si="6"/>
        <v>6</v>
      </c>
      <c r="H150" s="7" t="str">
        <f t="shared" si="7"/>
        <v>NNE</v>
      </c>
      <c r="I150" s="8">
        <f t="shared" si="8"/>
        <v>0</v>
      </c>
      <c r="J150" s="8">
        <f t="shared" si="9"/>
        <v>38</v>
      </c>
      <c r="K150" s="9">
        <f t="shared" si="10"/>
        <v>1030.851777</v>
      </c>
    </row>
    <row r="151">
      <c r="A151" s="5">
        <v>43646.0</v>
      </c>
      <c r="B151" s="6">
        <f t="shared" si="1"/>
        <v>5.714899985</v>
      </c>
      <c r="C151" s="6">
        <f t="shared" si="2"/>
        <v>28.08644313</v>
      </c>
      <c r="D151" s="7">
        <f t="shared" si="3"/>
        <v>1.408425218</v>
      </c>
      <c r="E151" s="7">
        <f t="shared" si="4"/>
        <v>8.274351955</v>
      </c>
      <c r="F151" s="8">
        <f t="shared" si="5"/>
        <v>29</v>
      </c>
      <c r="G151" s="8">
        <f t="shared" si="6"/>
        <v>4</v>
      </c>
      <c r="H151" s="7" t="str">
        <f t="shared" si="7"/>
        <v>E</v>
      </c>
      <c r="I151" s="8">
        <f t="shared" si="8"/>
        <v>26</v>
      </c>
      <c r="J151" s="8">
        <f t="shared" si="9"/>
        <v>52</v>
      </c>
      <c r="K151" s="9">
        <f t="shared" si="10"/>
        <v>1002.583063</v>
      </c>
    </row>
    <row r="152">
      <c r="A152" s="5">
        <v>43647.0</v>
      </c>
      <c r="B152" s="6">
        <f t="shared" si="1"/>
        <v>20.99817165</v>
      </c>
      <c r="C152" s="6">
        <f t="shared" si="2"/>
        <v>26.18294183</v>
      </c>
      <c r="D152" s="7">
        <f t="shared" si="3"/>
        <v>18.18198361</v>
      </c>
      <c r="E152" s="7">
        <f t="shared" si="4"/>
        <v>13.3744315</v>
      </c>
      <c r="F152" s="8">
        <f t="shared" si="5"/>
        <v>39</v>
      </c>
      <c r="G152" s="8">
        <f t="shared" si="6"/>
        <v>1</v>
      </c>
      <c r="H152" s="7" t="str">
        <f t="shared" si="7"/>
        <v>ESE</v>
      </c>
      <c r="I152" s="8">
        <f t="shared" si="8"/>
        <v>29</v>
      </c>
      <c r="J152" s="8">
        <f t="shared" si="9"/>
        <v>35</v>
      </c>
      <c r="K152" s="9">
        <f t="shared" si="10"/>
        <v>1005.860896</v>
      </c>
    </row>
    <row r="153">
      <c r="A153" s="5">
        <v>43648.0</v>
      </c>
      <c r="B153" s="6">
        <f t="shared" si="1"/>
        <v>-35.90746973</v>
      </c>
      <c r="C153" s="6">
        <f t="shared" si="2"/>
        <v>37.17300796</v>
      </c>
      <c r="D153" s="7">
        <f t="shared" si="3"/>
        <v>19.1392862</v>
      </c>
      <c r="E153" s="7">
        <f t="shared" si="4"/>
        <v>5.112910583</v>
      </c>
      <c r="F153" s="8">
        <f t="shared" si="5"/>
        <v>71</v>
      </c>
      <c r="G153" s="8">
        <f t="shared" si="6"/>
        <v>3</v>
      </c>
      <c r="H153" s="7" t="str">
        <f t="shared" si="7"/>
        <v>WNW</v>
      </c>
      <c r="I153" s="8">
        <f t="shared" si="8"/>
        <v>16</v>
      </c>
      <c r="J153" s="8">
        <f t="shared" si="9"/>
        <v>40</v>
      </c>
      <c r="K153" s="9">
        <f t="shared" si="10"/>
        <v>1013.99839</v>
      </c>
    </row>
    <row r="154">
      <c r="A154" s="5">
        <v>43649.0</v>
      </c>
      <c r="B154" s="6">
        <f t="shared" si="1"/>
        <v>-33.00767949</v>
      </c>
      <c r="C154" s="6">
        <f t="shared" si="2"/>
        <v>45.21146661</v>
      </c>
      <c r="D154" s="7">
        <f t="shared" si="3"/>
        <v>50.81968086</v>
      </c>
      <c r="E154" s="7">
        <f t="shared" si="4"/>
        <v>10.56617999</v>
      </c>
      <c r="F154" s="8">
        <f t="shared" si="5"/>
        <v>86</v>
      </c>
      <c r="G154" s="8">
        <f t="shared" si="6"/>
        <v>4</v>
      </c>
      <c r="H154" s="7" t="str">
        <f t="shared" si="7"/>
        <v>SE</v>
      </c>
      <c r="I154" s="8">
        <f t="shared" si="8"/>
        <v>20</v>
      </c>
      <c r="J154" s="8">
        <f t="shared" si="9"/>
        <v>41</v>
      </c>
      <c r="K154" s="9">
        <f t="shared" si="10"/>
        <v>1030.655371</v>
      </c>
    </row>
    <row r="155">
      <c r="A155" s="5">
        <v>43650.0</v>
      </c>
      <c r="B155" s="6">
        <f t="shared" si="1"/>
        <v>-16.27996078</v>
      </c>
      <c r="C155" s="6">
        <f t="shared" si="2"/>
        <v>39.97966422</v>
      </c>
      <c r="D155" s="7">
        <f t="shared" si="3"/>
        <v>7.482584559</v>
      </c>
      <c r="E155" s="7">
        <f t="shared" si="4"/>
        <v>5.599025186</v>
      </c>
      <c r="F155" s="8">
        <f t="shared" si="5"/>
        <v>70</v>
      </c>
      <c r="G155" s="8">
        <f t="shared" si="6"/>
        <v>6</v>
      </c>
      <c r="H155" s="7" t="str">
        <f t="shared" si="7"/>
        <v>E</v>
      </c>
      <c r="I155" s="8">
        <f t="shared" si="8"/>
        <v>4</v>
      </c>
      <c r="J155" s="8">
        <f t="shared" si="9"/>
        <v>42</v>
      </c>
      <c r="K155" s="9">
        <f t="shared" si="10"/>
        <v>1014.47202</v>
      </c>
    </row>
    <row r="156">
      <c r="A156" s="5">
        <v>43651.0</v>
      </c>
      <c r="B156" s="6">
        <f t="shared" si="1"/>
        <v>-24.6312237</v>
      </c>
      <c r="C156" s="6">
        <f t="shared" si="2"/>
        <v>48.30137872</v>
      </c>
      <c r="D156" s="7">
        <f t="shared" si="3"/>
        <v>47.88299092</v>
      </c>
      <c r="E156" s="7">
        <f t="shared" si="4"/>
        <v>12.67924326</v>
      </c>
      <c r="F156" s="8">
        <f t="shared" si="5"/>
        <v>0</v>
      </c>
      <c r="G156" s="8">
        <f t="shared" si="6"/>
        <v>5</v>
      </c>
      <c r="H156" s="7" t="str">
        <f t="shared" si="7"/>
        <v>WSW</v>
      </c>
      <c r="I156" s="8">
        <f t="shared" si="8"/>
        <v>5</v>
      </c>
      <c r="J156" s="8">
        <f t="shared" si="9"/>
        <v>54</v>
      </c>
      <c r="K156" s="9">
        <f t="shared" si="10"/>
        <v>1016.968466</v>
      </c>
    </row>
    <row r="157">
      <c r="A157" s="5">
        <v>43652.0</v>
      </c>
      <c r="B157" s="6">
        <f t="shared" si="1"/>
        <v>-4.700869614</v>
      </c>
      <c r="C157" s="6">
        <f t="shared" si="2"/>
        <v>27.0737512</v>
      </c>
      <c r="D157" s="7">
        <f t="shared" si="3"/>
        <v>24.02232586</v>
      </c>
      <c r="E157" s="7">
        <f t="shared" si="4"/>
        <v>8.696546259</v>
      </c>
      <c r="F157" s="8">
        <f t="shared" si="5"/>
        <v>16</v>
      </c>
      <c r="G157" s="8">
        <f t="shared" si="6"/>
        <v>7</v>
      </c>
      <c r="H157" s="7" t="str">
        <f t="shared" si="7"/>
        <v>NE</v>
      </c>
      <c r="I157" s="8">
        <f t="shared" si="8"/>
        <v>1</v>
      </c>
      <c r="J157" s="8">
        <f t="shared" si="9"/>
        <v>46</v>
      </c>
      <c r="K157" s="9">
        <f t="shared" si="10"/>
        <v>1002.333614</v>
      </c>
    </row>
    <row r="158">
      <c r="A158" s="5">
        <v>43653.0</v>
      </c>
      <c r="B158" s="6">
        <f t="shared" si="1"/>
        <v>-18.97448918</v>
      </c>
      <c r="C158" s="6">
        <f t="shared" si="2"/>
        <v>42.23855536</v>
      </c>
      <c r="D158" s="7">
        <f t="shared" si="3"/>
        <v>30.39716002</v>
      </c>
      <c r="E158" s="7">
        <f t="shared" si="4"/>
        <v>4.133863951</v>
      </c>
      <c r="F158" s="8">
        <f t="shared" si="5"/>
        <v>97</v>
      </c>
      <c r="G158" s="8">
        <f t="shared" si="6"/>
        <v>8</v>
      </c>
      <c r="H158" s="7" t="str">
        <f t="shared" si="7"/>
        <v>ESE</v>
      </c>
      <c r="I158" s="8">
        <f t="shared" si="8"/>
        <v>25</v>
      </c>
      <c r="J158" s="8">
        <f t="shared" si="9"/>
        <v>31</v>
      </c>
      <c r="K158" s="9">
        <f t="shared" si="10"/>
        <v>1000.79772</v>
      </c>
    </row>
    <row r="159">
      <c r="A159" s="5">
        <v>43654.0</v>
      </c>
      <c r="B159" s="6">
        <f t="shared" si="1"/>
        <v>11.78746726</v>
      </c>
      <c r="C159" s="6">
        <f t="shared" si="2"/>
        <v>37.53523782</v>
      </c>
      <c r="D159" s="7">
        <f t="shared" si="3"/>
        <v>47.17001022</v>
      </c>
      <c r="E159" s="7">
        <f t="shared" si="4"/>
        <v>9.272833525</v>
      </c>
      <c r="F159" s="8">
        <f t="shared" si="5"/>
        <v>1</v>
      </c>
      <c r="G159" s="8">
        <f t="shared" si="6"/>
        <v>1</v>
      </c>
      <c r="H159" s="7" t="str">
        <f t="shared" si="7"/>
        <v/>
      </c>
      <c r="I159" s="8">
        <f t="shared" si="8"/>
        <v>30</v>
      </c>
      <c r="J159" s="8">
        <f t="shared" si="9"/>
        <v>55</v>
      </c>
      <c r="K159" s="9">
        <f t="shared" si="10"/>
        <v>1016.77167</v>
      </c>
    </row>
    <row r="160">
      <c r="A160" s="5">
        <v>43655.0</v>
      </c>
      <c r="B160" s="6">
        <f t="shared" si="1"/>
        <v>13.26923134</v>
      </c>
      <c r="C160" s="6">
        <f t="shared" si="2"/>
        <v>42.48260046</v>
      </c>
      <c r="D160" s="7">
        <f t="shared" si="3"/>
        <v>3.986107504</v>
      </c>
      <c r="E160" s="7">
        <f t="shared" si="4"/>
        <v>10.56934639</v>
      </c>
      <c r="F160" s="8">
        <f t="shared" si="5"/>
        <v>4</v>
      </c>
      <c r="G160" s="8">
        <f t="shared" si="6"/>
        <v>2</v>
      </c>
      <c r="H160" s="7" t="str">
        <f t="shared" si="7"/>
        <v>SE</v>
      </c>
      <c r="I160" s="8">
        <f t="shared" si="8"/>
        <v>9</v>
      </c>
      <c r="J160" s="8">
        <f t="shared" si="9"/>
        <v>37</v>
      </c>
      <c r="K160" s="9">
        <f t="shared" si="10"/>
        <v>1014.060686</v>
      </c>
    </row>
    <row r="161">
      <c r="A161" s="5">
        <v>43656.0</v>
      </c>
      <c r="B161" s="6">
        <f t="shared" si="1"/>
        <v>20.63172129</v>
      </c>
      <c r="C161" s="6">
        <f t="shared" si="2"/>
        <v>47.6762194</v>
      </c>
      <c r="D161" s="7">
        <f t="shared" si="3"/>
        <v>35.49606096</v>
      </c>
      <c r="E161" s="7">
        <f t="shared" si="4"/>
        <v>12.49106694</v>
      </c>
      <c r="F161" s="8">
        <f t="shared" si="5"/>
        <v>26</v>
      </c>
      <c r="G161" s="8">
        <f t="shared" si="6"/>
        <v>4</v>
      </c>
      <c r="H161" s="7" t="str">
        <f t="shared" si="7"/>
        <v>SSE</v>
      </c>
      <c r="I161" s="8">
        <f t="shared" si="8"/>
        <v>30</v>
      </c>
      <c r="J161" s="8">
        <f t="shared" si="9"/>
        <v>31</v>
      </c>
      <c r="K161" s="9">
        <f t="shared" si="10"/>
        <v>1008.445057</v>
      </c>
    </row>
    <row r="162">
      <c r="A162" s="5">
        <v>43657.0</v>
      </c>
      <c r="B162" s="6">
        <f t="shared" si="1"/>
        <v>-38.1992797</v>
      </c>
      <c r="C162" s="6">
        <f t="shared" si="2"/>
        <v>42.38228267</v>
      </c>
      <c r="D162" s="7">
        <f t="shared" si="3"/>
        <v>15.99390798</v>
      </c>
      <c r="E162" s="7">
        <f t="shared" si="4"/>
        <v>11.431818</v>
      </c>
      <c r="F162" s="8">
        <f t="shared" si="5"/>
        <v>18</v>
      </c>
      <c r="G162" s="8">
        <f t="shared" si="6"/>
        <v>4</v>
      </c>
      <c r="H162" s="7" t="str">
        <f t="shared" si="7"/>
        <v>NNW</v>
      </c>
      <c r="I162" s="8">
        <f t="shared" si="8"/>
        <v>6</v>
      </c>
      <c r="J162" s="8">
        <f t="shared" si="9"/>
        <v>33</v>
      </c>
      <c r="K162" s="9">
        <f t="shared" si="10"/>
        <v>1014.610045</v>
      </c>
    </row>
    <row r="163">
      <c r="A163" s="5">
        <v>43658.0</v>
      </c>
      <c r="B163" s="6">
        <f t="shared" si="1"/>
        <v>-6.338135648</v>
      </c>
      <c r="C163" s="6">
        <f t="shared" si="2"/>
        <v>48.18184898</v>
      </c>
      <c r="D163" s="7">
        <f t="shared" si="3"/>
        <v>10.67026553</v>
      </c>
      <c r="E163" s="7">
        <f t="shared" si="4"/>
        <v>9.32234799</v>
      </c>
      <c r="F163" s="8">
        <f t="shared" si="5"/>
        <v>48</v>
      </c>
      <c r="G163" s="8">
        <f t="shared" si="6"/>
        <v>3</v>
      </c>
      <c r="H163" s="7" t="str">
        <f t="shared" si="7"/>
        <v>ENE</v>
      </c>
      <c r="I163" s="8">
        <f t="shared" si="8"/>
        <v>12</v>
      </c>
      <c r="J163" s="8">
        <f t="shared" si="9"/>
        <v>50</v>
      </c>
      <c r="K163" s="9">
        <f t="shared" si="10"/>
        <v>1010.518157</v>
      </c>
    </row>
    <row r="164">
      <c r="A164" s="5">
        <v>43659.0</v>
      </c>
      <c r="B164" s="6">
        <f t="shared" si="1"/>
        <v>-21.37229295</v>
      </c>
      <c r="C164" s="6">
        <f t="shared" si="2"/>
        <v>46.36203428</v>
      </c>
      <c r="D164" s="7">
        <f t="shared" si="3"/>
        <v>43.87512434</v>
      </c>
      <c r="E164" s="7">
        <f t="shared" si="4"/>
        <v>8.078998061</v>
      </c>
      <c r="F164" s="8">
        <f t="shared" si="5"/>
        <v>44</v>
      </c>
      <c r="G164" s="8">
        <f t="shared" si="6"/>
        <v>2</v>
      </c>
      <c r="H164" s="7" t="str">
        <f t="shared" si="7"/>
        <v>SW</v>
      </c>
      <c r="I164" s="8">
        <f t="shared" si="8"/>
        <v>5</v>
      </c>
      <c r="J164" s="8">
        <f t="shared" si="9"/>
        <v>53</v>
      </c>
      <c r="K164" s="9">
        <f t="shared" si="10"/>
        <v>1007.564746</v>
      </c>
    </row>
    <row r="165">
      <c r="A165" s="5">
        <v>43660.0</v>
      </c>
      <c r="B165" s="6">
        <f t="shared" si="1"/>
        <v>-26.20545687</v>
      </c>
      <c r="C165" s="6">
        <f t="shared" si="2"/>
        <v>31.15401802</v>
      </c>
      <c r="D165" s="7">
        <f t="shared" si="3"/>
        <v>9.322785187</v>
      </c>
      <c r="E165" s="7">
        <f t="shared" si="4"/>
        <v>5.092521675</v>
      </c>
      <c r="F165" s="8">
        <f t="shared" si="5"/>
        <v>95</v>
      </c>
      <c r="G165" s="8">
        <f t="shared" si="6"/>
        <v>8</v>
      </c>
      <c r="H165" s="7" t="str">
        <f t="shared" si="7"/>
        <v>SSW</v>
      </c>
      <c r="I165" s="8">
        <f t="shared" si="8"/>
        <v>6</v>
      </c>
      <c r="J165" s="8">
        <f t="shared" si="9"/>
        <v>40</v>
      </c>
      <c r="K165" s="9">
        <f t="shared" si="10"/>
        <v>1002.16439</v>
      </c>
    </row>
    <row r="166">
      <c r="A166" s="5">
        <v>43661.0</v>
      </c>
      <c r="B166" s="6">
        <f t="shared" si="1"/>
        <v>11.90667256</v>
      </c>
      <c r="C166" s="6">
        <f t="shared" si="2"/>
        <v>28.23106969</v>
      </c>
      <c r="D166" s="7">
        <f t="shared" si="3"/>
        <v>32.3990553</v>
      </c>
      <c r="E166" s="7">
        <f t="shared" si="4"/>
        <v>7.680569854</v>
      </c>
      <c r="F166" s="8">
        <f t="shared" si="5"/>
        <v>40</v>
      </c>
      <c r="G166" s="8">
        <f t="shared" si="6"/>
        <v>6</v>
      </c>
      <c r="H166" s="7" t="str">
        <f t="shared" si="7"/>
        <v>W</v>
      </c>
      <c r="I166" s="8">
        <f t="shared" si="8"/>
        <v>4</v>
      </c>
      <c r="J166" s="8">
        <f t="shared" si="9"/>
        <v>44</v>
      </c>
      <c r="K166" s="9">
        <f t="shared" si="10"/>
        <v>1000.623837</v>
      </c>
    </row>
    <row r="167">
      <c r="A167" s="5">
        <v>43662.0</v>
      </c>
      <c r="B167" s="6">
        <f t="shared" si="1"/>
        <v>-12.03768727</v>
      </c>
      <c r="C167" s="6">
        <f t="shared" si="2"/>
        <v>44.73119718</v>
      </c>
      <c r="D167" s="7">
        <f t="shared" si="3"/>
        <v>14.19492624</v>
      </c>
      <c r="E167" s="7">
        <f t="shared" si="4"/>
        <v>8.672334178</v>
      </c>
      <c r="F167" s="8">
        <f t="shared" si="5"/>
        <v>63</v>
      </c>
      <c r="G167" s="8">
        <f t="shared" si="6"/>
        <v>0</v>
      </c>
      <c r="H167" s="7" t="str">
        <f t="shared" si="7"/>
        <v>NNE</v>
      </c>
      <c r="I167" s="8">
        <f t="shared" si="8"/>
        <v>25</v>
      </c>
      <c r="J167" s="8">
        <f t="shared" si="9"/>
        <v>38</v>
      </c>
      <c r="K167" s="9">
        <f t="shared" si="10"/>
        <v>1023.149615</v>
      </c>
    </row>
    <row r="168">
      <c r="A168" s="5">
        <v>43663.0</v>
      </c>
      <c r="B168" s="6">
        <f t="shared" si="1"/>
        <v>-9.507557904</v>
      </c>
      <c r="C168" s="6">
        <f t="shared" si="2"/>
        <v>37.67383618</v>
      </c>
      <c r="D168" s="7">
        <f t="shared" si="3"/>
        <v>3.621885151</v>
      </c>
      <c r="E168" s="7">
        <f t="shared" si="4"/>
        <v>5.178641081</v>
      </c>
      <c r="F168" s="8">
        <f t="shared" si="5"/>
        <v>66</v>
      </c>
      <c r="G168" s="8">
        <f t="shared" si="6"/>
        <v>2</v>
      </c>
      <c r="H168" s="7" t="str">
        <f t="shared" si="7"/>
        <v>WNW</v>
      </c>
      <c r="I168" s="8">
        <f t="shared" si="8"/>
        <v>8</v>
      </c>
      <c r="J168" s="8">
        <f t="shared" si="9"/>
        <v>34</v>
      </c>
      <c r="K168" s="9">
        <f t="shared" si="10"/>
        <v>1025.667135</v>
      </c>
    </row>
    <row r="169">
      <c r="A169" s="5">
        <v>43664.0</v>
      </c>
      <c r="B169" s="6">
        <f t="shared" si="1"/>
        <v>8.798868279</v>
      </c>
      <c r="C169" s="6">
        <f t="shared" si="2"/>
        <v>37.83323386</v>
      </c>
      <c r="D169" s="7">
        <f t="shared" si="3"/>
        <v>23.20053283</v>
      </c>
      <c r="E169" s="7">
        <f t="shared" si="4"/>
        <v>6.739872596</v>
      </c>
      <c r="F169" s="8">
        <f t="shared" si="5"/>
        <v>21</v>
      </c>
      <c r="G169" s="8">
        <f t="shared" si="6"/>
        <v>5</v>
      </c>
      <c r="H169" s="7" t="str">
        <f t="shared" si="7"/>
        <v>WSW</v>
      </c>
      <c r="I169" s="8">
        <f t="shared" si="8"/>
        <v>18</v>
      </c>
      <c r="J169" s="8">
        <f t="shared" si="9"/>
        <v>49</v>
      </c>
      <c r="K169" s="9">
        <f t="shared" si="10"/>
        <v>1025.746042</v>
      </c>
    </row>
    <row r="170">
      <c r="A170" s="5">
        <v>43665.0</v>
      </c>
      <c r="B170" s="6">
        <f t="shared" si="1"/>
        <v>-23.06337142</v>
      </c>
      <c r="C170" s="6">
        <f t="shared" si="2"/>
        <v>33.23159695</v>
      </c>
      <c r="D170" s="7">
        <f t="shared" si="3"/>
        <v>17.2896357</v>
      </c>
      <c r="E170" s="7">
        <f t="shared" si="4"/>
        <v>7.361584696</v>
      </c>
      <c r="F170" s="8">
        <f t="shared" si="5"/>
        <v>15</v>
      </c>
      <c r="G170" s="8">
        <f t="shared" si="6"/>
        <v>1</v>
      </c>
      <c r="H170" s="7" t="str">
        <f t="shared" si="7"/>
        <v>N</v>
      </c>
      <c r="I170" s="8">
        <f t="shared" si="8"/>
        <v>14</v>
      </c>
      <c r="J170" s="8">
        <f t="shared" si="9"/>
        <v>44</v>
      </c>
      <c r="K170" s="9">
        <f t="shared" si="10"/>
        <v>1018.313538</v>
      </c>
    </row>
    <row r="171">
      <c r="A171" s="5">
        <v>43666.0</v>
      </c>
      <c r="B171" s="6">
        <f t="shared" si="1"/>
        <v>-28.05192127</v>
      </c>
      <c r="C171" s="6">
        <f t="shared" si="2"/>
        <v>40.34658446</v>
      </c>
      <c r="D171" s="7">
        <f t="shared" si="3"/>
        <v>31.75069165</v>
      </c>
      <c r="E171" s="7">
        <f t="shared" si="4"/>
        <v>11.10547001</v>
      </c>
      <c r="F171" s="8">
        <f t="shared" si="5"/>
        <v>46</v>
      </c>
      <c r="G171" s="8">
        <f t="shared" si="6"/>
        <v>0</v>
      </c>
      <c r="H171" s="7" t="str">
        <f t="shared" si="7"/>
        <v>NE</v>
      </c>
      <c r="I171" s="8">
        <f t="shared" si="8"/>
        <v>28</v>
      </c>
      <c r="J171" s="8">
        <f t="shared" si="9"/>
        <v>54</v>
      </c>
      <c r="K171" s="9">
        <f t="shared" si="10"/>
        <v>1030.795326</v>
      </c>
    </row>
    <row r="172">
      <c r="A172" s="5">
        <v>43667.0</v>
      </c>
      <c r="B172" s="6">
        <f t="shared" si="1"/>
        <v>19.13252125</v>
      </c>
      <c r="C172" s="6">
        <f t="shared" si="2"/>
        <v>39.69266184</v>
      </c>
      <c r="D172" s="7">
        <f t="shared" si="3"/>
        <v>43.30953988</v>
      </c>
      <c r="E172" s="7">
        <f t="shared" si="4"/>
        <v>5.865221932</v>
      </c>
      <c r="F172" s="8">
        <f t="shared" si="5"/>
        <v>100</v>
      </c>
      <c r="G172" s="8">
        <f t="shared" si="6"/>
        <v>0</v>
      </c>
      <c r="H172" s="7" t="str">
        <f t="shared" si="7"/>
        <v>NNE</v>
      </c>
      <c r="I172" s="8">
        <f t="shared" si="8"/>
        <v>2</v>
      </c>
      <c r="J172" s="8">
        <f t="shared" si="9"/>
        <v>32</v>
      </c>
      <c r="K172" s="9">
        <f t="shared" si="10"/>
        <v>1018.927257</v>
      </c>
    </row>
    <row r="173">
      <c r="A173" s="5">
        <v>43668.0</v>
      </c>
      <c r="B173" s="6">
        <f t="shared" si="1"/>
        <v>-25.52164523</v>
      </c>
      <c r="C173" s="6">
        <f t="shared" si="2"/>
        <v>31.35332046</v>
      </c>
      <c r="D173" s="7">
        <f t="shared" si="3"/>
        <v>23.36444101</v>
      </c>
      <c r="E173" s="7">
        <f t="shared" si="4"/>
        <v>12.92753566</v>
      </c>
      <c r="F173" s="8">
        <f t="shared" si="5"/>
        <v>94</v>
      </c>
      <c r="G173" s="8">
        <f t="shared" si="6"/>
        <v>7</v>
      </c>
      <c r="H173" s="7" t="str">
        <f t="shared" si="7"/>
        <v>SSE</v>
      </c>
      <c r="I173" s="8">
        <f t="shared" si="8"/>
        <v>21</v>
      </c>
      <c r="J173" s="8">
        <f t="shared" si="9"/>
        <v>34</v>
      </c>
      <c r="K173" s="9">
        <f t="shared" si="10"/>
        <v>1024.139781</v>
      </c>
    </row>
    <row r="174">
      <c r="A174" s="5">
        <v>43669.0</v>
      </c>
      <c r="B174" s="6">
        <f t="shared" si="1"/>
        <v>-38.13868538</v>
      </c>
      <c r="C174" s="6">
        <f t="shared" si="2"/>
        <v>38.33269561</v>
      </c>
      <c r="D174" s="7">
        <f t="shared" si="3"/>
        <v>29.43068048</v>
      </c>
      <c r="E174" s="7">
        <f t="shared" si="4"/>
        <v>6.863661795</v>
      </c>
      <c r="F174" s="8">
        <f t="shared" si="5"/>
        <v>11</v>
      </c>
      <c r="G174" s="8">
        <f t="shared" si="6"/>
        <v>2</v>
      </c>
      <c r="H174" s="7" t="str">
        <f t="shared" si="7"/>
        <v>NNE</v>
      </c>
      <c r="I174" s="8">
        <f t="shared" si="8"/>
        <v>14</v>
      </c>
      <c r="J174" s="8">
        <f t="shared" si="9"/>
        <v>42</v>
      </c>
      <c r="K174" s="9">
        <f t="shared" si="10"/>
        <v>1000.730045</v>
      </c>
    </row>
    <row r="175">
      <c r="A175" s="5">
        <v>43670.0</v>
      </c>
      <c r="B175" s="6">
        <f t="shared" si="1"/>
        <v>-26.25269473</v>
      </c>
      <c r="C175" s="6">
        <f t="shared" si="2"/>
        <v>44.11804491</v>
      </c>
      <c r="D175" s="7">
        <f t="shared" si="3"/>
        <v>50.07623291</v>
      </c>
      <c r="E175" s="7">
        <f t="shared" si="4"/>
        <v>7.471091892</v>
      </c>
      <c r="F175" s="8">
        <f t="shared" si="5"/>
        <v>98</v>
      </c>
      <c r="G175" s="8">
        <f t="shared" si="6"/>
        <v>4</v>
      </c>
      <c r="H175" s="7" t="str">
        <f t="shared" si="7"/>
        <v>S</v>
      </c>
      <c r="I175" s="8">
        <f t="shared" si="8"/>
        <v>29</v>
      </c>
      <c r="J175" s="8">
        <f t="shared" si="9"/>
        <v>59</v>
      </c>
      <c r="K175" s="9">
        <f t="shared" si="10"/>
        <v>1011.07331</v>
      </c>
    </row>
    <row r="176">
      <c r="A176" s="5">
        <v>43671.0</v>
      </c>
      <c r="B176" s="6">
        <f t="shared" si="1"/>
        <v>-5.694037617</v>
      </c>
      <c r="C176" s="6">
        <f t="shared" si="2"/>
        <v>26.24309212</v>
      </c>
      <c r="D176" s="7">
        <f t="shared" si="3"/>
        <v>8.116033954</v>
      </c>
      <c r="E176" s="7">
        <f t="shared" si="4"/>
        <v>8.860843377</v>
      </c>
      <c r="F176" s="8">
        <f t="shared" si="5"/>
        <v>62</v>
      </c>
      <c r="G176" s="8">
        <f t="shared" si="6"/>
        <v>7</v>
      </c>
      <c r="H176" s="7" t="str">
        <f t="shared" si="7"/>
        <v>SSW</v>
      </c>
      <c r="I176" s="8">
        <f t="shared" si="8"/>
        <v>13</v>
      </c>
      <c r="J176" s="8">
        <f t="shared" si="9"/>
        <v>45</v>
      </c>
      <c r="K176" s="9">
        <f t="shared" si="10"/>
        <v>1024.511038</v>
      </c>
    </row>
    <row r="177">
      <c r="A177" s="5">
        <v>43672.0</v>
      </c>
      <c r="B177" s="6">
        <f t="shared" si="1"/>
        <v>-12.67973889</v>
      </c>
      <c r="C177" s="6">
        <f t="shared" si="2"/>
        <v>48.70422423</v>
      </c>
      <c r="D177" s="7">
        <f t="shared" si="3"/>
        <v>46.008765</v>
      </c>
      <c r="E177" s="7">
        <f t="shared" si="4"/>
        <v>7.999051133</v>
      </c>
      <c r="F177" s="8">
        <f t="shared" si="5"/>
        <v>11</v>
      </c>
      <c r="G177" s="8">
        <f t="shared" si="6"/>
        <v>1</v>
      </c>
      <c r="H177" s="7" t="str">
        <f t="shared" si="7"/>
        <v>NNW</v>
      </c>
      <c r="I177" s="8">
        <f t="shared" si="8"/>
        <v>23</v>
      </c>
      <c r="J177" s="8">
        <f t="shared" si="9"/>
        <v>55</v>
      </c>
      <c r="K177" s="9">
        <f t="shared" si="10"/>
        <v>1029.675809</v>
      </c>
    </row>
    <row r="178">
      <c r="A178" s="5">
        <v>43673.0</v>
      </c>
      <c r="B178" s="6">
        <f t="shared" si="1"/>
        <v>-2.385384028</v>
      </c>
      <c r="C178" s="6">
        <f t="shared" si="2"/>
        <v>34.45792521</v>
      </c>
      <c r="D178" s="7">
        <f t="shared" si="3"/>
        <v>0.3738760269</v>
      </c>
      <c r="E178" s="7">
        <f t="shared" si="4"/>
        <v>10.40250611</v>
      </c>
      <c r="F178" s="8">
        <f t="shared" si="5"/>
        <v>44</v>
      </c>
      <c r="G178" s="8">
        <f t="shared" si="6"/>
        <v>1</v>
      </c>
      <c r="H178" s="7" t="str">
        <f t="shared" si="7"/>
        <v>S</v>
      </c>
      <c r="I178" s="8">
        <f t="shared" si="8"/>
        <v>25</v>
      </c>
      <c r="J178" s="8">
        <f t="shared" si="9"/>
        <v>59</v>
      </c>
      <c r="K178" s="9">
        <f t="shared" si="10"/>
        <v>1027.914271</v>
      </c>
    </row>
    <row r="179">
      <c r="A179" s="5">
        <v>43674.0</v>
      </c>
      <c r="B179" s="6">
        <f t="shared" si="1"/>
        <v>-34.23254325</v>
      </c>
      <c r="C179" s="6">
        <f t="shared" si="2"/>
        <v>34.69088481</v>
      </c>
      <c r="D179" s="7">
        <f t="shared" si="3"/>
        <v>17.18111207</v>
      </c>
      <c r="E179" s="7">
        <f t="shared" si="4"/>
        <v>9.241204923</v>
      </c>
      <c r="F179" s="8">
        <f t="shared" si="5"/>
        <v>80</v>
      </c>
      <c r="G179" s="8">
        <f t="shared" si="6"/>
        <v>6</v>
      </c>
      <c r="H179" s="7" t="str">
        <f t="shared" si="7"/>
        <v>NE</v>
      </c>
      <c r="I179" s="8">
        <f t="shared" si="8"/>
        <v>0</v>
      </c>
      <c r="J179" s="8">
        <f t="shared" si="9"/>
        <v>46</v>
      </c>
      <c r="K179" s="9">
        <f t="shared" si="10"/>
        <v>1015.43035</v>
      </c>
    </row>
    <row r="180">
      <c r="A180" s="5">
        <v>43675.0</v>
      </c>
      <c r="B180" s="6">
        <f t="shared" si="1"/>
        <v>-35.18736322</v>
      </c>
      <c r="C180" s="6">
        <f t="shared" si="2"/>
        <v>42.43866986</v>
      </c>
      <c r="D180" s="7">
        <f t="shared" si="3"/>
        <v>38.70016119</v>
      </c>
      <c r="E180" s="7">
        <f t="shared" si="4"/>
        <v>5.553388139</v>
      </c>
      <c r="F180" s="8">
        <f t="shared" si="5"/>
        <v>23</v>
      </c>
      <c r="G180" s="8">
        <f t="shared" si="6"/>
        <v>3</v>
      </c>
      <c r="H180" s="7" t="str">
        <f t="shared" si="7"/>
        <v>WSW</v>
      </c>
      <c r="I180" s="8">
        <f t="shared" si="8"/>
        <v>26</v>
      </c>
      <c r="J180" s="8">
        <f t="shared" si="9"/>
        <v>49</v>
      </c>
      <c r="K180" s="9">
        <f t="shared" si="10"/>
        <v>1002.338549</v>
      </c>
    </row>
    <row r="181">
      <c r="A181" s="5">
        <v>43676.0</v>
      </c>
      <c r="B181" s="6">
        <f t="shared" si="1"/>
        <v>1.58771234</v>
      </c>
      <c r="C181" s="6">
        <f t="shared" si="2"/>
        <v>36.31953043</v>
      </c>
      <c r="D181" s="7">
        <f t="shared" si="3"/>
        <v>10.81235288</v>
      </c>
      <c r="E181" s="7">
        <f t="shared" si="4"/>
        <v>11.38115484</v>
      </c>
      <c r="F181" s="8">
        <f t="shared" si="5"/>
        <v>37</v>
      </c>
      <c r="G181" s="8">
        <f t="shared" si="6"/>
        <v>4</v>
      </c>
      <c r="H181" s="7" t="str">
        <f t="shared" si="7"/>
        <v>ESE</v>
      </c>
      <c r="I181" s="8">
        <f t="shared" si="8"/>
        <v>25</v>
      </c>
      <c r="J181" s="8">
        <f t="shared" si="9"/>
        <v>48</v>
      </c>
      <c r="K181" s="9">
        <f t="shared" si="10"/>
        <v>1018.972291</v>
      </c>
    </row>
    <row r="182">
      <c r="A182" s="5">
        <v>43677.0</v>
      </c>
      <c r="B182" s="6">
        <f t="shared" si="1"/>
        <v>-38.42549909</v>
      </c>
      <c r="C182" s="6">
        <f t="shared" si="2"/>
        <v>42.94779911</v>
      </c>
      <c r="D182" s="7">
        <f t="shared" si="3"/>
        <v>41.21517817</v>
      </c>
      <c r="E182" s="7">
        <f t="shared" si="4"/>
        <v>4.529240762</v>
      </c>
      <c r="F182" s="8">
        <f t="shared" si="5"/>
        <v>9</v>
      </c>
      <c r="G182" s="8">
        <f t="shared" si="6"/>
        <v>6</v>
      </c>
      <c r="H182" s="7" t="str">
        <f t="shared" si="7"/>
        <v>N</v>
      </c>
      <c r="I182" s="8">
        <f t="shared" si="8"/>
        <v>23</v>
      </c>
      <c r="J182" s="8">
        <f t="shared" si="9"/>
        <v>52</v>
      </c>
      <c r="K182" s="9">
        <f t="shared" si="10"/>
        <v>1006.188033</v>
      </c>
    </row>
    <row r="183">
      <c r="A183" s="5">
        <v>43678.0</v>
      </c>
      <c r="B183" s="6">
        <f t="shared" si="1"/>
        <v>0.2924904608</v>
      </c>
      <c r="C183" s="6">
        <f t="shared" si="2"/>
        <v>43.00876004</v>
      </c>
      <c r="D183" s="7">
        <f t="shared" si="3"/>
        <v>27.1274885</v>
      </c>
      <c r="E183" s="7">
        <f t="shared" si="4"/>
        <v>11.53250156</v>
      </c>
      <c r="F183" s="8">
        <f t="shared" si="5"/>
        <v>78</v>
      </c>
      <c r="G183" s="8">
        <f t="shared" si="6"/>
        <v>5</v>
      </c>
      <c r="H183" s="7" t="str">
        <f t="shared" si="7"/>
        <v>NW</v>
      </c>
      <c r="I183" s="8">
        <f t="shared" si="8"/>
        <v>0</v>
      </c>
      <c r="J183" s="8">
        <f t="shared" si="9"/>
        <v>34</v>
      </c>
      <c r="K183" s="9">
        <f t="shared" si="10"/>
        <v>1022.071202</v>
      </c>
    </row>
    <row r="184">
      <c r="A184" s="5">
        <v>43679.0</v>
      </c>
      <c r="B184" s="6">
        <f t="shared" si="1"/>
        <v>-38.58463416</v>
      </c>
      <c r="C184" s="6">
        <f t="shared" si="2"/>
        <v>39.48145044</v>
      </c>
      <c r="D184" s="7">
        <f t="shared" si="3"/>
        <v>22.05457875</v>
      </c>
      <c r="E184" s="7">
        <f t="shared" si="4"/>
        <v>4.137945195</v>
      </c>
      <c r="F184" s="8">
        <f t="shared" si="5"/>
        <v>40</v>
      </c>
      <c r="G184" s="8">
        <f t="shared" si="6"/>
        <v>4</v>
      </c>
      <c r="H184" s="7" t="str">
        <f t="shared" si="7"/>
        <v>W</v>
      </c>
      <c r="I184" s="8">
        <f t="shared" si="8"/>
        <v>2</v>
      </c>
      <c r="J184" s="8">
        <f t="shared" si="9"/>
        <v>59</v>
      </c>
      <c r="K184" s="9">
        <f t="shared" si="10"/>
        <v>1000.069572</v>
      </c>
    </row>
    <row r="185">
      <c r="A185" s="5">
        <v>43680.0</v>
      </c>
      <c r="B185" s="6">
        <f t="shared" si="1"/>
        <v>-31.83378623</v>
      </c>
      <c r="C185" s="6">
        <f t="shared" si="2"/>
        <v>36.94154079</v>
      </c>
      <c r="D185" s="7">
        <f t="shared" si="3"/>
        <v>2.714643687</v>
      </c>
      <c r="E185" s="7">
        <f t="shared" si="4"/>
        <v>7.559904577</v>
      </c>
      <c r="F185" s="8">
        <f t="shared" si="5"/>
        <v>57</v>
      </c>
      <c r="G185" s="8">
        <f t="shared" si="6"/>
        <v>0</v>
      </c>
      <c r="H185" s="7" t="str">
        <f t="shared" si="7"/>
        <v>WNW</v>
      </c>
      <c r="I185" s="8">
        <f t="shared" si="8"/>
        <v>27</v>
      </c>
      <c r="J185" s="8">
        <f t="shared" si="9"/>
        <v>48</v>
      </c>
      <c r="K185" s="9">
        <f t="shared" si="10"/>
        <v>1012.434778</v>
      </c>
    </row>
    <row r="186">
      <c r="A186" s="5">
        <v>43681.0</v>
      </c>
      <c r="B186" s="6">
        <f t="shared" si="1"/>
        <v>-8.115665103</v>
      </c>
      <c r="C186" s="6">
        <f t="shared" si="2"/>
        <v>42.32843815</v>
      </c>
      <c r="D186" s="7">
        <f t="shared" si="3"/>
        <v>45.3907234</v>
      </c>
      <c r="E186" s="7">
        <f t="shared" si="4"/>
        <v>12.41569561</v>
      </c>
      <c r="F186" s="8">
        <f t="shared" si="5"/>
        <v>16</v>
      </c>
      <c r="G186" s="8">
        <f t="shared" si="6"/>
        <v>5</v>
      </c>
      <c r="H186" s="7" t="str">
        <f t="shared" si="7"/>
        <v>SSW</v>
      </c>
      <c r="I186" s="8">
        <f t="shared" si="8"/>
        <v>20</v>
      </c>
      <c r="J186" s="8">
        <f t="shared" si="9"/>
        <v>36</v>
      </c>
      <c r="K186" s="9">
        <f t="shared" si="10"/>
        <v>1023.721282</v>
      </c>
    </row>
    <row r="187">
      <c r="A187" s="5">
        <v>43682.0</v>
      </c>
      <c r="B187" s="6">
        <f t="shared" si="1"/>
        <v>-2.848388358</v>
      </c>
      <c r="C187" s="6">
        <f t="shared" si="2"/>
        <v>39.94042521</v>
      </c>
      <c r="D187" s="7">
        <f t="shared" si="3"/>
        <v>43.48146203</v>
      </c>
      <c r="E187" s="7">
        <f t="shared" si="4"/>
        <v>4.827389885</v>
      </c>
      <c r="F187" s="8">
        <f t="shared" si="5"/>
        <v>18</v>
      </c>
      <c r="G187" s="8">
        <f t="shared" si="6"/>
        <v>0</v>
      </c>
      <c r="H187" s="7" t="str">
        <f t="shared" si="7"/>
        <v>WNW</v>
      </c>
      <c r="I187" s="8">
        <f t="shared" si="8"/>
        <v>10</v>
      </c>
      <c r="J187" s="8">
        <f t="shared" si="9"/>
        <v>56</v>
      </c>
      <c r="K187" s="9">
        <f t="shared" si="10"/>
        <v>1030.880127</v>
      </c>
    </row>
    <row r="188">
      <c r="A188" s="5">
        <v>43683.0</v>
      </c>
      <c r="B188" s="6">
        <f t="shared" si="1"/>
        <v>-31.97789216</v>
      </c>
      <c r="C188" s="6">
        <f t="shared" si="2"/>
        <v>46.36566285</v>
      </c>
      <c r="D188" s="7">
        <f t="shared" si="3"/>
        <v>25.45600205</v>
      </c>
      <c r="E188" s="7">
        <f t="shared" si="4"/>
        <v>10.5868162</v>
      </c>
      <c r="F188" s="8">
        <f t="shared" si="5"/>
        <v>79</v>
      </c>
      <c r="G188" s="8">
        <f t="shared" si="6"/>
        <v>3</v>
      </c>
      <c r="H188" s="7" t="str">
        <f t="shared" si="7"/>
        <v>S</v>
      </c>
      <c r="I188" s="8">
        <f t="shared" si="8"/>
        <v>0</v>
      </c>
      <c r="J188" s="8">
        <f t="shared" si="9"/>
        <v>32</v>
      </c>
      <c r="K188" s="9">
        <f t="shared" si="10"/>
        <v>1007.074656</v>
      </c>
    </row>
    <row r="189">
      <c r="A189" s="5">
        <v>43684.0</v>
      </c>
      <c r="B189" s="6">
        <f t="shared" si="1"/>
        <v>12.11936762</v>
      </c>
      <c r="C189" s="6">
        <f t="shared" si="2"/>
        <v>29.10407728</v>
      </c>
      <c r="D189" s="7">
        <f t="shared" si="3"/>
        <v>33.04726125</v>
      </c>
      <c r="E189" s="7">
        <f t="shared" si="4"/>
        <v>10.93664817</v>
      </c>
      <c r="F189" s="8">
        <f t="shared" si="5"/>
        <v>90</v>
      </c>
      <c r="G189" s="8">
        <f t="shared" si="6"/>
        <v>4</v>
      </c>
      <c r="H189" s="7" t="str">
        <f t="shared" si="7"/>
        <v>NW</v>
      </c>
      <c r="I189" s="8">
        <f t="shared" si="8"/>
        <v>23</v>
      </c>
      <c r="J189" s="8">
        <f t="shared" si="9"/>
        <v>49</v>
      </c>
      <c r="K189" s="9">
        <f t="shared" si="10"/>
        <v>1012.120328</v>
      </c>
    </row>
    <row r="190">
      <c r="A190" s="5">
        <v>43685.0</v>
      </c>
      <c r="B190" s="6">
        <f t="shared" si="1"/>
        <v>-37.83380984</v>
      </c>
      <c r="C190" s="6">
        <f t="shared" si="2"/>
        <v>32.82300409</v>
      </c>
      <c r="D190" s="7">
        <f t="shared" si="3"/>
        <v>32.25307162</v>
      </c>
      <c r="E190" s="7">
        <f t="shared" si="4"/>
        <v>7.820128271</v>
      </c>
      <c r="F190" s="8">
        <f t="shared" si="5"/>
        <v>73</v>
      </c>
      <c r="G190" s="8">
        <f t="shared" si="6"/>
        <v>8</v>
      </c>
      <c r="H190" s="7" t="str">
        <f t="shared" si="7"/>
        <v>WNW</v>
      </c>
      <c r="I190" s="8">
        <f t="shared" si="8"/>
        <v>8</v>
      </c>
      <c r="J190" s="8">
        <f t="shared" si="9"/>
        <v>41</v>
      </c>
      <c r="K190" s="9">
        <f t="shared" si="10"/>
        <v>1004.170201</v>
      </c>
    </row>
    <row r="191">
      <c r="A191" s="5">
        <v>43686.0</v>
      </c>
      <c r="B191" s="6">
        <f t="shared" si="1"/>
        <v>3.818102503</v>
      </c>
      <c r="C191" s="6">
        <f t="shared" si="2"/>
        <v>26.36104683</v>
      </c>
      <c r="D191" s="7">
        <f t="shared" si="3"/>
        <v>37.24078498</v>
      </c>
      <c r="E191" s="7">
        <f t="shared" si="4"/>
        <v>13.8350416</v>
      </c>
      <c r="F191" s="8">
        <f t="shared" si="5"/>
        <v>30</v>
      </c>
      <c r="G191" s="8">
        <f t="shared" si="6"/>
        <v>8</v>
      </c>
      <c r="H191" s="7" t="str">
        <f t="shared" si="7"/>
        <v/>
      </c>
      <c r="I191" s="8">
        <f t="shared" si="8"/>
        <v>7</v>
      </c>
      <c r="J191" s="8">
        <f t="shared" si="9"/>
        <v>56</v>
      </c>
      <c r="K191" s="9">
        <f t="shared" si="10"/>
        <v>1027.438133</v>
      </c>
    </row>
    <row r="192">
      <c r="A192" s="5">
        <v>43687.0</v>
      </c>
      <c r="B192" s="6">
        <f t="shared" si="1"/>
        <v>-8.324530526</v>
      </c>
      <c r="C192" s="6">
        <f t="shared" si="2"/>
        <v>42.18552481</v>
      </c>
      <c r="D192" s="7">
        <f t="shared" si="3"/>
        <v>25.45236933</v>
      </c>
      <c r="E192" s="7">
        <f t="shared" si="4"/>
        <v>13.08857402</v>
      </c>
      <c r="F192" s="8">
        <f t="shared" si="5"/>
        <v>48</v>
      </c>
      <c r="G192" s="8">
        <f t="shared" si="6"/>
        <v>4</v>
      </c>
      <c r="H192" s="7" t="str">
        <f t="shared" si="7"/>
        <v>SSE</v>
      </c>
      <c r="I192" s="8">
        <f t="shared" si="8"/>
        <v>18</v>
      </c>
      <c r="J192" s="8">
        <f t="shared" si="9"/>
        <v>49</v>
      </c>
      <c r="K192" s="9">
        <f t="shared" si="10"/>
        <v>1028.356611</v>
      </c>
    </row>
    <row r="193">
      <c r="A193" s="5">
        <v>43688.0</v>
      </c>
      <c r="B193" s="6">
        <f t="shared" si="1"/>
        <v>12.58425504</v>
      </c>
      <c r="C193" s="6">
        <f t="shared" si="2"/>
        <v>45.80244003</v>
      </c>
      <c r="D193" s="7">
        <f t="shared" si="3"/>
        <v>35.17803343</v>
      </c>
      <c r="E193" s="7">
        <f t="shared" si="4"/>
        <v>9.331502938</v>
      </c>
      <c r="F193" s="8">
        <f t="shared" si="5"/>
        <v>14</v>
      </c>
      <c r="G193" s="8">
        <f t="shared" si="6"/>
        <v>5</v>
      </c>
      <c r="H193" s="7" t="str">
        <f t="shared" si="7"/>
        <v>NNW</v>
      </c>
      <c r="I193" s="8">
        <f t="shared" si="8"/>
        <v>30</v>
      </c>
      <c r="J193" s="8">
        <f t="shared" si="9"/>
        <v>31</v>
      </c>
      <c r="K193" s="9">
        <f t="shared" si="10"/>
        <v>1020.986195</v>
      </c>
    </row>
    <row r="194">
      <c r="A194" s="5">
        <v>43689.0</v>
      </c>
      <c r="B194" s="6">
        <f t="shared" si="1"/>
        <v>15.12795129</v>
      </c>
      <c r="C194" s="6">
        <f t="shared" si="2"/>
        <v>36.92558449</v>
      </c>
      <c r="D194" s="7">
        <f t="shared" si="3"/>
        <v>22.27626083</v>
      </c>
      <c r="E194" s="7">
        <f t="shared" si="4"/>
        <v>4.196603706</v>
      </c>
      <c r="F194" s="8">
        <f t="shared" si="5"/>
        <v>65</v>
      </c>
      <c r="G194" s="8">
        <f t="shared" si="6"/>
        <v>8</v>
      </c>
      <c r="H194" s="7" t="str">
        <f t="shared" si="7"/>
        <v>S</v>
      </c>
      <c r="I194" s="8">
        <f t="shared" si="8"/>
        <v>25</v>
      </c>
      <c r="J194" s="8">
        <f t="shared" si="9"/>
        <v>35</v>
      </c>
      <c r="K194" s="9">
        <f t="shared" si="10"/>
        <v>1028.669944</v>
      </c>
    </row>
    <row r="195">
      <c r="A195" s="5">
        <v>43690.0</v>
      </c>
      <c r="B195" s="6">
        <f t="shared" si="1"/>
        <v>-2.635902533</v>
      </c>
      <c r="C195" s="6">
        <f t="shared" si="2"/>
        <v>38.15448082</v>
      </c>
      <c r="D195" s="7">
        <f t="shared" si="3"/>
        <v>2.019308215</v>
      </c>
      <c r="E195" s="7">
        <f t="shared" si="4"/>
        <v>13.23522649</v>
      </c>
      <c r="F195" s="8">
        <f t="shared" si="5"/>
        <v>8</v>
      </c>
      <c r="G195" s="8">
        <f t="shared" si="6"/>
        <v>7</v>
      </c>
      <c r="H195" s="7" t="str">
        <f t="shared" si="7"/>
        <v>E</v>
      </c>
      <c r="I195" s="8">
        <f t="shared" si="8"/>
        <v>1</v>
      </c>
      <c r="J195" s="8">
        <f t="shared" si="9"/>
        <v>34</v>
      </c>
      <c r="K195" s="9">
        <f t="shared" si="10"/>
        <v>1010.283223</v>
      </c>
    </row>
    <row r="196">
      <c r="A196" s="5">
        <v>43691.0</v>
      </c>
      <c r="B196" s="6">
        <f t="shared" si="1"/>
        <v>0.3928458741</v>
      </c>
      <c r="C196" s="6">
        <f t="shared" si="2"/>
        <v>31.94744928</v>
      </c>
      <c r="D196" s="7">
        <f t="shared" si="3"/>
        <v>41.98008418</v>
      </c>
      <c r="E196" s="7">
        <f t="shared" si="4"/>
        <v>9.953091508</v>
      </c>
      <c r="F196" s="8">
        <f t="shared" si="5"/>
        <v>36</v>
      </c>
      <c r="G196" s="8">
        <f t="shared" si="6"/>
        <v>7</v>
      </c>
      <c r="H196" s="7" t="str">
        <f t="shared" si="7"/>
        <v>SW</v>
      </c>
      <c r="I196" s="8">
        <f t="shared" si="8"/>
        <v>21</v>
      </c>
      <c r="J196" s="8">
        <f t="shared" si="9"/>
        <v>40</v>
      </c>
      <c r="K196" s="9">
        <f t="shared" si="10"/>
        <v>1004.79849</v>
      </c>
    </row>
    <row r="197">
      <c r="A197" s="5">
        <v>43692.0</v>
      </c>
      <c r="B197" s="6">
        <f t="shared" si="1"/>
        <v>19.37620403</v>
      </c>
      <c r="C197" s="6">
        <f t="shared" si="2"/>
        <v>36.237329</v>
      </c>
      <c r="D197" s="7">
        <f t="shared" si="3"/>
        <v>22.96977435</v>
      </c>
      <c r="E197" s="7">
        <f t="shared" si="4"/>
        <v>12.12564937</v>
      </c>
      <c r="F197" s="8">
        <f t="shared" si="5"/>
        <v>66</v>
      </c>
      <c r="G197" s="8">
        <f t="shared" si="6"/>
        <v>8</v>
      </c>
      <c r="H197" s="7" t="str">
        <f t="shared" si="7"/>
        <v>NW</v>
      </c>
      <c r="I197" s="8">
        <f t="shared" si="8"/>
        <v>10</v>
      </c>
      <c r="J197" s="8">
        <f t="shared" si="9"/>
        <v>33</v>
      </c>
      <c r="K197" s="9">
        <f t="shared" si="10"/>
        <v>1003.633765</v>
      </c>
    </row>
    <row r="198">
      <c r="A198" s="5">
        <v>43693.0</v>
      </c>
      <c r="B198" s="6">
        <f t="shared" si="1"/>
        <v>2.859962693</v>
      </c>
      <c r="C198" s="6">
        <f t="shared" si="2"/>
        <v>49.10427075</v>
      </c>
      <c r="D198" s="7">
        <f t="shared" si="3"/>
        <v>48.18834893</v>
      </c>
      <c r="E198" s="7">
        <f t="shared" si="4"/>
        <v>9.814579134</v>
      </c>
      <c r="F198" s="8">
        <f t="shared" si="5"/>
        <v>43</v>
      </c>
      <c r="G198" s="8">
        <f t="shared" si="6"/>
        <v>6</v>
      </c>
      <c r="H198" s="7" t="str">
        <f t="shared" si="7"/>
        <v>NW</v>
      </c>
      <c r="I198" s="8">
        <f t="shared" si="8"/>
        <v>21</v>
      </c>
      <c r="J198" s="8">
        <f t="shared" si="9"/>
        <v>45</v>
      </c>
      <c r="K198" s="9">
        <f t="shared" si="10"/>
        <v>1002.048831</v>
      </c>
    </row>
    <row r="199">
      <c r="A199" s="5">
        <v>43694.0</v>
      </c>
      <c r="B199" s="6">
        <f t="shared" si="1"/>
        <v>21.35831094</v>
      </c>
      <c r="C199" s="6">
        <f t="shared" si="2"/>
        <v>47.59217212</v>
      </c>
      <c r="D199" s="7">
        <f t="shared" si="3"/>
        <v>3.835908643</v>
      </c>
      <c r="E199" s="7">
        <f t="shared" si="4"/>
        <v>10.4432089</v>
      </c>
      <c r="F199" s="8">
        <f t="shared" si="5"/>
        <v>27</v>
      </c>
      <c r="G199" s="8">
        <f t="shared" si="6"/>
        <v>0</v>
      </c>
      <c r="H199" s="7" t="str">
        <f t="shared" si="7"/>
        <v>WNW</v>
      </c>
      <c r="I199" s="8">
        <f t="shared" si="8"/>
        <v>28</v>
      </c>
      <c r="J199" s="8">
        <f t="shared" si="9"/>
        <v>52</v>
      </c>
      <c r="K199" s="9">
        <f t="shared" si="10"/>
        <v>1015.948652</v>
      </c>
    </row>
    <row r="200">
      <c r="A200" s="5">
        <v>43695.0</v>
      </c>
      <c r="B200" s="6">
        <f t="shared" si="1"/>
        <v>-30.75868547</v>
      </c>
      <c r="C200" s="6">
        <f t="shared" si="2"/>
        <v>49.33082605</v>
      </c>
      <c r="D200" s="7">
        <f t="shared" si="3"/>
        <v>4.701516069</v>
      </c>
      <c r="E200" s="7">
        <f t="shared" si="4"/>
        <v>12.67965315</v>
      </c>
      <c r="F200" s="8">
        <f t="shared" si="5"/>
        <v>21</v>
      </c>
      <c r="G200" s="8">
        <f t="shared" si="6"/>
        <v>5</v>
      </c>
      <c r="H200" s="7" t="str">
        <f t="shared" si="7"/>
        <v>SE</v>
      </c>
      <c r="I200" s="8">
        <f t="shared" si="8"/>
        <v>27</v>
      </c>
      <c r="J200" s="8">
        <f t="shared" si="9"/>
        <v>34</v>
      </c>
      <c r="K200" s="9">
        <f t="shared" si="10"/>
        <v>1024.119024</v>
      </c>
    </row>
    <row r="201">
      <c r="B201" s="6"/>
      <c r="D201" s="7"/>
      <c r="F201" s="8"/>
    </row>
    <row r="202">
      <c r="B202" s="6"/>
      <c r="D202" s="7"/>
      <c r="F202" s="8"/>
    </row>
    <row r="203">
      <c r="B203" s="6"/>
      <c r="D203" s="7"/>
      <c r="F203" s="8"/>
    </row>
    <row r="204">
      <c r="B204" s="6"/>
      <c r="D204" s="7"/>
      <c r="F204" s="8"/>
    </row>
    <row r="205">
      <c r="B205" s="6"/>
      <c r="D205" s="7"/>
      <c r="F205" s="8"/>
    </row>
    <row r="206">
      <c r="B206" s="6"/>
      <c r="D206" s="7"/>
      <c r="F206" s="8"/>
    </row>
    <row r="207">
      <c r="B207" s="6"/>
      <c r="D207" s="7"/>
      <c r="F207" s="8"/>
    </row>
    <row r="208">
      <c r="B208" s="6"/>
      <c r="D208" s="7"/>
      <c r="F208" s="8"/>
    </row>
    <row r="209">
      <c r="B209" s="6"/>
      <c r="D209" s="7"/>
      <c r="F209" s="8"/>
    </row>
    <row r="210">
      <c r="B210" s="6"/>
      <c r="D210" s="7"/>
      <c r="F210" s="8"/>
    </row>
    <row r="211">
      <c r="B211" s="6"/>
      <c r="D211" s="7"/>
      <c r="F211" s="8"/>
    </row>
    <row r="212">
      <c r="B212" s="6"/>
      <c r="D212" s="7"/>
      <c r="F212" s="8"/>
    </row>
    <row r="213">
      <c r="B213" s="6"/>
      <c r="D213" s="7"/>
      <c r="F213" s="8"/>
    </row>
    <row r="214">
      <c r="B214" s="6"/>
      <c r="D214" s="7"/>
      <c r="F214" s="8"/>
    </row>
    <row r="215">
      <c r="B215" s="6"/>
      <c r="D215" s="7"/>
      <c r="F215" s="8"/>
    </row>
    <row r="216">
      <c r="B216" s="6"/>
      <c r="D216" s="7"/>
      <c r="F216" s="8"/>
    </row>
    <row r="217">
      <c r="B217" s="6"/>
      <c r="D217" s="7"/>
      <c r="F217" s="8"/>
    </row>
    <row r="218">
      <c r="B218" s="6"/>
      <c r="D218" s="7"/>
      <c r="F218" s="8"/>
    </row>
    <row r="219">
      <c r="B219" s="6"/>
      <c r="D219" s="7"/>
      <c r="F219" s="8"/>
    </row>
    <row r="220">
      <c r="B220" s="6"/>
      <c r="D220" s="7"/>
      <c r="F220" s="8"/>
    </row>
    <row r="221">
      <c r="B221" s="6"/>
      <c r="D221" s="7"/>
      <c r="F221" s="8"/>
    </row>
    <row r="222">
      <c r="B222" s="6"/>
      <c r="D222" s="7"/>
      <c r="F222" s="8"/>
    </row>
    <row r="223">
      <c r="B223" s="6"/>
      <c r="D223" s="7"/>
      <c r="F223" s="8"/>
    </row>
    <row r="224">
      <c r="B224" s="6"/>
      <c r="D224" s="7"/>
      <c r="F224" s="8"/>
    </row>
    <row r="225">
      <c r="B225" s="6"/>
      <c r="D225" s="7"/>
      <c r="F225" s="8"/>
    </row>
    <row r="226">
      <c r="B226" s="6"/>
      <c r="D226" s="7"/>
      <c r="F226" s="8"/>
    </row>
    <row r="227">
      <c r="B227" s="6"/>
      <c r="D227" s="7"/>
      <c r="F227" s="8"/>
    </row>
    <row r="228">
      <c r="B228" s="6"/>
      <c r="D228" s="7"/>
      <c r="F228" s="8"/>
    </row>
    <row r="229">
      <c r="B229" s="6"/>
      <c r="D229" s="7"/>
      <c r="F229" s="8"/>
    </row>
    <row r="230">
      <c r="B230" s="6"/>
      <c r="D230" s="7"/>
      <c r="F230" s="8"/>
    </row>
    <row r="231">
      <c r="B231" s="6"/>
      <c r="D231" s="7"/>
      <c r="F231" s="8"/>
    </row>
    <row r="232">
      <c r="B232" s="6"/>
      <c r="D232" s="7"/>
      <c r="F232" s="8"/>
    </row>
    <row r="233">
      <c r="B233" s="6"/>
      <c r="D233" s="7"/>
      <c r="F233" s="8"/>
    </row>
    <row r="234">
      <c r="B234" s="6"/>
      <c r="D234" s="7"/>
      <c r="F234" s="8"/>
    </row>
    <row r="235">
      <c r="B235" s="6"/>
      <c r="D235" s="7"/>
      <c r="F235" s="8"/>
    </row>
    <row r="236">
      <c r="B236" s="6"/>
      <c r="D236" s="7"/>
      <c r="F236" s="8"/>
    </row>
    <row r="237">
      <c r="B237" s="6"/>
      <c r="D237" s="7"/>
      <c r="F237" s="8"/>
    </row>
    <row r="238">
      <c r="B238" s="6"/>
      <c r="D238" s="7"/>
      <c r="F238" s="8"/>
    </row>
    <row r="239">
      <c r="B239" s="6"/>
      <c r="D239" s="7"/>
      <c r="F239" s="8"/>
    </row>
    <row r="240">
      <c r="B240" s="6"/>
      <c r="D240" s="7"/>
      <c r="F240" s="8"/>
    </row>
    <row r="241">
      <c r="B241" s="6"/>
      <c r="D241" s="7"/>
      <c r="F241" s="8"/>
    </row>
    <row r="242">
      <c r="B242" s="6"/>
      <c r="D242" s="7"/>
      <c r="F242" s="8"/>
    </row>
    <row r="243">
      <c r="B243" s="6"/>
      <c r="D243" s="7"/>
      <c r="F243" s="8"/>
    </row>
    <row r="244">
      <c r="B244" s="6"/>
      <c r="D244" s="7"/>
      <c r="F244" s="8"/>
    </row>
    <row r="245">
      <c r="B245" s="6"/>
      <c r="D245" s="7"/>
      <c r="F245" s="8"/>
    </row>
    <row r="246">
      <c r="B246" s="6"/>
      <c r="D246" s="7"/>
      <c r="F246" s="8"/>
    </row>
    <row r="247">
      <c r="B247" s="6"/>
      <c r="D247" s="7"/>
      <c r="F247" s="8"/>
    </row>
    <row r="248">
      <c r="B248" s="6"/>
      <c r="D248" s="7"/>
      <c r="F248" s="8"/>
    </row>
    <row r="249">
      <c r="B249" s="6"/>
      <c r="D249" s="7"/>
      <c r="F249" s="8"/>
    </row>
    <row r="250">
      <c r="B250" s="6"/>
      <c r="D250" s="7"/>
      <c r="F250" s="8"/>
    </row>
    <row r="251">
      <c r="B251" s="6"/>
      <c r="D251" s="7"/>
      <c r="F251" s="8"/>
    </row>
    <row r="252">
      <c r="B252" s="6"/>
      <c r="D252" s="7"/>
      <c r="F252" s="8"/>
    </row>
    <row r="253">
      <c r="B253" s="6"/>
      <c r="D253" s="7"/>
      <c r="F253" s="8"/>
    </row>
    <row r="254">
      <c r="B254" s="6"/>
      <c r="D254" s="7"/>
      <c r="F254" s="8"/>
    </row>
    <row r="255">
      <c r="B255" s="6"/>
      <c r="D255" s="7"/>
      <c r="F255" s="8"/>
    </row>
    <row r="256">
      <c r="B256" s="6"/>
      <c r="D256" s="7"/>
      <c r="F256" s="8"/>
    </row>
    <row r="257">
      <c r="B257" s="6"/>
      <c r="D257" s="7"/>
      <c r="F257" s="8"/>
    </row>
    <row r="258">
      <c r="B258" s="6"/>
      <c r="D258" s="7"/>
      <c r="F258" s="8"/>
    </row>
    <row r="259">
      <c r="B259" s="6"/>
      <c r="D259" s="7"/>
      <c r="F259" s="8"/>
    </row>
    <row r="260">
      <c r="B260" s="6"/>
      <c r="D260" s="7"/>
      <c r="F260" s="8"/>
    </row>
    <row r="261">
      <c r="B261" s="6"/>
      <c r="D261" s="7"/>
      <c r="F261" s="8"/>
    </row>
    <row r="262">
      <c r="B262" s="6"/>
      <c r="D262" s="7"/>
      <c r="F262" s="8"/>
    </row>
    <row r="263">
      <c r="B263" s="6"/>
      <c r="D263" s="7"/>
      <c r="F263" s="8"/>
    </row>
    <row r="264">
      <c r="B264" s="6"/>
      <c r="D264" s="7"/>
      <c r="F264" s="8"/>
    </row>
    <row r="265">
      <c r="B265" s="6"/>
      <c r="D265" s="7"/>
      <c r="F265" s="8"/>
    </row>
    <row r="266">
      <c r="B266" s="6"/>
      <c r="D266" s="7"/>
      <c r="F266" s="8"/>
    </row>
    <row r="267">
      <c r="B267" s="6"/>
      <c r="D267" s="7"/>
      <c r="F267" s="8"/>
    </row>
    <row r="268">
      <c r="B268" s="6"/>
      <c r="D268" s="7"/>
      <c r="F268" s="8"/>
    </row>
    <row r="269">
      <c r="B269" s="6"/>
      <c r="D269" s="7"/>
      <c r="F269" s="8"/>
    </row>
    <row r="270">
      <c r="B270" s="6"/>
      <c r="D270" s="7"/>
      <c r="F270" s="8"/>
    </row>
    <row r="271">
      <c r="B271" s="6"/>
      <c r="D271" s="7"/>
      <c r="F271" s="8"/>
    </row>
    <row r="272">
      <c r="B272" s="6"/>
      <c r="D272" s="7"/>
      <c r="F272" s="8"/>
    </row>
    <row r="273">
      <c r="B273" s="6"/>
      <c r="D273" s="7"/>
      <c r="F273" s="8"/>
    </row>
    <row r="274">
      <c r="B274" s="6"/>
      <c r="D274" s="7"/>
      <c r="F274" s="8"/>
    </row>
    <row r="275">
      <c r="B275" s="6"/>
      <c r="D275" s="7"/>
      <c r="F275" s="8"/>
    </row>
    <row r="276">
      <c r="B276" s="6"/>
      <c r="D276" s="7"/>
      <c r="F276" s="8"/>
    </row>
    <row r="277">
      <c r="B277" s="6"/>
      <c r="D277" s="7"/>
      <c r="F277" s="8"/>
    </row>
    <row r="278">
      <c r="B278" s="6"/>
      <c r="D278" s="7"/>
      <c r="F278" s="8"/>
    </row>
    <row r="279">
      <c r="B279" s="6"/>
      <c r="D279" s="7"/>
      <c r="F279" s="8"/>
    </row>
    <row r="280">
      <c r="B280" s="6"/>
      <c r="D280" s="7"/>
      <c r="F280" s="8"/>
    </row>
    <row r="281">
      <c r="B281" s="6"/>
      <c r="D281" s="7"/>
      <c r="F281" s="8"/>
    </row>
    <row r="282">
      <c r="B282" s="6"/>
      <c r="D282" s="7"/>
      <c r="F282" s="8"/>
    </row>
    <row r="283">
      <c r="B283" s="6"/>
      <c r="D283" s="7"/>
      <c r="F283" s="8"/>
    </row>
    <row r="284">
      <c r="B284" s="6"/>
      <c r="D284" s="7"/>
      <c r="F284" s="8"/>
    </row>
    <row r="285">
      <c r="B285" s="6"/>
      <c r="D285" s="7"/>
      <c r="F285" s="8"/>
    </row>
    <row r="286">
      <c r="B286" s="6"/>
      <c r="D286" s="7"/>
      <c r="F286" s="8"/>
    </row>
    <row r="287">
      <c r="B287" s="6"/>
      <c r="D287" s="7"/>
      <c r="F287" s="8"/>
    </row>
    <row r="288">
      <c r="B288" s="6"/>
      <c r="D288" s="7"/>
      <c r="F288" s="8"/>
    </row>
    <row r="289">
      <c r="B289" s="6"/>
      <c r="D289" s="7"/>
      <c r="F289" s="8"/>
    </row>
    <row r="290">
      <c r="B290" s="6"/>
      <c r="D290" s="7"/>
      <c r="F290" s="8"/>
    </row>
    <row r="291">
      <c r="B291" s="6"/>
      <c r="D291" s="7"/>
      <c r="F291" s="8"/>
    </row>
    <row r="292">
      <c r="B292" s="6"/>
      <c r="D292" s="7"/>
      <c r="F292" s="8"/>
    </row>
    <row r="293">
      <c r="B293" s="6"/>
      <c r="D293" s="7"/>
      <c r="F293" s="8"/>
    </row>
    <row r="294">
      <c r="B294" s="6"/>
      <c r="D294" s="7"/>
      <c r="F294" s="8"/>
    </row>
    <row r="295">
      <c r="B295" s="6"/>
      <c r="D295" s="7"/>
      <c r="F295" s="8"/>
    </row>
    <row r="296">
      <c r="B296" s="6"/>
      <c r="D296" s="7"/>
      <c r="F296" s="8"/>
    </row>
    <row r="297">
      <c r="B297" s="6"/>
      <c r="D297" s="7"/>
      <c r="F297" s="8"/>
    </row>
    <row r="298">
      <c r="B298" s="6"/>
      <c r="D298" s="7"/>
      <c r="F298" s="8"/>
    </row>
    <row r="299">
      <c r="B299" s="6"/>
      <c r="D299" s="7"/>
      <c r="F299" s="8"/>
    </row>
    <row r="300">
      <c r="B300" s="6"/>
      <c r="D300" s="7"/>
      <c r="F300" s="8"/>
    </row>
    <row r="301">
      <c r="B301" s="6"/>
      <c r="D301" s="7"/>
      <c r="F301" s="8"/>
    </row>
    <row r="302">
      <c r="B302" s="6"/>
      <c r="D302" s="7"/>
      <c r="F302" s="8"/>
    </row>
    <row r="303">
      <c r="B303" s="6"/>
      <c r="D303" s="7"/>
      <c r="F303" s="8"/>
    </row>
    <row r="304">
      <c r="B304" s="6"/>
      <c r="D304" s="7"/>
      <c r="F304" s="8"/>
    </row>
    <row r="305">
      <c r="B305" s="6"/>
      <c r="D305" s="7"/>
      <c r="F305" s="8"/>
    </row>
    <row r="306">
      <c r="B306" s="6"/>
      <c r="D306" s="7"/>
      <c r="F306" s="8"/>
    </row>
    <row r="307">
      <c r="B307" s="6"/>
      <c r="D307" s="7"/>
      <c r="F307" s="8"/>
    </row>
    <row r="308">
      <c r="B308" s="6"/>
      <c r="D308" s="7"/>
      <c r="F308" s="8"/>
    </row>
    <row r="309">
      <c r="B309" s="6"/>
      <c r="D309" s="7"/>
      <c r="F309" s="8"/>
    </row>
    <row r="310">
      <c r="B310" s="6"/>
      <c r="D310" s="7"/>
      <c r="F310" s="8"/>
    </row>
    <row r="311">
      <c r="B311" s="6"/>
      <c r="D311" s="7"/>
      <c r="F311" s="8"/>
    </row>
    <row r="312">
      <c r="B312" s="6"/>
      <c r="D312" s="7"/>
      <c r="F312" s="8"/>
    </row>
    <row r="313">
      <c r="B313" s="6"/>
      <c r="D313" s="7"/>
      <c r="F313" s="8"/>
    </row>
    <row r="314">
      <c r="B314" s="6"/>
      <c r="D314" s="7"/>
      <c r="F314" s="8"/>
    </row>
    <row r="315">
      <c r="B315" s="6"/>
      <c r="D315" s="7"/>
      <c r="F315" s="8"/>
    </row>
    <row r="316">
      <c r="B316" s="6"/>
      <c r="D316" s="7"/>
      <c r="F316" s="8"/>
    </row>
    <row r="317">
      <c r="B317" s="6"/>
      <c r="D317" s="7"/>
      <c r="F317" s="8"/>
    </row>
    <row r="318">
      <c r="B318" s="6"/>
      <c r="D318" s="7"/>
      <c r="F318" s="8"/>
    </row>
    <row r="319">
      <c r="B319" s="6"/>
      <c r="D319" s="7"/>
      <c r="F319" s="8"/>
    </row>
    <row r="320">
      <c r="B320" s="6"/>
      <c r="D320" s="7"/>
      <c r="F320" s="8"/>
    </row>
    <row r="321">
      <c r="B321" s="6"/>
      <c r="D321" s="7"/>
      <c r="F321" s="8"/>
    </row>
    <row r="322">
      <c r="B322" s="6"/>
      <c r="D322" s="7"/>
      <c r="F322" s="8"/>
    </row>
    <row r="323">
      <c r="B323" s="6"/>
      <c r="D323" s="7"/>
      <c r="F323" s="8"/>
    </row>
    <row r="324">
      <c r="B324" s="6"/>
      <c r="D324" s="7"/>
      <c r="F324" s="8"/>
    </row>
    <row r="325">
      <c r="B325" s="6"/>
      <c r="D325" s="7"/>
      <c r="F325" s="8"/>
    </row>
    <row r="326">
      <c r="B326" s="6"/>
      <c r="D326" s="7"/>
      <c r="F326" s="8"/>
    </row>
    <row r="327">
      <c r="B327" s="6"/>
      <c r="D327" s="7"/>
      <c r="F327" s="8"/>
    </row>
    <row r="328">
      <c r="B328" s="6"/>
      <c r="D328" s="7"/>
      <c r="F328" s="8"/>
    </row>
    <row r="329">
      <c r="B329" s="6"/>
      <c r="D329" s="7"/>
      <c r="F329" s="8"/>
    </row>
    <row r="330">
      <c r="B330" s="6"/>
      <c r="D330" s="7"/>
      <c r="F330" s="8"/>
    </row>
    <row r="331">
      <c r="B331" s="6"/>
      <c r="D331" s="7"/>
      <c r="F331" s="8"/>
    </row>
    <row r="332">
      <c r="B332" s="6"/>
      <c r="D332" s="7"/>
      <c r="F332" s="8"/>
    </row>
    <row r="333">
      <c r="B333" s="6"/>
      <c r="D333" s="7"/>
      <c r="F333" s="8"/>
    </row>
    <row r="334">
      <c r="B334" s="6"/>
      <c r="D334" s="7"/>
      <c r="F334" s="8"/>
    </row>
    <row r="335">
      <c r="B335" s="6"/>
      <c r="D335" s="7"/>
      <c r="F335" s="8"/>
    </row>
    <row r="336">
      <c r="B336" s="6"/>
      <c r="D336" s="7"/>
      <c r="F336" s="8"/>
    </row>
    <row r="337">
      <c r="B337" s="6"/>
      <c r="D337" s="7"/>
      <c r="F337" s="8"/>
    </row>
    <row r="338">
      <c r="B338" s="6"/>
      <c r="D338" s="7"/>
      <c r="F338" s="8"/>
    </row>
    <row r="339">
      <c r="B339" s="6"/>
      <c r="D339" s="7"/>
      <c r="F339" s="8"/>
    </row>
    <row r="340">
      <c r="B340" s="6"/>
      <c r="D340" s="7"/>
      <c r="F340" s="8"/>
    </row>
    <row r="341">
      <c r="B341" s="6"/>
      <c r="D341" s="7"/>
      <c r="F341" s="8"/>
    </row>
    <row r="342">
      <c r="B342" s="6"/>
      <c r="D342" s="7"/>
      <c r="F342" s="8"/>
    </row>
    <row r="343">
      <c r="B343" s="6"/>
      <c r="D343" s="7"/>
      <c r="F343" s="8"/>
    </row>
    <row r="344">
      <c r="B344" s="6"/>
      <c r="D344" s="7"/>
      <c r="F344" s="8"/>
    </row>
    <row r="345">
      <c r="B345" s="6"/>
      <c r="D345" s="7"/>
      <c r="F345" s="8"/>
    </row>
    <row r="346">
      <c r="B346" s="6"/>
      <c r="D346" s="7"/>
      <c r="F346" s="8"/>
    </row>
    <row r="347">
      <c r="B347" s="6"/>
      <c r="D347" s="7"/>
      <c r="F347" s="8"/>
    </row>
    <row r="348">
      <c r="B348" s="6"/>
      <c r="D348" s="7"/>
      <c r="F348" s="8"/>
    </row>
    <row r="349">
      <c r="B349" s="6"/>
      <c r="D349" s="7"/>
      <c r="F349" s="8"/>
    </row>
    <row r="350">
      <c r="B350" s="6"/>
      <c r="D350" s="7"/>
      <c r="F350" s="8"/>
    </row>
    <row r="351">
      <c r="B351" s="6"/>
      <c r="D351" s="7"/>
      <c r="F351" s="8"/>
    </row>
    <row r="352">
      <c r="B352" s="6"/>
      <c r="D352" s="7"/>
      <c r="F352" s="8"/>
    </row>
    <row r="353">
      <c r="B353" s="6"/>
      <c r="D353" s="7"/>
      <c r="F353" s="8"/>
    </row>
    <row r="354">
      <c r="B354" s="6"/>
      <c r="D354" s="7"/>
      <c r="F354" s="8"/>
    </row>
    <row r="355">
      <c r="B355" s="6"/>
      <c r="D355" s="7"/>
      <c r="F355" s="8"/>
    </row>
    <row r="356">
      <c r="B356" s="6"/>
      <c r="D356" s="7"/>
      <c r="F356" s="8"/>
    </row>
    <row r="357">
      <c r="B357" s="6"/>
      <c r="D357" s="7"/>
      <c r="F357" s="8"/>
    </row>
    <row r="358">
      <c r="B358" s="6"/>
      <c r="D358" s="7"/>
      <c r="F358" s="8"/>
    </row>
    <row r="359">
      <c r="B359" s="6"/>
      <c r="D359" s="7"/>
      <c r="F359" s="8"/>
    </row>
    <row r="360">
      <c r="B360" s="6"/>
      <c r="D360" s="7"/>
      <c r="F360" s="8"/>
    </row>
    <row r="361">
      <c r="B361" s="6"/>
      <c r="D361" s="7"/>
      <c r="F361" s="8"/>
    </row>
    <row r="362">
      <c r="B362" s="6"/>
      <c r="D362" s="7"/>
      <c r="F362" s="8"/>
    </row>
    <row r="363">
      <c r="B363" s="6"/>
      <c r="D363" s="7"/>
      <c r="F363" s="8"/>
    </row>
    <row r="364">
      <c r="B364" s="6"/>
      <c r="D364" s="7"/>
      <c r="F364" s="8"/>
    </row>
    <row r="365">
      <c r="B365" s="6"/>
      <c r="D365" s="7"/>
      <c r="F365" s="8"/>
    </row>
    <row r="366">
      <c r="B366" s="6"/>
      <c r="D366" s="7"/>
      <c r="F366" s="8"/>
    </row>
    <row r="367">
      <c r="B367" s="6"/>
      <c r="D367" s="7"/>
      <c r="F367" s="8"/>
    </row>
    <row r="368">
      <c r="B368" s="6"/>
      <c r="D368" s="7"/>
      <c r="F368" s="8"/>
    </row>
    <row r="369">
      <c r="B369" s="6"/>
      <c r="D369" s="7"/>
      <c r="F369" s="8"/>
    </row>
    <row r="370">
      <c r="B370" s="6"/>
      <c r="D370" s="7"/>
      <c r="F370" s="8"/>
    </row>
    <row r="371">
      <c r="B371" s="6"/>
      <c r="D371" s="7"/>
      <c r="F371" s="8"/>
    </row>
    <row r="372">
      <c r="B372" s="6"/>
      <c r="D372" s="7"/>
      <c r="F372" s="8"/>
    </row>
    <row r="373">
      <c r="B373" s="6"/>
      <c r="D373" s="7"/>
      <c r="F373" s="8"/>
    </row>
    <row r="374">
      <c r="B374" s="6"/>
      <c r="D374" s="7"/>
      <c r="F374" s="8"/>
    </row>
    <row r="375">
      <c r="B375" s="6"/>
      <c r="D375" s="7"/>
      <c r="F375" s="8"/>
    </row>
    <row r="376">
      <c r="B376" s="6"/>
      <c r="D376" s="7"/>
      <c r="F376" s="8"/>
    </row>
    <row r="377">
      <c r="B377" s="6"/>
      <c r="D377" s="7"/>
      <c r="F377" s="8"/>
    </row>
    <row r="378">
      <c r="B378" s="6"/>
      <c r="D378" s="7"/>
      <c r="F378" s="8"/>
    </row>
    <row r="379">
      <c r="B379" s="6"/>
      <c r="D379" s="7"/>
      <c r="F379" s="8"/>
    </row>
    <row r="380">
      <c r="B380" s="6"/>
      <c r="D380" s="7"/>
      <c r="F380" s="8"/>
    </row>
    <row r="381">
      <c r="B381" s="6"/>
      <c r="D381" s="7"/>
      <c r="F381" s="8"/>
    </row>
    <row r="382">
      <c r="B382" s="6"/>
      <c r="D382" s="7"/>
      <c r="F382" s="8"/>
    </row>
    <row r="383">
      <c r="B383" s="6"/>
      <c r="D383" s="7"/>
      <c r="F383" s="8"/>
    </row>
    <row r="384">
      <c r="B384" s="6"/>
      <c r="D384" s="7"/>
      <c r="F384" s="8"/>
    </row>
    <row r="385">
      <c r="B385" s="6"/>
      <c r="D385" s="7"/>
      <c r="F385" s="8"/>
    </row>
    <row r="386">
      <c r="B386" s="6"/>
      <c r="D386" s="7"/>
      <c r="F386" s="8"/>
    </row>
    <row r="387">
      <c r="B387" s="6"/>
      <c r="D387" s="7"/>
      <c r="F387" s="8"/>
    </row>
    <row r="388">
      <c r="B388" s="6"/>
      <c r="D388" s="7"/>
      <c r="F388" s="8"/>
    </row>
    <row r="389">
      <c r="B389" s="6"/>
      <c r="D389" s="7"/>
      <c r="F389" s="8"/>
    </row>
    <row r="390">
      <c r="B390" s="6"/>
      <c r="D390" s="7"/>
      <c r="F390" s="8"/>
    </row>
    <row r="391">
      <c r="B391" s="6"/>
      <c r="D391" s="7"/>
      <c r="F391" s="8"/>
    </row>
    <row r="392">
      <c r="B392" s="6"/>
      <c r="D392" s="7"/>
      <c r="F392" s="8"/>
    </row>
    <row r="393">
      <c r="B393" s="6"/>
      <c r="D393" s="7"/>
      <c r="F393" s="8"/>
    </row>
    <row r="394">
      <c r="B394" s="6"/>
      <c r="D394" s="7"/>
      <c r="F394" s="8"/>
    </row>
    <row r="395">
      <c r="B395" s="6"/>
      <c r="D395" s="7"/>
      <c r="F395" s="8"/>
    </row>
    <row r="396">
      <c r="B396" s="6"/>
      <c r="D396" s="7"/>
      <c r="F396" s="8"/>
    </row>
    <row r="397">
      <c r="B397" s="6"/>
      <c r="D397" s="7"/>
      <c r="F397" s="8"/>
    </row>
    <row r="398">
      <c r="B398" s="6"/>
      <c r="D398" s="7"/>
      <c r="F398" s="8"/>
    </row>
    <row r="399">
      <c r="B399" s="6"/>
      <c r="D399" s="7"/>
      <c r="F399" s="8"/>
    </row>
    <row r="400">
      <c r="B400" s="6"/>
      <c r="D400" s="7"/>
      <c r="F400" s="8"/>
    </row>
    <row r="401">
      <c r="B401" s="6"/>
      <c r="D401" s="7"/>
      <c r="F401" s="8"/>
    </row>
    <row r="402">
      <c r="B402" s="6"/>
      <c r="D402" s="7"/>
      <c r="F402" s="8"/>
    </row>
    <row r="403">
      <c r="B403" s="6"/>
      <c r="D403" s="7"/>
      <c r="F403" s="8"/>
    </row>
    <row r="404">
      <c r="B404" s="6"/>
      <c r="D404" s="7"/>
      <c r="F404" s="8"/>
    </row>
    <row r="405">
      <c r="B405" s="6"/>
      <c r="D405" s="7"/>
      <c r="F405" s="8"/>
    </row>
    <row r="406">
      <c r="B406" s="6"/>
      <c r="D406" s="7"/>
      <c r="F406" s="8"/>
    </row>
    <row r="407">
      <c r="B407" s="6"/>
      <c r="D407" s="7"/>
      <c r="F407" s="8"/>
    </row>
    <row r="408">
      <c r="B408" s="6"/>
      <c r="D408" s="7"/>
      <c r="F408" s="8"/>
    </row>
    <row r="409">
      <c r="B409" s="6"/>
      <c r="D409" s="7"/>
      <c r="F409" s="8"/>
    </row>
    <row r="410">
      <c r="B410" s="6"/>
      <c r="D410" s="7"/>
      <c r="F410" s="8"/>
    </row>
    <row r="411">
      <c r="B411" s="6"/>
      <c r="D411" s="7"/>
      <c r="F411" s="8"/>
    </row>
    <row r="412">
      <c r="B412" s="6"/>
      <c r="D412" s="7"/>
      <c r="F412" s="8"/>
    </row>
    <row r="413">
      <c r="B413" s="6"/>
      <c r="D413" s="7"/>
      <c r="F413" s="8"/>
    </row>
    <row r="414">
      <c r="B414" s="6"/>
      <c r="D414" s="7"/>
      <c r="F414" s="8"/>
    </row>
    <row r="415">
      <c r="B415" s="6"/>
      <c r="D415" s="7"/>
      <c r="F415" s="8"/>
    </row>
    <row r="416">
      <c r="B416" s="6"/>
      <c r="D416" s="7"/>
      <c r="F416" s="8"/>
    </row>
    <row r="417">
      <c r="B417" s="6"/>
      <c r="D417" s="7"/>
      <c r="F417" s="8"/>
    </row>
    <row r="418">
      <c r="B418" s="6"/>
      <c r="D418" s="7"/>
      <c r="F418" s="8"/>
    </row>
    <row r="419">
      <c r="B419" s="6"/>
      <c r="D419" s="7"/>
      <c r="F419" s="8"/>
    </row>
    <row r="420">
      <c r="B420" s="6"/>
      <c r="D420" s="7"/>
      <c r="F420" s="8"/>
    </row>
    <row r="421">
      <c r="B421" s="6"/>
      <c r="D421" s="7"/>
      <c r="F421" s="8"/>
    </row>
    <row r="422">
      <c r="B422" s="6"/>
      <c r="D422" s="7"/>
      <c r="F422" s="8"/>
    </row>
    <row r="423">
      <c r="B423" s="6"/>
      <c r="D423" s="7"/>
      <c r="F423" s="8"/>
    </row>
    <row r="424">
      <c r="B424" s="6"/>
      <c r="D424" s="7"/>
      <c r="F424" s="8"/>
    </row>
    <row r="425">
      <c r="B425" s="6"/>
      <c r="D425" s="7"/>
      <c r="F425" s="8"/>
    </row>
    <row r="426">
      <c r="B426" s="6"/>
      <c r="D426" s="7"/>
      <c r="F426" s="8"/>
    </row>
    <row r="427">
      <c r="B427" s="6"/>
      <c r="D427" s="7"/>
      <c r="F427" s="8"/>
    </row>
    <row r="428">
      <c r="B428" s="6"/>
      <c r="D428" s="7"/>
      <c r="F428" s="8"/>
    </row>
    <row r="429">
      <c r="B429" s="6"/>
      <c r="D429" s="7"/>
      <c r="F429" s="8"/>
    </row>
    <row r="430">
      <c r="B430" s="6"/>
      <c r="D430" s="7"/>
      <c r="F430" s="8"/>
    </row>
    <row r="431">
      <c r="B431" s="6"/>
      <c r="D431" s="7"/>
      <c r="F431" s="8"/>
    </row>
    <row r="432">
      <c r="B432" s="6"/>
      <c r="D432" s="7"/>
      <c r="F432" s="8"/>
    </row>
    <row r="433">
      <c r="B433" s="6"/>
      <c r="D433" s="7"/>
      <c r="F433" s="8"/>
    </row>
    <row r="434">
      <c r="B434" s="6"/>
      <c r="D434" s="7"/>
      <c r="F434" s="8"/>
    </row>
    <row r="435">
      <c r="B435" s="6"/>
      <c r="D435" s="7"/>
      <c r="F435" s="8"/>
    </row>
    <row r="436">
      <c r="B436" s="6"/>
      <c r="D436" s="7"/>
      <c r="F436" s="8"/>
    </row>
    <row r="437">
      <c r="B437" s="6"/>
      <c r="D437" s="7"/>
      <c r="F437" s="8"/>
    </row>
    <row r="438">
      <c r="B438" s="6"/>
      <c r="D438" s="7"/>
      <c r="F438" s="8"/>
    </row>
    <row r="439">
      <c r="B439" s="6"/>
      <c r="D439" s="7"/>
      <c r="F439" s="8"/>
    </row>
    <row r="440">
      <c r="B440" s="6"/>
      <c r="D440" s="7"/>
      <c r="F440" s="8"/>
    </row>
    <row r="441">
      <c r="B441" s="6"/>
      <c r="D441" s="7"/>
      <c r="F441" s="8"/>
    </row>
    <row r="442">
      <c r="B442" s="6"/>
      <c r="D442" s="7"/>
      <c r="F442" s="8"/>
    </row>
    <row r="443">
      <c r="B443" s="6"/>
      <c r="D443" s="7"/>
      <c r="F443" s="8"/>
    </row>
    <row r="444">
      <c r="B444" s="6"/>
      <c r="D444" s="7"/>
      <c r="F444" s="8"/>
    </row>
    <row r="445">
      <c r="B445" s="6"/>
      <c r="D445" s="7"/>
      <c r="F445" s="8"/>
    </row>
    <row r="446">
      <c r="B446" s="6"/>
      <c r="D446" s="7"/>
      <c r="F446" s="8"/>
    </row>
    <row r="447">
      <c r="B447" s="6"/>
      <c r="D447" s="7"/>
      <c r="F447" s="8"/>
    </row>
    <row r="448">
      <c r="B448" s="6"/>
      <c r="D448" s="7"/>
      <c r="F448" s="8"/>
    </row>
    <row r="449">
      <c r="B449" s="6"/>
      <c r="D449" s="7"/>
      <c r="F449" s="8"/>
    </row>
    <row r="450">
      <c r="B450" s="6"/>
      <c r="D450" s="7"/>
      <c r="F450" s="8"/>
    </row>
    <row r="451">
      <c r="B451" s="6"/>
      <c r="D451" s="7"/>
      <c r="F451" s="8"/>
    </row>
    <row r="452">
      <c r="B452" s="6"/>
      <c r="D452" s="7"/>
      <c r="F452" s="8"/>
    </row>
    <row r="453">
      <c r="B453" s="6"/>
      <c r="D453" s="7"/>
      <c r="F453" s="8"/>
    </row>
    <row r="454">
      <c r="B454" s="6"/>
      <c r="D454" s="7"/>
      <c r="F454" s="8"/>
    </row>
    <row r="455">
      <c r="B455" s="6"/>
      <c r="D455" s="7"/>
      <c r="F455" s="8"/>
    </row>
    <row r="456">
      <c r="B456" s="6"/>
      <c r="D456" s="7"/>
      <c r="F456" s="8"/>
    </row>
    <row r="457">
      <c r="B457" s="6"/>
      <c r="D457" s="7"/>
      <c r="F457" s="8"/>
    </row>
    <row r="458">
      <c r="B458" s="6"/>
      <c r="D458" s="7"/>
      <c r="F458" s="8"/>
    </row>
    <row r="459">
      <c r="B459" s="6"/>
      <c r="D459" s="7"/>
      <c r="F459" s="8"/>
    </row>
    <row r="460">
      <c r="B460" s="6"/>
      <c r="D460" s="7"/>
      <c r="F460" s="8"/>
    </row>
    <row r="461">
      <c r="B461" s="6"/>
      <c r="D461" s="7"/>
      <c r="F461" s="8"/>
    </row>
    <row r="462">
      <c r="B462" s="6"/>
      <c r="D462" s="7"/>
      <c r="F462" s="8"/>
    </row>
    <row r="463">
      <c r="B463" s="6"/>
      <c r="D463" s="7"/>
      <c r="F463" s="8"/>
    </row>
    <row r="464">
      <c r="B464" s="6"/>
      <c r="D464" s="7"/>
      <c r="F464" s="8"/>
    </row>
    <row r="465">
      <c r="B465" s="6"/>
      <c r="D465" s="7"/>
      <c r="F465" s="8"/>
    </row>
    <row r="466">
      <c r="B466" s="6"/>
      <c r="D466" s="7"/>
      <c r="F466" s="8"/>
    </row>
    <row r="467">
      <c r="B467" s="6"/>
      <c r="D467" s="7"/>
      <c r="F467" s="8"/>
    </row>
    <row r="468">
      <c r="B468" s="6"/>
      <c r="D468" s="7"/>
      <c r="F468" s="8"/>
    </row>
    <row r="469">
      <c r="B469" s="6"/>
      <c r="D469" s="7"/>
      <c r="F469" s="8"/>
    </row>
    <row r="470">
      <c r="B470" s="6"/>
      <c r="D470" s="7"/>
      <c r="F470" s="8"/>
    </row>
    <row r="471">
      <c r="B471" s="6"/>
      <c r="D471" s="7"/>
      <c r="F471" s="8"/>
    </row>
    <row r="472">
      <c r="B472" s="6"/>
      <c r="D472" s="7"/>
      <c r="F472" s="8"/>
    </row>
    <row r="473">
      <c r="B473" s="6"/>
      <c r="D473" s="7"/>
      <c r="F473" s="8"/>
    </row>
    <row r="474">
      <c r="B474" s="6"/>
      <c r="D474" s="7"/>
      <c r="F474" s="8"/>
    </row>
    <row r="475">
      <c r="B475" s="6"/>
      <c r="D475" s="7"/>
      <c r="F475" s="8"/>
    </row>
    <row r="476">
      <c r="B476" s="6"/>
      <c r="D476" s="7"/>
      <c r="F476" s="8"/>
    </row>
    <row r="477">
      <c r="B477" s="6"/>
      <c r="D477" s="7"/>
      <c r="F477" s="8"/>
    </row>
    <row r="478">
      <c r="B478" s="6"/>
      <c r="D478" s="7"/>
      <c r="F478" s="8"/>
    </row>
    <row r="479">
      <c r="B479" s="6"/>
      <c r="D479" s="7"/>
      <c r="F479" s="8"/>
    </row>
    <row r="480">
      <c r="B480" s="6"/>
      <c r="D480" s="7"/>
      <c r="F480" s="8"/>
    </row>
    <row r="481">
      <c r="B481" s="6"/>
      <c r="D481" s="7"/>
      <c r="F481" s="8"/>
    </row>
    <row r="482">
      <c r="B482" s="6"/>
      <c r="D482" s="7"/>
      <c r="F482" s="8"/>
    </row>
    <row r="483">
      <c r="B483" s="6"/>
      <c r="D483" s="7"/>
      <c r="F483" s="8"/>
    </row>
    <row r="484">
      <c r="B484" s="6"/>
      <c r="D484" s="7"/>
      <c r="F484" s="8"/>
    </row>
    <row r="485">
      <c r="B485" s="6"/>
      <c r="D485" s="7"/>
      <c r="F485" s="8"/>
    </row>
    <row r="486">
      <c r="B486" s="6"/>
      <c r="D486" s="7"/>
      <c r="F486" s="8"/>
    </row>
    <row r="487">
      <c r="B487" s="6"/>
      <c r="D487" s="7"/>
      <c r="F487" s="8"/>
    </row>
    <row r="488">
      <c r="B488" s="6"/>
      <c r="D488" s="7"/>
      <c r="F488" s="8"/>
    </row>
    <row r="489">
      <c r="B489" s="6"/>
      <c r="D489" s="7"/>
      <c r="F489" s="8"/>
    </row>
    <row r="490">
      <c r="B490" s="6"/>
      <c r="D490" s="7"/>
      <c r="F490" s="8"/>
    </row>
    <row r="491">
      <c r="B491" s="6"/>
      <c r="D491" s="7"/>
      <c r="F491" s="8"/>
    </row>
    <row r="492">
      <c r="B492" s="6"/>
      <c r="D492" s="7"/>
      <c r="F492" s="8"/>
    </row>
    <row r="493">
      <c r="B493" s="6"/>
      <c r="D493" s="7"/>
      <c r="F493" s="8"/>
    </row>
    <row r="494">
      <c r="B494" s="6"/>
      <c r="D494" s="7"/>
      <c r="F494" s="8"/>
    </row>
    <row r="495">
      <c r="B495" s="6"/>
      <c r="D495" s="7"/>
      <c r="F495" s="8"/>
    </row>
    <row r="496">
      <c r="B496" s="6"/>
      <c r="D496" s="7"/>
      <c r="F496" s="8"/>
    </row>
    <row r="497">
      <c r="B497" s="6"/>
      <c r="D497" s="7"/>
      <c r="F497" s="8"/>
    </row>
    <row r="498">
      <c r="B498" s="6"/>
      <c r="D498" s="7"/>
      <c r="F498" s="8"/>
    </row>
    <row r="499">
      <c r="B499" s="6"/>
      <c r="D499" s="7"/>
      <c r="F499" s="8"/>
    </row>
    <row r="500">
      <c r="B500" s="6"/>
      <c r="D500" s="7"/>
      <c r="F500" s="8"/>
    </row>
    <row r="501">
      <c r="B501" s="6"/>
      <c r="D501" s="7"/>
      <c r="F501" s="8"/>
    </row>
    <row r="502">
      <c r="B502" s="6"/>
      <c r="D502" s="7"/>
      <c r="F502" s="8"/>
    </row>
    <row r="503">
      <c r="B503" s="6"/>
      <c r="D503" s="7"/>
      <c r="F503" s="8"/>
    </row>
    <row r="504">
      <c r="B504" s="6"/>
      <c r="D504" s="7"/>
      <c r="F504" s="8"/>
    </row>
    <row r="505">
      <c r="B505" s="6"/>
      <c r="D505" s="7"/>
      <c r="F505" s="8"/>
    </row>
    <row r="506">
      <c r="B506" s="6"/>
      <c r="D506" s="7"/>
      <c r="F506" s="8"/>
    </row>
    <row r="507">
      <c r="B507" s="6"/>
      <c r="D507" s="7"/>
      <c r="F507" s="8"/>
    </row>
    <row r="508">
      <c r="B508" s="6"/>
      <c r="D508" s="7"/>
      <c r="F508" s="8"/>
    </row>
    <row r="509">
      <c r="B509" s="6"/>
      <c r="D509" s="7"/>
      <c r="F509" s="8"/>
    </row>
    <row r="510">
      <c r="B510" s="6"/>
      <c r="D510" s="7"/>
      <c r="F510" s="8"/>
    </row>
    <row r="511">
      <c r="B511" s="6"/>
      <c r="D511" s="7"/>
      <c r="F511" s="8"/>
    </row>
    <row r="512">
      <c r="B512" s="6"/>
      <c r="D512" s="7"/>
      <c r="F512" s="8"/>
    </row>
    <row r="513">
      <c r="B513" s="6"/>
      <c r="D513" s="7"/>
      <c r="F513" s="8"/>
    </row>
    <row r="514">
      <c r="B514" s="6"/>
      <c r="D514" s="7"/>
      <c r="F514" s="8"/>
    </row>
    <row r="515">
      <c r="B515" s="6"/>
      <c r="D515" s="7"/>
      <c r="F515" s="8"/>
    </row>
    <row r="516">
      <c r="B516" s="6"/>
      <c r="D516" s="7"/>
      <c r="F516" s="8"/>
    </row>
    <row r="517">
      <c r="B517" s="6"/>
      <c r="D517" s="7"/>
      <c r="F517" s="8"/>
    </row>
    <row r="518">
      <c r="B518" s="6"/>
      <c r="D518" s="7"/>
      <c r="F518" s="8"/>
    </row>
    <row r="519">
      <c r="B519" s="6"/>
      <c r="D519" s="7"/>
      <c r="F519" s="8"/>
    </row>
    <row r="520">
      <c r="B520" s="6"/>
      <c r="D520" s="7"/>
      <c r="F520" s="8"/>
    </row>
    <row r="521">
      <c r="B521" s="6"/>
      <c r="D521" s="7"/>
      <c r="F521" s="8"/>
    </row>
    <row r="522">
      <c r="B522" s="6"/>
      <c r="D522" s="7"/>
      <c r="F522" s="8"/>
    </row>
    <row r="523">
      <c r="B523" s="6"/>
      <c r="D523" s="7"/>
      <c r="F523" s="8"/>
    </row>
    <row r="524">
      <c r="B524" s="6"/>
      <c r="D524" s="7"/>
      <c r="F524" s="8"/>
    </row>
    <row r="525">
      <c r="B525" s="6"/>
      <c r="D525" s="7"/>
      <c r="F525" s="8"/>
    </row>
    <row r="526">
      <c r="B526" s="6"/>
      <c r="D526" s="7"/>
      <c r="F526" s="8"/>
    </row>
    <row r="527">
      <c r="B527" s="6"/>
      <c r="D527" s="7"/>
      <c r="F527" s="8"/>
    </row>
    <row r="528">
      <c r="B528" s="6"/>
      <c r="D528" s="7"/>
      <c r="F528" s="8"/>
    </row>
    <row r="529">
      <c r="B529" s="6"/>
      <c r="D529" s="7"/>
      <c r="F529" s="8"/>
    </row>
    <row r="530">
      <c r="B530" s="6"/>
      <c r="D530" s="7"/>
      <c r="F530" s="8"/>
    </row>
    <row r="531">
      <c r="B531" s="6"/>
      <c r="D531" s="7"/>
      <c r="F531" s="8"/>
    </row>
    <row r="532">
      <c r="B532" s="6"/>
      <c r="D532" s="7"/>
      <c r="F532" s="8"/>
    </row>
    <row r="533">
      <c r="B533" s="6"/>
      <c r="D533" s="7"/>
      <c r="F533" s="8"/>
    </row>
    <row r="534">
      <c r="B534" s="6"/>
      <c r="D534" s="7"/>
      <c r="F534" s="8"/>
    </row>
    <row r="535">
      <c r="B535" s="6"/>
      <c r="D535" s="7"/>
      <c r="F535" s="8"/>
    </row>
    <row r="536">
      <c r="B536" s="6"/>
      <c r="D536" s="7"/>
      <c r="F536" s="8"/>
    </row>
    <row r="537">
      <c r="B537" s="6"/>
      <c r="D537" s="7"/>
      <c r="F537" s="8"/>
    </row>
    <row r="538">
      <c r="B538" s="6"/>
      <c r="D538" s="7"/>
      <c r="F538" s="8"/>
    </row>
    <row r="539">
      <c r="B539" s="6"/>
      <c r="D539" s="7"/>
      <c r="F539" s="8"/>
    </row>
    <row r="540">
      <c r="B540" s="6"/>
      <c r="D540" s="7"/>
      <c r="F540" s="8"/>
    </row>
    <row r="541">
      <c r="B541" s="6"/>
      <c r="D541" s="7"/>
      <c r="F541" s="8"/>
    </row>
    <row r="542">
      <c r="B542" s="6"/>
      <c r="D542" s="7"/>
      <c r="F542" s="8"/>
    </row>
    <row r="543">
      <c r="B543" s="6"/>
      <c r="D543" s="7"/>
      <c r="F543" s="8"/>
    </row>
    <row r="544">
      <c r="B544" s="6"/>
      <c r="D544" s="7"/>
      <c r="F544" s="8"/>
    </row>
    <row r="545">
      <c r="B545" s="6"/>
      <c r="D545" s="7"/>
      <c r="F545" s="8"/>
    </row>
    <row r="546">
      <c r="B546" s="6"/>
      <c r="D546" s="7"/>
      <c r="F546" s="8"/>
    </row>
    <row r="547">
      <c r="B547" s="6"/>
      <c r="D547" s="7"/>
      <c r="F547" s="8"/>
    </row>
    <row r="548">
      <c r="B548" s="6"/>
      <c r="D548" s="7"/>
      <c r="F548" s="8"/>
    </row>
    <row r="549">
      <c r="B549" s="6"/>
      <c r="D549" s="7"/>
      <c r="F549" s="8"/>
    </row>
    <row r="550">
      <c r="B550" s="6"/>
      <c r="D550" s="7"/>
      <c r="F550" s="8"/>
    </row>
    <row r="551">
      <c r="B551" s="6"/>
      <c r="D551" s="7"/>
      <c r="F551" s="8"/>
    </row>
    <row r="552">
      <c r="B552" s="6"/>
      <c r="D552" s="7"/>
      <c r="F552" s="8"/>
    </row>
    <row r="553">
      <c r="B553" s="6"/>
      <c r="D553" s="7"/>
      <c r="F553" s="8"/>
    </row>
    <row r="554">
      <c r="B554" s="6"/>
      <c r="D554" s="7"/>
      <c r="F554" s="8"/>
    </row>
    <row r="555">
      <c r="B555" s="6"/>
      <c r="D555" s="7"/>
      <c r="F555" s="8"/>
    </row>
    <row r="556">
      <c r="B556" s="6"/>
      <c r="D556" s="7"/>
      <c r="F556" s="8"/>
    </row>
    <row r="557">
      <c r="B557" s="6"/>
      <c r="D557" s="7"/>
      <c r="F557" s="8"/>
    </row>
    <row r="558">
      <c r="B558" s="6"/>
      <c r="D558" s="7"/>
      <c r="F558" s="8"/>
    </row>
    <row r="559">
      <c r="B559" s="6"/>
      <c r="D559" s="7"/>
      <c r="F559" s="8"/>
    </row>
    <row r="560">
      <c r="B560" s="6"/>
      <c r="D560" s="7"/>
      <c r="F560" s="8"/>
    </row>
    <row r="561">
      <c r="B561" s="6"/>
      <c r="D561" s="7"/>
      <c r="F561" s="8"/>
    </row>
    <row r="562">
      <c r="B562" s="6"/>
      <c r="D562" s="7"/>
      <c r="F562" s="8"/>
    </row>
    <row r="563">
      <c r="B563" s="6"/>
      <c r="D563" s="7"/>
      <c r="F563" s="8"/>
    </row>
    <row r="564">
      <c r="B564" s="6"/>
      <c r="D564" s="7"/>
      <c r="F564" s="8"/>
    </row>
    <row r="565">
      <c r="B565" s="6"/>
      <c r="D565" s="7"/>
      <c r="F565" s="8"/>
    </row>
    <row r="566">
      <c r="B566" s="6"/>
      <c r="D566" s="7"/>
      <c r="F566" s="8"/>
    </row>
    <row r="567">
      <c r="B567" s="6"/>
      <c r="D567" s="7"/>
      <c r="F567" s="8"/>
    </row>
    <row r="568">
      <c r="B568" s="6"/>
      <c r="D568" s="7"/>
      <c r="F568" s="8"/>
    </row>
    <row r="569">
      <c r="B569" s="6"/>
      <c r="D569" s="7"/>
      <c r="F569" s="8"/>
    </row>
    <row r="570">
      <c r="B570" s="6"/>
      <c r="D570" s="7"/>
      <c r="F570" s="8"/>
    </row>
    <row r="571">
      <c r="B571" s="6"/>
      <c r="D571" s="7"/>
      <c r="F571" s="8"/>
    </row>
    <row r="572">
      <c r="B572" s="6"/>
      <c r="D572" s="7"/>
      <c r="F572" s="8"/>
    </row>
    <row r="573">
      <c r="B573" s="6"/>
      <c r="D573" s="7"/>
      <c r="F573" s="8"/>
    </row>
    <row r="574">
      <c r="B574" s="6"/>
      <c r="D574" s="7"/>
      <c r="F574" s="8"/>
    </row>
    <row r="575">
      <c r="B575" s="6"/>
      <c r="D575" s="7"/>
      <c r="F575" s="8"/>
    </row>
    <row r="576">
      <c r="B576" s="6"/>
      <c r="D576" s="7"/>
      <c r="F576" s="8"/>
    </row>
    <row r="577">
      <c r="B577" s="6"/>
      <c r="D577" s="7"/>
      <c r="F577" s="8"/>
    </row>
    <row r="578">
      <c r="B578" s="6"/>
      <c r="D578" s="7"/>
      <c r="F578" s="8"/>
    </row>
    <row r="579">
      <c r="B579" s="6"/>
      <c r="D579" s="7"/>
      <c r="F579" s="8"/>
    </row>
    <row r="580">
      <c r="B580" s="6"/>
      <c r="D580" s="7"/>
      <c r="F580" s="8"/>
    </row>
    <row r="581">
      <c r="B581" s="6"/>
      <c r="D581" s="7"/>
      <c r="F581" s="8"/>
    </row>
    <row r="582">
      <c r="B582" s="6"/>
      <c r="D582" s="7"/>
      <c r="F582" s="8"/>
    </row>
    <row r="583">
      <c r="B583" s="6"/>
      <c r="D583" s="7"/>
      <c r="F583" s="8"/>
    </row>
    <row r="584">
      <c r="B584" s="6"/>
      <c r="D584" s="7"/>
      <c r="F584" s="8"/>
    </row>
    <row r="585">
      <c r="B585" s="6"/>
      <c r="D585" s="7"/>
      <c r="F585" s="8"/>
    </row>
    <row r="586">
      <c r="B586" s="6"/>
      <c r="D586" s="7"/>
      <c r="F586" s="8"/>
    </row>
    <row r="587">
      <c r="B587" s="6"/>
      <c r="D587" s="7"/>
      <c r="F587" s="8"/>
    </row>
    <row r="588">
      <c r="B588" s="6"/>
      <c r="D588" s="7"/>
      <c r="F588" s="8"/>
    </row>
    <row r="589">
      <c r="B589" s="6"/>
      <c r="D589" s="7"/>
      <c r="F589" s="8"/>
    </row>
    <row r="590">
      <c r="B590" s="6"/>
      <c r="D590" s="7"/>
      <c r="F590" s="8"/>
    </row>
    <row r="591">
      <c r="B591" s="6"/>
      <c r="D591" s="7"/>
      <c r="F591" s="8"/>
    </row>
    <row r="592">
      <c r="B592" s="6"/>
      <c r="D592" s="7"/>
      <c r="F592" s="8"/>
    </row>
    <row r="593">
      <c r="B593" s="6"/>
      <c r="D593" s="7"/>
      <c r="F593" s="8"/>
    </row>
    <row r="594">
      <c r="B594" s="6"/>
      <c r="D594" s="7"/>
      <c r="F594" s="8"/>
    </row>
    <row r="595">
      <c r="B595" s="6"/>
      <c r="D595" s="7"/>
      <c r="F595" s="8"/>
    </row>
    <row r="596">
      <c r="B596" s="6"/>
      <c r="D596" s="7"/>
      <c r="F596" s="8"/>
    </row>
    <row r="597">
      <c r="B597" s="6"/>
      <c r="D597" s="7"/>
      <c r="F597" s="8"/>
    </row>
    <row r="598">
      <c r="B598" s="6"/>
      <c r="D598" s="7"/>
      <c r="F598" s="8"/>
    </row>
    <row r="599">
      <c r="B599" s="6"/>
      <c r="D599" s="7"/>
      <c r="F599" s="8"/>
    </row>
    <row r="600">
      <c r="B600" s="6"/>
      <c r="D600" s="7"/>
      <c r="F600" s="8"/>
    </row>
    <row r="601">
      <c r="B601" s="6"/>
      <c r="D601" s="7"/>
      <c r="F601" s="8"/>
    </row>
    <row r="602">
      <c r="B602" s="6"/>
      <c r="D602" s="7"/>
      <c r="F602" s="8"/>
    </row>
    <row r="603">
      <c r="B603" s="6"/>
      <c r="D603" s="7"/>
      <c r="F603" s="8"/>
    </row>
    <row r="604">
      <c r="B604" s="6"/>
      <c r="D604" s="7"/>
      <c r="F604" s="8"/>
    </row>
    <row r="605">
      <c r="B605" s="6"/>
      <c r="D605" s="7"/>
      <c r="F605" s="8"/>
    </row>
    <row r="606">
      <c r="B606" s="6"/>
      <c r="D606" s="7"/>
      <c r="F606" s="8"/>
    </row>
    <row r="607">
      <c r="B607" s="6"/>
      <c r="D607" s="7"/>
      <c r="F607" s="8"/>
    </row>
    <row r="608">
      <c r="B608" s="6"/>
      <c r="D608" s="7"/>
      <c r="F608" s="8"/>
    </row>
    <row r="609">
      <c r="B609" s="6"/>
      <c r="D609" s="7"/>
      <c r="F609" s="8"/>
    </row>
    <row r="610">
      <c r="B610" s="6"/>
      <c r="D610" s="7"/>
      <c r="F610" s="8"/>
    </row>
    <row r="611">
      <c r="B611" s="6"/>
      <c r="D611" s="7"/>
      <c r="F611" s="8"/>
    </row>
    <row r="612">
      <c r="B612" s="6"/>
      <c r="D612" s="7"/>
      <c r="F612" s="8"/>
    </row>
    <row r="613">
      <c r="B613" s="6"/>
      <c r="D613" s="7"/>
      <c r="F613" s="8"/>
    </row>
    <row r="614">
      <c r="B614" s="6"/>
      <c r="D614" s="7"/>
      <c r="F614" s="8"/>
    </row>
    <row r="615">
      <c r="B615" s="6"/>
      <c r="D615" s="7"/>
      <c r="F615" s="8"/>
    </row>
    <row r="616">
      <c r="B616" s="6"/>
      <c r="D616" s="7"/>
      <c r="F616" s="8"/>
    </row>
    <row r="617">
      <c r="B617" s="6"/>
      <c r="D617" s="7"/>
      <c r="F617" s="8"/>
    </row>
    <row r="618">
      <c r="B618" s="6"/>
      <c r="D618" s="7"/>
      <c r="F618" s="8"/>
    </row>
    <row r="619">
      <c r="B619" s="6"/>
      <c r="D619" s="7"/>
      <c r="F619" s="8"/>
    </row>
    <row r="620">
      <c r="B620" s="6"/>
      <c r="D620" s="7"/>
      <c r="F620" s="8"/>
    </row>
    <row r="621">
      <c r="B621" s="6"/>
      <c r="D621" s="7"/>
      <c r="F621" s="8"/>
    </row>
    <row r="622">
      <c r="B622" s="6"/>
      <c r="D622" s="7"/>
      <c r="F622" s="8"/>
    </row>
    <row r="623">
      <c r="B623" s="6"/>
      <c r="D623" s="7"/>
      <c r="F623" s="8"/>
    </row>
    <row r="624">
      <c r="B624" s="6"/>
      <c r="D624" s="7"/>
      <c r="F624" s="8"/>
    </row>
    <row r="625">
      <c r="B625" s="6"/>
      <c r="D625" s="7"/>
      <c r="F625" s="8"/>
    </row>
    <row r="626">
      <c r="B626" s="6"/>
      <c r="D626" s="7"/>
      <c r="F626" s="8"/>
    </row>
    <row r="627">
      <c r="B627" s="6"/>
      <c r="D627" s="7"/>
      <c r="F627" s="8"/>
    </row>
    <row r="628">
      <c r="B628" s="6"/>
      <c r="D628" s="7"/>
      <c r="F628" s="8"/>
    </row>
    <row r="629">
      <c r="B629" s="6"/>
      <c r="D629" s="7"/>
      <c r="F629" s="8"/>
    </row>
    <row r="630">
      <c r="B630" s="6"/>
      <c r="D630" s="7"/>
      <c r="F630" s="8"/>
    </row>
    <row r="631">
      <c r="B631" s="6"/>
      <c r="D631" s="7"/>
      <c r="F631" s="8"/>
    </row>
    <row r="632">
      <c r="B632" s="6"/>
      <c r="D632" s="7"/>
      <c r="F632" s="8"/>
    </row>
    <row r="633">
      <c r="B633" s="6"/>
      <c r="D633" s="7"/>
      <c r="F633" s="8"/>
    </row>
    <row r="634">
      <c r="B634" s="6"/>
      <c r="D634" s="7"/>
      <c r="F634" s="8"/>
    </row>
    <row r="635">
      <c r="B635" s="6"/>
      <c r="D635" s="7"/>
      <c r="F635" s="8"/>
    </row>
    <row r="636">
      <c r="B636" s="6"/>
      <c r="D636" s="7"/>
      <c r="F636" s="8"/>
    </row>
    <row r="637">
      <c r="B637" s="6"/>
      <c r="D637" s="7"/>
      <c r="F637" s="8"/>
    </row>
    <row r="638">
      <c r="B638" s="6"/>
      <c r="D638" s="7"/>
      <c r="F638" s="8"/>
    </row>
    <row r="639">
      <c r="B639" s="6"/>
      <c r="D639" s="7"/>
      <c r="F639" s="8"/>
    </row>
    <row r="640">
      <c r="B640" s="6"/>
      <c r="D640" s="7"/>
      <c r="F640" s="8"/>
    </row>
    <row r="641">
      <c r="B641" s="6"/>
      <c r="D641" s="7"/>
      <c r="F641" s="8"/>
    </row>
    <row r="642">
      <c r="B642" s="6"/>
      <c r="D642" s="7"/>
      <c r="F642" s="8"/>
    </row>
    <row r="643">
      <c r="B643" s="6"/>
      <c r="D643" s="7"/>
      <c r="F643" s="8"/>
    </row>
    <row r="644">
      <c r="B644" s="6"/>
      <c r="D644" s="7"/>
      <c r="F644" s="8"/>
    </row>
    <row r="645">
      <c r="B645" s="6"/>
      <c r="D645" s="7"/>
      <c r="F645" s="8"/>
    </row>
    <row r="646">
      <c r="B646" s="6"/>
      <c r="D646" s="7"/>
      <c r="F646" s="8"/>
    </row>
    <row r="647">
      <c r="B647" s="6"/>
      <c r="D647" s="7"/>
      <c r="F647" s="8"/>
    </row>
    <row r="648">
      <c r="B648" s="6"/>
      <c r="D648" s="7"/>
      <c r="F648" s="8"/>
    </row>
    <row r="649">
      <c r="B649" s="6"/>
      <c r="D649" s="7"/>
      <c r="F649" s="8"/>
    </row>
    <row r="650">
      <c r="B650" s="6"/>
      <c r="D650" s="7"/>
      <c r="F650" s="8"/>
    </row>
    <row r="651">
      <c r="B651" s="6"/>
      <c r="D651" s="7"/>
      <c r="F651" s="8"/>
    </row>
    <row r="652">
      <c r="B652" s="6"/>
      <c r="D652" s="7"/>
      <c r="F652" s="8"/>
    </row>
    <row r="653">
      <c r="B653" s="6"/>
      <c r="D653" s="7"/>
      <c r="F653" s="8"/>
    </row>
    <row r="654">
      <c r="B654" s="6"/>
      <c r="D654" s="7"/>
      <c r="F654" s="8"/>
    </row>
    <row r="655">
      <c r="B655" s="6"/>
      <c r="D655" s="7"/>
      <c r="F655" s="8"/>
    </row>
    <row r="656">
      <c r="B656" s="6"/>
      <c r="D656" s="7"/>
      <c r="F656" s="8"/>
    </row>
    <row r="657">
      <c r="B657" s="6"/>
      <c r="D657" s="7"/>
      <c r="F657" s="8"/>
    </row>
    <row r="658">
      <c r="B658" s="6"/>
      <c r="D658" s="7"/>
      <c r="F658" s="8"/>
    </row>
    <row r="659">
      <c r="B659" s="6"/>
      <c r="D659" s="7"/>
      <c r="F659" s="8"/>
    </row>
    <row r="660">
      <c r="B660" s="6"/>
      <c r="D660" s="7"/>
      <c r="F660" s="8"/>
    </row>
    <row r="661">
      <c r="B661" s="6"/>
      <c r="D661" s="7"/>
      <c r="F661" s="8"/>
    </row>
    <row r="662">
      <c r="B662" s="6"/>
      <c r="D662" s="7"/>
      <c r="F662" s="8"/>
    </row>
    <row r="663">
      <c r="B663" s="6"/>
      <c r="D663" s="7"/>
      <c r="F663" s="8"/>
    </row>
    <row r="664">
      <c r="B664" s="6"/>
      <c r="D664" s="7"/>
      <c r="F664" s="8"/>
    </row>
    <row r="665">
      <c r="B665" s="6"/>
      <c r="D665" s="7"/>
      <c r="F665" s="8"/>
    </row>
    <row r="666">
      <c r="B666" s="6"/>
      <c r="D666" s="7"/>
      <c r="F666" s="8"/>
    </row>
    <row r="667">
      <c r="B667" s="6"/>
      <c r="D667" s="7"/>
      <c r="F667" s="8"/>
    </row>
    <row r="668">
      <c r="B668" s="6"/>
      <c r="D668" s="7"/>
      <c r="F668" s="8"/>
    </row>
    <row r="669">
      <c r="B669" s="6"/>
      <c r="D669" s="7"/>
      <c r="F669" s="8"/>
    </row>
    <row r="670">
      <c r="B670" s="6"/>
      <c r="D670" s="7"/>
      <c r="F670" s="8"/>
    </row>
    <row r="671">
      <c r="B671" s="6"/>
      <c r="D671" s="7"/>
      <c r="F671" s="8"/>
    </row>
    <row r="672">
      <c r="B672" s="6"/>
      <c r="D672" s="7"/>
      <c r="F672" s="8"/>
    </row>
    <row r="673">
      <c r="B673" s="6"/>
      <c r="D673" s="7"/>
      <c r="F673" s="8"/>
    </row>
    <row r="674">
      <c r="B674" s="6"/>
      <c r="D674" s="7"/>
      <c r="F674" s="8"/>
    </row>
    <row r="675">
      <c r="B675" s="6"/>
      <c r="D675" s="7"/>
      <c r="F675" s="8"/>
    </row>
    <row r="676">
      <c r="B676" s="6"/>
      <c r="D676" s="7"/>
      <c r="F676" s="8"/>
    </row>
    <row r="677">
      <c r="B677" s="6"/>
      <c r="D677" s="7"/>
      <c r="F677" s="8"/>
    </row>
    <row r="678">
      <c r="B678" s="6"/>
      <c r="D678" s="7"/>
      <c r="F678" s="8"/>
    </row>
    <row r="679">
      <c r="B679" s="6"/>
      <c r="D679" s="7"/>
      <c r="F679" s="8"/>
    </row>
    <row r="680">
      <c r="B680" s="6"/>
      <c r="D680" s="7"/>
      <c r="F680" s="8"/>
    </row>
    <row r="681">
      <c r="B681" s="6"/>
      <c r="D681" s="7"/>
      <c r="F681" s="8"/>
    </row>
    <row r="682">
      <c r="B682" s="6"/>
      <c r="D682" s="7"/>
      <c r="F682" s="8"/>
    </row>
    <row r="683">
      <c r="B683" s="6"/>
      <c r="D683" s="7"/>
      <c r="F683" s="8"/>
    </row>
    <row r="684">
      <c r="B684" s="6"/>
      <c r="D684" s="7"/>
      <c r="F684" s="8"/>
    </row>
    <row r="685">
      <c r="B685" s="6"/>
      <c r="D685" s="7"/>
      <c r="F685" s="8"/>
    </row>
    <row r="686">
      <c r="B686" s="6"/>
      <c r="D686" s="7"/>
      <c r="F686" s="8"/>
    </row>
    <row r="687">
      <c r="B687" s="6"/>
      <c r="D687" s="7"/>
      <c r="F687" s="8"/>
    </row>
    <row r="688">
      <c r="B688" s="6"/>
      <c r="D688" s="7"/>
      <c r="F688" s="8"/>
    </row>
    <row r="689">
      <c r="B689" s="6"/>
      <c r="D689" s="7"/>
      <c r="F689" s="8"/>
    </row>
    <row r="690">
      <c r="B690" s="6"/>
      <c r="D690" s="7"/>
      <c r="F690" s="8"/>
    </row>
    <row r="691">
      <c r="B691" s="6"/>
      <c r="D691" s="7"/>
      <c r="F691" s="8"/>
    </row>
    <row r="692">
      <c r="B692" s="6"/>
      <c r="D692" s="7"/>
      <c r="F692" s="8"/>
    </row>
    <row r="693">
      <c r="B693" s="6"/>
      <c r="D693" s="7"/>
      <c r="F693" s="8"/>
    </row>
    <row r="694">
      <c r="B694" s="6"/>
      <c r="D694" s="7"/>
      <c r="F694" s="8"/>
    </row>
    <row r="695">
      <c r="B695" s="6"/>
      <c r="D695" s="7"/>
      <c r="F695" s="8"/>
    </row>
    <row r="696">
      <c r="B696" s="6"/>
      <c r="D696" s="7"/>
      <c r="F696" s="8"/>
    </row>
    <row r="697">
      <c r="B697" s="6"/>
      <c r="D697" s="7"/>
      <c r="F697" s="8"/>
    </row>
    <row r="698">
      <c r="B698" s="6"/>
      <c r="D698" s="7"/>
      <c r="F698" s="8"/>
    </row>
    <row r="699">
      <c r="B699" s="6"/>
      <c r="D699" s="7"/>
      <c r="F699" s="8"/>
    </row>
    <row r="700">
      <c r="B700" s="6"/>
      <c r="D700" s="7"/>
      <c r="F700" s="8"/>
    </row>
    <row r="701">
      <c r="B701" s="6"/>
      <c r="D701" s="7"/>
      <c r="F701" s="8"/>
    </row>
    <row r="702">
      <c r="B702" s="6"/>
      <c r="D702" s="7"/>
      <c r="F702" s="8"/>
    </row>
    <row r="703">
      <c r="B703" s="6"/>
      <c r="D703" s="7"/>
      <c r="F703" s="8"/>
    </row>
    <row r="704">
      <c r="B704" s="6"/>
      <c r="D704" s="7"/>
      <c r="F704" s="8"/>
    </row>
    <row r="705">
      <c r="B705" s="6"/>
      <c r="D705" s="7"/>
      <c r="F705" s="8"/>
    </row>
    <row r="706">
      <c r="B706" s="6"/>
      <c r="D706" s="7"/>
      <c r="F706" s="8"/>
    </row>
    <row r="707">
      <c r="B707" s="6"/>
      <c r="D707" s="7"/>
      <c r="F707" s="8"/>
    </row>
    <row r="708">
      <c r="B708" s="6"/>
      <c r="D708" s="7"/>
      <c r="F708" s="8"/>
    </row>
    <row r="709">
      <c r="B709" s="6"/>
      <c r="D709" s="7"/>
      <c r="F709" s="8"/>
    </row>
    <row r="710">
      <c r="B710" s="6"/>
      <c r="D710" s="7"/>
      <c r="F710" s="8"/>
    </row>
    <row r="711">
      <c r="B711" s="6"/>
      <c r="D711" s="7"/>
      <c r="F711" s="8"/>
    </row>
    <row r="712">
      <c r="B712" s="6"/>
      <c r="D712" s="7"/>
      <c r="F712" s="8"/>
    </row>
    <row r="713">
      <c r="B713" s="6"/>
      <c r="D713" s="7"/>
      <c r="F713" s="8"/>
    </row>
    <row r="714">
      <c r="B714" s="6"/>
      <c r="D714" s="7"/>
      <c r="F714" s="8"/>
    </row>
    <row r="715">
      <c r="B715" s="6"/>
      <c r="D715" s="7"/>
      <c r="F715" s="8"/>
    </row>
    <row r="716">
      <c r="B716" s="6"/>
      <c r="D716" s="7"/>
      <c r="F716" s="8"/>
    </row>
    <row r="717">
      <c r="B717" s="6"/>
      <c r="D717" s="7"/>
      <c r="F717" s="8"/>
    </row>
    <row r="718">
      <c r="B718" s="6"/>
      <c r="D718" s="7"/>
      <c r="F718" s="8"/>
    </row>
    <row r="719">
      <c r="B719" s="6"/>
      <c r="D719" s="7"/>
      <c r="F719" s="8"/>
    </row>
    <row r="720">
      <c r="B720" s="6"/>
      <c r="D720" s="7"/>
      <c r="F720" s="8"/>
    </row>
    <row r="721">
      <c r="B721" s="6"/>
      <c r="D721" s="7"/>
      <c r="F721" s="8"/>
    </row>
    <row r="722">
      <c r="B722" s="6"/>
      <c r="D722" s="7"/>
      <c r="F722" s="8"/>
    </row>
    <row r="723">
      <c r="B723" s="6"/>
      <c r="D723" s="7"/>
      <c r="F723" s="8"/>
    </row>
    <row r="724">
      <c r="B724" s="6"/>
      <c r="D724" s="7"/>
      <c r="F724" s="8"/>
    </row>
    <row r="725">
      <c r="B725" s="6"/>
      <c r="D725" s="7"/>
      <c r="F725" s="8"/>
    </row>
    <row r="726">
      <c r="B726" s="6"/>
      <c r="D726" s="7"/>
      <c r="F726" s="8"/>
    </row>
    <row r="727">
      <c r="B727" s="6"/>
      <c r="D727" s="7"/>
      <c r="F727" s="8"/>
    </row>
    <row r="728">
      <c r="B728" s="6"/>
      <c r="D728" s="7"/>
      <c r="F728" s="8"/>
    </row>
    <row r="729">
      <c r="B729" s="6"/>
      <c r="D729" s="7"/>
      <c r="F729" s="8"/>
    </row>
    <row r="730">
      <c r="B730" s="6"/>
      <c r="D730" s="7"/>
      <c r="F730" s="8"/>
    </row>
    <row r="731">
      <c r="B731" s="6"/>
      <c r="D731" s="7"/>
      <c r="F731" s="8"/>
    </row>
    <row r="732">
      <c r="B732" s="6"/>
      <c r="D732" s="7"/>
      <c r="F732" s="8"/>
    </row>
    <row r="733">
      <c r="B733" s="6"/>
      <c r="D733" s="7"/>
      <c r="F733" s="8"/>
    </row>
    <row r="734">
      <c r="B734" s="6"/>
      <c r="D734" s="7"/>
      <c r="F734" s="8"/>
    </row>
    <row r="735">
      <c r="B735" s="6"/>
      <c r="D735" s="7"/>
      <c r="F735" s="8"/>
    </row>
    <row r="736">
      <c r="B736" s="6"/>
      <c r="D736" s="7"/>
      <c r="F736" s="8"/>
    </row>
    <row r="737">
      <c r="B737" s="6"/>
      <c r="D737" s="7"/>
      <c r="F737" s="8"/>
    </row>
    <row r="738">
      <c r="B738" s="6"/>
      <c r="D738" s="7"/>
      <c r="F738" s="8"/>
    </row>
    <row r="739">
      <c r="B739" s="6"/>
      <c r="D739" s="7"/>
      <c r="F739" s="8"/>
    </row>
    <row r="740">
      <c r="B740" s="6"/>
      <c r="D740" s="7"/>
      <c r="F740" s="8"/>
    </row>
    <row r="741">
      <c r="B741" s="6"/>
      <c r="D741" s="7"/>
      <c r="F741" s="8"/>
    </row>
    <row r="742">
      <c r="B742" s="6"/>
      <c r="D742" s="7"/>
      <c r="F742" s="8"/>
    </row>
    <row r="743">
      <c r="B743" s="6"/>
      <c r="D743" s="7"/>
      <c r="F743" s="8"/>
    </row>
    <row r="744">
      <c r="B744" s="6"/>
      <c r="D744" s="7"/>
      <c r="F744" s="8"/>
    </row>
    <row r="745">
      <c r="B745" s="6"/>
      <c r="D745" s="7"/>
      <c r="F745" s="8"/>
    </row>
    <row r="746">
      <c r="B746" s="6"/>
      <c r="D746" s="7"/>
      <c r="F746" s="8"/>
    </row>
    <row r="747">
      <c r="B747" s="6"/>
      <c r="D747" s="7"/>
      <c r="F747" s="8"/>
    </row>
    <row r="748">
      <c r="B748" s="6"/>
      <c r="D748" s="7"/>
      <c r="F748" s="8"/>
    </row>
    <row r="749">
      <c r="B749" s="6"/>
      <c r="D749" s="7"/>
      <c r="F749" s="8"/>
    </row>
    <row r="750">
      <c r="B750" s="6"/>
      <c r="D750" s="7"/>
      <c r="F750" s="8"/>
    </row>
    <row r="751">
      <c r="B751" s="6"/>
      <c r="D751" s="7"/>
      <c r="F751" s="8"/>
    </row>
    <row r="752">
      <c r="B752" s="6"/>
      <c r="D752" s="7"/>
      <c r="F752" s="8"/>
    </row>
    <row r="753">
      <c r="B753" s="6"/>
      <c r="D753" s="7"/>
      <c r="F753" s="8"/>
    </row>
    <row r="754">
      <c r="B754" s="6"/>
      <c r="D754" s="7"/>
      <c r="F754" s="8"/>
    </row>
    <row r="755">
      <c r="B755" s="6"/>
      <c r="D755" s="7"/>
      <c r="F755" s="8"/>
    </row>
    <row r="756">
      <c r="B756" s="6"/>
      <c r="D756" s="7"/>
      <c r="F756" s="8"/>
    </row>
    <row r="757">
      <c r="B757" s="6"/>
      <c r="D757" s="7"/>
      <c r="F757" s="8"/>
    </row>
    <row r="758">
      <c r="B758" s="6"/>
      <c r="D758" s="7"/>
      <c r="F758" s="8"/>
    </row>
    <row r="759">
      <c r="B759" s="6"/>
      <c r="D759" s="7"/>
      <c r="F759" s="8"/>
    </row>
    <row r="760">
      <c r="B760" s="6"/>
      <c r="D760" s="7"/>
      <c r="F760" s="8"/>
    </row>
    <row r="761">
      <c r="B761" s="6"/>
      <c r="D761" s="7"/>
      <c r="F761" s="8"/>
    </row>
    <row r="762">
      <c r="B762" s="6"/>
      <c r="D762" s="7"/>
      <c r="F762" s="8"/>
    </row>
    <row r="763">
      <c r="B763" s="6"/>
      <c r="D763" s="7"/>
      <c r="F763" s="8"/>
    </row>
    <row r="764">
      <c r="B764" s="6"/>
      <c r="D764" s="7"/>
      <c r="F764" s="8"/>
    </row>
    <row r="765">
      <c r="B765" s="6"/>
      <c r="D765" s="7"/>
      <c r="F765" s="8"/>
    </row>
    <row r="766">
      <c r="B766" s="6"/>
      <c r="D766" s="7"/>
      <c r="F766" s="8"/>
    </row>
    <row r="767">
      <c r="B767" s="6"/>
      <c r="D767" s="7"/>
      <c r="F767" s="8"/>
    </row>
    <row r="768">
      <c r="B768" s="6"/>
      <c r="D768" s="7"/>
      <c r="F768" s="8"/>
    </row>
    <row r="769">
      <c r="B769" s="6"/>
      <c r="D769" s="7"/>
      <c r="F769" s="8"/>
    </row>
    <row r="770">
      <c r="B770" s="6"/>
      <c r="D770" s="7"/>
      <c r="F770" s="8"/>
    </row>
    <row r="771">
      <c r="B771" s="6"/>
      <c r="D771" s="7"/>
      <c r="F771" s="8"/>
    </row>
    <row r="772">
      <c r="B772" s="6"/>
      <c r="D772" s="7"/>
      <c r="F772" s="8"/>
    </row>
    <row r="773">
      <c r="B773" s="6"/>
      <c r="D773" s="7"/>
      <c r="F773" s="8"/>
    </row>
    <row r="774">
      <c r="B774" s="6"/>
      <c r="D774" s="7"/>
      <c r="F774" s="8"/>
    </row>
    <row r="775">
      <c r="B775" s="6"/>
      <c r="D775" s="7"/>
      <c r="F775" s="8"/>
    </row>
    <row r="776">
      <c r="B776" s="6"/>
      <c r="D776" s="7"/>
      <c r="F776" s="8"/>
    </row>
    <row r="777">
      <c r="B777" s="6"/>
      <c r="D777" s="7"/>
      <c r="F777" s="8"/>
    </row>
    <row r="778">
      <c r="B778" s="6"/>
      <c r="D778" s="7"/>
      <c r="F778" s="8"/>
    </row>
    <row r="779">
      <c r="B779" s="6"/>
      <c r="D779" s="7"/>
      <c r="F779" s="8"/>
    </row>
    <row r="780">
      <c r="B780" s="6"/>
      <c r="D780" s="7"/>
      <c r="F780" s="8"/>
    </row>
    <row r="781">
      <c r="B781" s="6"/>
      <c r="D781" s="7"/>
      <c r="F781" s="8"/>
    </row>
    <row r="782">
      <c r="B782" s="6"/>
      <c r="D782" s="7"/>
      <c r="F782" s="8"/>
    </row>
    <row r="783">
      <c r="B783" s="6"/>
      <c r="D783" s="7"/>
      <c r="F783" s="8"/>
    </row>
    <row r="784">
      <c r="B784" s="6"/>
      <c r="D784" s="7"/>
      <c r="F784" s="8"/>
    </row>
    <row r="785">
      <c r="B785" s="6"/>
      <c r="D785" s="7"/>
      <c r="F785" s="8"/>
    </row>
    <row r="786">
      <c r="B786" s="6"/>
      <c r="D786" s="7"/>
      <c r="F786" s="8"/>
    </row>
    <row r="787">
      <c r="B787" s="6"/>
      <c r="D787" s="7"/>
      <c r="F787" s="8"/>
    </row>
    <row r="788">
      <c r="B788" s="6"/>
      <c r="D788" s="7"/>
      <c r="F788" s="8"/>
    </row>
    <row r="789">
      <c r="B789" s="6"/>
      <c r="D789" s="7"/>
      <c r="F789" s="8"/>
    </row>
    <row r="790">
      <c r="B790" s="6"/>
      <c r="D790" s="7"/>
      <c r="F790" s="8"/>
    </row>
    <row r="791">
      <c r="B791" s="6"/>
      <c r="D791" s="7"/>
      <c r="F791" s="8"/>
    </row>
    <row r="792">
      <c r="B792" s="6"/>
      <c r="D792" s="7"/>
      <c r="F792" s="8"/>
    </row>
    <row r="793">
      <c r="B793" s="6"/>
      <c r="D793" s="7"/>
      <c r="F793" s="8"/>
    </row>
    <row r="794">
      <c r="B794" s="6"/>
      <c r="D794" s="7"/>
      <c r="F794" s="8"/>
    </row>
    <row r="795">
      <c r="B795" s="6"/>
      <c r="D795" s="7"/>
      <c r="F795" s="8"/>
    </row>
    <row r="796">
      <c r="B796" s="6"/>
      <c r="D796" s="7"/>
      <c r="F796" s="8"/>
    </row>
    <row r="797">
      <c r="B797" s="6"/>
      <c r="D797" s="7"/>
      <c r="F797" s="8"/>
    </row>
    <row r="798">
      <c r="B798" s="6"/>
      <c r="D798" s="7"/>
      <c r="F798" s="8"/>
    </row>
    <row r="799">
      <c r="B799" s="6"/>
      <c r="D799" s="7"/>
      <c r="F799" s="8"/>
    </row>
    <row r="800">
      <c r="B800" s="6"/>
      <c r="D800" s="7"/>
      <c r="F800" s="8"/>
    </row>
    <row r="801">
      <c r="B801" s="6"/>
      <c r="D801" s="7"/>
      <c r="F801" s="8"/>
    </row>
    <row r="802">
      <c r="B802" s="6"/>
      <c r="D802" s="7"/>
      <c r="F802" s="8"/>
    </row>
    <row r="803">
      <c r="B803" s="6"/>
      <c r="D803" s="7"/>
      <c r="F803" s="8"/>
    </row>
    <row r="804">
      <c r="B804" s="6"/>
      <c r="D804" s="7"/>
      <c r="F804" s="8"/>
    </row>
    <row r="805">
      <c r="B805" s="6"/>
      <c r="D805" s="7"/>
      <c r="F805" s="8"/>
    </row>
    <row r="806">
      <c r="B806" s="6"/>
      <c r="D806" s="7"/>
      <c r="F806" s="8"/>
    </row>
    <row r="807">
      <c r="B807" s="6"/>
      <c r="D807" s="7"/>
      <c r="F807" s="8"/>
    </row>
    <row r="808">
      <c r="B808" s="6"/>
      <c r="D808" s="7"/>
      <c r="F808" s="8"/>
    </row>
    <row r="809">
      <c r="B809" s="6"/>
      <c r="D809" s="7"/>
      <c r="F809" s="8"/>
    </row>
    <row r="810">
      <c r="B810" s="6"/>
      <c r="D810" s="7"/>
      <c r="F810" s="8"/>
    </row>
    <row r="811">
      <c r="B811" s="6"/>
      <c r="D811" s="7"/>
      <c r="F811" s="8"/>
    </row>
    <row r="812">
      <c r="B812" s="6"/>
      <c r="D812" s="7"/>
      <c r="F812" s="8"/>
    </row>
    <row r="813">
      <c r="B813" s="6"/>
      <c r="D813" s="7"/>
      <c r="F813" s="8"/>
    </row>
    <row r="814">
      <c r="B814" s="6"/>
      <c r="D814" s="7"/>
      <c r="F814" s="8"/>
    </row>
    <row r="815">
      <c r="B815" s="6"/>
      <c r="D815" s="7"/>
      <c r="F815" s="8"/>
    </row>
    <row r="816">
      <c r="B816" s="6"/>
      <c r="D816" s="7"/>
      <c r="F816" s="8"/>
    </row>
    <row r="817">
      <c r="B817" s="6"/>
      <c r="D817" s="7"/>
      <c r="F817" s="8"/>
    </row>
    <row r="818">
      <c r="B818" s="6"/>
      <c r="D818" s="7"/>
      <c r="F818" s="8"/>
    </row>
    <row r="819">
      <c r="B819" s="6"/>
      <c r="D819" s="7"/>
      <c r="F819" s="8"/>
    </row>
    <row r="820">
      <c r="B820" s="6"/>
      <c r="D820" s="7"/>
      <c r="F820" s="8"/>
    </row>
    <row r="821">
      <c r="B821" s="6"/>
      <c r="D821" s="7"/>
      <c r="F821" s="8"/>
    </row>
    <row r="822">
      <c r="B822" s="6"/>
      <c r="D822" s="7"/>
      <c r="F822" s="8"/>
    </row>
    <row r="823">
      <c r="B823" s="6"/>
      <c r="D823" s="7"/>
      <c r="F823" s="8"/>
    </row>
    <row r="824">
      <c r="B824" s="6"/>
      <c r="D824" s="7"/>
      <c r="F824" s="8"/>
    </row>
    <row r="825">
      <c r="B825" s="6"/>
      <c r="D825" s="7"/>
      <c r="F825" s="8"/>
    </row>
    <row r="826">
      <c r="B826" s="6"/>
      <c r="D826" s="7"/>
      <c r="F826" s="8"/>
    </row>
    <row r="827">
      <c r="B827" s="6"/>
      <c r="D827" s="7"/>
      <c r="F827" s="8"/>
    </row>
    <row r="828">
      <c r="B828" s="6"/>
      <c r="D828" s="7"/>
      <c r="F828" s="8"/>
    </row>
    <row r="829">
      <c r="B829" s="6"/>
      <c r="D829" s="7"/>
      <c r="F829" s="8"/>
    </row>
    <row r="830">
      <c r="B830" s="6"/>
      <c r="D830" s="7"/>
      <c r="F830" s="8"/>
    </row>
    <row r="831">
      <c r="B831" s="6"/>
      <c r="D831" s="7"/>
      <c r="F831" s="8"/>
    </row>
    <row r="832">
      <c r="B832" s="6"/>
      <c r="D832" s="7"/>
      <c r="F832" s="8"/>
    </row>
    <row r="833">
      <c r="B833" s="6"/>
      <c r="D833" s="7"/>
      <c r="F833" s="8"/>
    </row>
    <row r="834">
      <c r="B834" s="6"/>
      <c r="D834" s="7"/>
      <c r="F834" s="8"/>
    </row>
    <row r="835">
      <c r="B835" s="6"/>
      <c r="D835" s="7"/>
      <c r="F835" s="8"/>
    </row>
    <row r="836">
      <c r="B836" s="6"/>
      <c r="D836" s="7"/>
      <c r="F836" s="8"/>
    </row>
    <row r="837">
      <c r="B837" s="6"/>
      <c r="D837" s="7"/>
      <c r="F837" s="8"/>
    </row>
    <row r="838">
      <c r="B838" s="6"/>
      <c r="D838" s="7"/>
      <c r="F838" s="8"/>
    </row>
    <row r="839">
      <c r="B839" s="6"/>
      <c r="D839" s="7"/>
      <c r="F839" s="8"/>
    </row>
    <row r="840">
      <c r="B840" s="6"/>
      <c r="D840" s="7"/>
      <c r="F840" s="8"/>
    </row>
    <row r="841">
      <c r="B841" s="6"/>
      <c r="D841" s="7"/>
      <c r="F841" s="8"/>
    </row>
    <row r="842">
      <c r="B842" s="6"/>
      <c r="D842" s="7"/>
      <c r="F842" s="8"/>
    </row>
    <row r="843">
      <c r="B843" s="6"/>
      <c r="D843" s="7"/>
      <c r="F843" s="8"/>
    </row>
    <row r="844">
      <c r="B844" s="6"/>
      <c r="D844" s="7"/>
      <c r="F844" s="8"/>
    </row>
    <row r="845">
      <c r="B845" s="6"/>
      <c r="D845" s="7"/>
      <c r="F845" s="8"/>
    </row>
    <row r="846">
      <c r="B846" s="6"/>
      <c r="D846" s="7"/>
      <c r="F846" s="8"/>
    </row>
    <row r="847">
      <c r="B847" s="6"/>
      <c r="D847" s="7"/>
      <c r="F847" s="8"/>
    </row>
    <row r="848">
      <c r="B848" s="6"/>
      <c r="D848" s="7"/>
      <c r="F848" s="8"/>
    </row>
    <row r="849">
      <c r="B849" s="6"/>
      <c r="D849" s="7"/>
      <c r="F849" s="8"/>
    </row>
    <row r="850">
      <c r="B850" s="6"/>
      <c r="D850" s="7"/>
      <c r="F850" s="8"/>
    </row>
    <row r="851">
      <c r="B851" s="6"/>
      <c r="D851" s="7"/>
      <c r="F851" s="8"/>
    </row>
    <row r="852">
      <c r="B852" s="6"/>
      <c r="D852" s="7"/>
      <c r="F852" s="8"/>
    </row>
    <row r="853">
      <c r="B853" s="6"/>
      <c r="D853" s="7"/>
      <c r="F853" s="8"/>
    </row>
    <row r="854">
      <c r="B854" s="6"/>
      <c r="D854" s="7"/>
      <c r="F854" s="8"/>
    </row>
    <row r="855">
      <c r="B855" s="6"/>
      <c r="D855" s="7"/>
      <c r="F855" s="8"/>
    </row>
    <row r="856">
      <c r="B856" s="6"/>
      <c r="D856" s="7"/>
      <c r="F856" s="8"/>
    </row>
    <row r="857">
      <c r="B857" s="6"/>
      <c r="D857" s="7"/>
      <c r="F857" s="8"/>
    </row>
    <row r="858">
      <c r="B858" s="6"/>
      <c r="D858" s="7"/>
      <c r="F858" s="8"/>
    </row>
    <row r="859">
      <c r="B859" s="6"/>
      <c r="D859" s="7"/>
      <c r="F859" s="8"/>
    </row>
    <row r="860">
      <c r="B860" s="6"/>
      <c r="D860" s="7"/>
      <c r="F860" s="8"/>
    </row>
    <row r="861">
      <c r="B861" s="6"/>
      <c r="D861" s="7"/>
      <c r="F861" s="8"/>
    </row>
    <row r="862">
      <c r="B862" s="6"/>
      <c r="D862" s="7"/>
      <c r="F862" s="8"/>
    </row>
    <row r="863">
      <c r="B863" s="6"/>
      <c r="D863" s="7"/>
      <c r="F863" s="8"/>
    </row>
    <row r="864">
      <c r="B864" s="6"/>
      <c r="D864" s="7"/>
      <c r="F864" s="8"/>
    </row>
    <row r="865">
      <c r="B865" s="6"/>
      <c r="D865" s="7"/>
      <c r="F865" s="8"/>
    </row>
    <row r="866">
      <c r="B866" s="6"/>
      <c r="D866" s="7"/>
      <c r="F866" s="8"/>
    </row>
    <row r="867">
      <c r="B867" s="6"/>
      <c r="D867" s="7"/>
      <c r="F867" s="8"/>
    </row>
    <row r="868">
      <c r="B868" s="6"/>
      <c r="D868" s="7"/>
      <c r="F868" s="8"/>
    </row>
    <row r="869">
      <c r="B869" s="6"/>
      <c r="D869" s="7"/>
      <c r="F869" s="8"/>
    </row>
    <row r="870">
      <c r="B870" s="6"/>
      <c r="D870" s="7"/>
      <c r="F870" s="8"/>
    </row>
    <row r="871">
      <c r="B871" s="6"/>
      <c r="D871" s="7"/>
      <c r="F871" s="8"/>
    </row>
    <row r="872">
      <c r="B872" s="6"/>
      <c r="D872" s="7"/>
      <c r="F872" s="8"/>
    </row>
    <row r="873">
      <c r="B873" s="6"/>
      <c r="D873" s="7"/>
      <c r="F873" s="8"/>
    </row>
    <row r="874">
      <c r="B874" s="6"/>
      <c r="D874" s="7"/>
      <c r="F874" s="8"/>
    </row>
    <row r="875">
      <c r="B875" s="6"/>
      <c r="D875" s="7"/>
      <c r="F875" s="8"/>
    </row>
    <row r="876">
      <c r="B876" s="6"/>
      <c r="D876" s="7"/>
      <c r="F876" s="8"/>
    </row>
    <row r="877">
      <c r="B877" s="6"/>
      <c r="D877" s="7"/>
      <c r="F877" s="8"/>
    </row>
    <row r="878">
      <c r="B878" s="6"/>
      <c r="D878" s="7"/>
      <c r="F878" s="8"/>
    </row>
    <row r="879">
      <c r="B879" s="6"/>
      <c r="D879" s="7"/>
      <c r="F879" s="8"/>
    </row>
    <row r="880">
      <c r="B880" s="6"/>
      <c r="D880" s="7"/>
      <c r="F880" s="8"/>
    </row>
    <row r="881">
      <c r="B881" s="6"/>
      <c r="D881" s="7"/>
      <c r="F881" s="8"/>
    </row>
    <row r="882">
      <c r="B882" s="6"/>
      <c r="D882" s="7"/>
      <c r="F882" s="8"/>
    </row>
    <row r="883">
      <c r="B883" s="6"/>
      <c r="D883" s="7"/>
      <c r="F883" s="8"/>
    </row>
    <row r="884">
      <c r="B884" s="6"/>
      <c r="D884" s="7"/>
      <c r="F884" s="8"/>
    </row>
    <row r="885">
      <c r="B885" s="6"/>
      <c r="D885" s="7"/>
      <c r="F885" s="8"/>
    </row>
    <row r="886">
      <c r="B886" s="6"/>
      <c r="D886" s="7"/>
      <c r="F886" s="8"/>
    </row>
    <row r="887">
      <c r="B887" s="6"/>
      <c r="D887" s="7"/>
      <c r="F887" s="8"/>
    </row>
    <row r="888">
      <c r="B888" s="6"/>
      <c r="D888" s="7"/>
      <c r="F888" s="8"/>
    </row>
    <row r="889">
      <c r="B889" s="6"/>
      <c r="D889" s="7"/>
      <c r="F889" s="8"/>
    </row>
    <row r="890">
      <c r="B890" s="6"/>
      <c r="D890" s="7"/>
      <c r="F890" s="8"/>
    </row>
    <row r="891">
      <c r="B891" s="6"/>
      <c r="D891" s="7"/>
      <c r="F891" s="8"/>
    </row>
    <row r="892">
      <c r="B892" s="6"/>
      <c r="D892" s="7"/>
      <c r="F892" s="8"/>
    </row>
    <row r="893">
      <c r="B893" s="6"/>
      <c r="D893" s="7"/>
      <c r="F893" s="8"/>
    </row>
    <row r="894">
      <c r="B894" s="6"/>
      <c r="D894" s="7"/>
      <c r="F894" s="8"/>
    </row>
    <row r="895">
      <c r="B895" s="6"/>
      <c r="D895" s="7"/>
      <c r="F895" s="8"/>
    </row>
    <row r="896">
      <c r="B896" s="6"/>
      <c r="D896" s="7"/>
      <c r="F896" s="8"/>
    </row>
    <row r="897">
      <c r="B897" s="6"/>
      <c r="D897" s="7"/>
      <c r="F897" s="8"/>
    </row>
    <row r="898">
      <c r="B898" s="6"/>
      <c r="D898" s="7"/>
      <c r="F898" s="8"/>
    </row>
    <row r="899">
      <c r="B899" s="6"/>
      <c r="D899" s="7"/>
      <c r="F899" s="8"/>
    </row>
    <row r="900">
      <c r="B900" s="6"/>
      <c r="D900" s="7"/>
      <c r="F900" s="8"/>
    </row>
    <row r="901">
      <c r="B901" s="6"/>
      <c r="D901" s="7"/>
      <c r="F901" s="8"/>
    </row>
    <row r="902">
      <c r="B902" s="6"/>
      <c r="D902" s="7"/>
      <c r="F902" s="8"/>
    </row>
    <row r="903">
      <c r="B903" s="6"/>
      <c r="D903" s="7"/>
      <c r="F903" s="8"/>
    </row>
    <row r="904">
      <c r="B904" s="6"/>
      <c r="D904" s="7"/>
      <c r="F904" s="8"/>
    </row>
    <row r="905">
      <c r="B905" s="6"/>
      <c r="D905" s="7"/>
      <c r="F905" s="8"/>
    </row>
    <row r="906">
      <c r="B906" s="6"/>
      <c r="D906" s="7"/>
      <c r="F906" s="8"/>
    </row>
    <row r="907">
      <c r="B907" s="6"/>
      <c r="D907" s="7"/>
      <c r="F907" s="8"/>
    </row>
    <row r="908">
      <c r="B908" s="6"/>
      <c r="D908" s="7"/>
      <c r="F908" s="8"/>
    </row>
    <row r="909">
      <c r="B909" s="6"/>
      <c r="D909" s="7"/>
      <c r="F909" s="8"/>
    </row>
    <row r="910">
      <c r="B910" s="6"/>
      <c r="D910" s="7"/>
      <c r="F910" s="8"/>
    </row>
    <row r="911">
      <c r="B911" s="6"/>
      <c r="D911" s="7"/>
      <c r="F911" s="8"/>
    </row>
    <row r="912">
      <c r="B912" s="6"/>
      <c r="D912" s="7"/>
      <c r="F912" s="8"/>
    </row>
    <row r="913">
      <c r="B913" s="6"/>
      <c r="D913" s="7"/>
      <c r="F913" s="8"/>
    </row>
    <row r="914">
      <c r="B914" s="6"/>
      <c r="D914" s="7"/>
      <c r="F914" s="8"/>
    </row>
    <row r="915">
      <c r="B915" s="6"/>
      <c r="D915" s="7"/>
      <c r="F915" s="8"/>
    </row>
    <row r="916">
      <c r="B916" s="6"/>
      <c r="D916" s="7"/>
      <c r="F916" s="8"/>
    </row>
    <row r="917">
      <c r="B917" s="6"/>
      <c r="D917" s="7"/>
      <c r="F917" s="8"/>
    </row>
    <row r="918">
      <c r="B918" s="6"/>
      <c r="D918" s="7"/>
      <c r="F918" s="8"/>
    </row>
    <row r="919">
      <c r="B919" s="6"/>
      <c r="D919" s="7"/>
      <c r="F919" s="8"/>
    </row>
    <row r="920">
      <c r="B920" s="6"/>
      <c r="D920" s="7"/>
      <c r="F920" s="8"/>
    </row>
    <row r="921">
      <c r="B921" s="6"/>
      <c r="D921" s="7"/>
      <c r="F921" s="8"/>
    </row>
    <row r="922">
      <c r="B922" s="6"/>
      <c r="D922" s="7"/>
      <c r="F922" s="8"/>
    </row>
    <row r="923">
      <c r="B923" s="6"/>
      <c r="D923" s="7"/>
      <c r="F923" s="8"/>
    </row>
    <row r="924">
      <c r="B924" s="6"/>
      <c r="D924" s="7"/>
      <c r="F924" s="8"/>
    </row>
    <row r="925">
      <c r="B925" s="6"/>
      <c r="D925" s="7"/>
      <c r="F925" s="8"/>
    </row>
    <row r="926">
      <c r="B926" s="6"/>
      <c r="D926" s="7"/>
      <c r="F926" s="8"/>
    </row>
    <row r="927">
      <c r="B927" s="6"/>
      <c r="D927" s="7"/>
      <c r="F927" s="8"/>
    </row>
    <row r="928">
      <c r="B928" s="6"/>
      <c r="D928" s="7"/>
      <c r="F928" s="8"/>
    </row>
    <row r="929">
      <c r="B929" s="6"/>
      <c r="D929" s="7"/>
      <c r="F929" s="8"/>
    </row>
    <row r="930">
      <c r="B930" s="6"/>
      <c r="D930" s="7"/>
      <c r="F930" s="8"/>
    </row>
    <row r="931">
      <c r="B931" s="6"/>
      <c r="D931" s="7"/>
      <c r="F931" s="8"/>
    </row>
    <row r="932">
      <c r="B932" s="6"/>
      <c r="D932" s="7"/>
      <c r="F932" s="8"/>
    </row>
    <row r="933">
      <c r="B933" s="6"/>
      <c r="D933" s="7"/>
      <c r="F933" s="8"/>
    </row>
    <row r="934">
      <c r="B934" s="6"/>
      <c r="D934" s="7"/>
      <c r="F934" s="8"/>
    </row>
    <row r="935">
      <c r="B935" s="6"/>
      <c r="D935" s="7"/>
      <c r="F935" s="8"/>
    </row>
    <row r="936">
      <c r="B936" s="6"/>
      <c r="D936" s="7"/>
      <c r="F936" s="8"/>
    </row>
    <row r="937">
      <c r="B937" s="6"/>
      <c r="D937" s="7"/>
      <c r="F937" s="8"/>
    </row>
    <row r="938">
      <c r="B938" s="6"/>
      <c r="D938" s="7"/>
      <c r="F938" s="8"/>
    </row>
    <row r="939">
      <c r="B939" s="6"/>
      <c r="D939" s="7"/>
      <c r="F939" s="8"/>
    </row>
    <row r="940">
      <c r="B940" s="6"/>
      <c r="D940" s="7"/>
      <c r="F940" s="8"/>
    </row>
    <row r="941">
      <c r="B941" s="6"/>
      <c r="D941" s="7"/>
      <c r="F941" s="8"/>
    </row>
    <row r="942">
      <c r="B942" s="6"/>
      <c r="D942" s="7"/>
      <c r="F942" s="8"/>
    </row>
    <row r="943">
      <c r="B943" s="6"/>
      <c r="D943" s="7"/>
      <c r="F943" s="8"/>
    </row>
    <row r="944">
      <c r="B944" s="6"/>
      <c r="D944" s="7"/>
      <c r="F944" s="8"/>
    </row>
    <row r="945">
      <c r="B945" s="6"/>
      <c r="D945" s="7"/>
      <c r="F945" s="8"/>
    </row>
    <row r="946">
      <c r="B946" s="6"/>
      <c r="D946" s="7"/>
      <c r="F946" s="8"/>
    </row>
    <row r="947">
      <c r="B947" s="6"/>
      <c r="D947" s="7"/>
      <c r="F947" s="8"/>
    </row>
    <row r="948">
      <c r="B948" s="6"/>
      <c r="D948" s="7"/>
      <c r="F948" s="8"/>
    </row>
    <row r="949">
      <c r="B949" s="6"/>
      <c r="D949" s="7"/>
      <c r="F949" s="8"/>
    </row>
    <row r="950">
      <c r="B950" s="6"/>
      <c r="D950" s="7"/>
      <c r="F950" s="8"/>
    </row>
    <row r="951">
      <c r="B951" s="6"/>
      <c r="D951" s="7"/>
      <c r="F951" s="8"/>
    </row>
    <row r="952">
      <c r="B952" s="6"/>
      <c r="D952" s="7"/>
      <c r="F952" s="8"/>
    </row>
    <row r="953">
      <c r="B953" s="6"/>
      <c r="D953" s="7"/>
      <c r="F953" s="8"/>
    </row>
    <row r="954">
      <c r="B954" s="6"/>
      <c r="D954" s="7"/>
      <c r="F954" s="8"/>
    </row>
    <row r="955">
      <c r="B955" s="6"/>
      <c r="D955" s="7"/>
      <c r="F955" s="8"/>
    </row>
    <row r="956">
      <c r="B956" s="6"/>
      <c r="D956" s="7"/>
      <c r="F956" s="8"/>
    </row>
    <row r="957">
      <c r="B957" s="6"/>
      <c r="D957" s="7"/>
      <c r="F957" s="8"/>
    </row>
    <row r="958">
      <c r="B958" s="6"/>
      <c r="D958" s="7"/>
      <c r="F958" s="8"/>
    </row>
    <row r="959">
      <c r="B959" s="6"/>
      <c r="D959" s="7"/>
      <c r="F959" s="8"/>
    </row>
    <row r="960">
      <c r="B960" s="6"/>
      <c r="D960" s="7"/>
      <c r="F960" s="8"/>
    </row>
    <row r="961">
      <c r="B961" s="6"/>
      <c r="D961" s="7"/>
      <c r="F961" s="8"/>
    </row>
    <row r="962">
      <c r="B962" s="6"/>
      <c r="D962" s="7"/>
      <c r="F962" s="8"/>
    </row>
    <row r="963">
      <c r="B963" s="6"/>
      <c r="D963" s="7"/>
      <c r="F963" s="8"/>
    </row>
    <row r="964">
      <c r="B964" s="6"/>
      <c r="D964" s="7"/>
      <c r="F964" s="8"/>
    </row>
    <row r="965">
      <c r="B965" s="6"/>
      <c r="D965" s="7"/>
      <c r="F965" s="8"/>
    </row>
    <row r="966">
      <c r="B966" s="6"/>
      <c r="D966" s="7"/>
      <c r="F966" s="8"/>
    </row>
    <row r="967">
      <c r="B967" s="6"/>
      <c r="D967" s="7"/>
      <c r="F967" s="8"/>
    </row>
    <row r="968">
      <c r="B968" s="6"/>
      <c r="D968" s="7"/>
      <c r="F968" s="8"/>
    </row>
    <row r="969">
      <c r="B969" s="6"/>
      <c r="D969" s="7"/>
      <c r="F969" s="8"/>
    </row>
    <row r="970">
      <c r="B970" s="6"/>
      <c r="D970" s="7"/>
      <c r="F970" s="8"/>
    </row>
    <row r="971">
      <c r="B971" s="6"/>
      <c r="D971" s="7"/>
      <c r="F971" s="8"/>
    </row>
    <row r="972">
      <c r="B972" s="6"/>
      <c r="D972" s="7"/>
      <c r="F972" s="8"/>
    </row>
    <row r="973">
      <c r="B973" s="6"/>
      <c r="D973" s="7"/>
      <c r="F973" s="8"/>
    </row>
    <row r="974">
      <c r="B974" s="6"/>
      <c r="D974" s="7"/>
      <c r="F974" s="8"/>
    </row>
    <row r="975">
      <c r="B975" s="6"/>
      <c r="D975" s="7"/>
      <c r="F975" s="8"/>
    </row>
    <row r="976">
      <c r="B976" s="6"/>
      <c r="D976" s="7"/>
      <c r="F976" s="8"/>
    </row>
    <row r="977">
      <c r="B977" s="6"/>
      <c r="D977" s="7"/>
      <c r="F977" s="8"/>
    </row>
    <row r="978">
      <c r="B978" s="6"/>
      <c r="D978" s="7"/>
      <c r="F978" s="8"/>
    </row>
    <row r="979">
      <c r="B979" s="6"/>
      <c r="D979" s="7"/>
      <c r="F979" s="8"/>
    </row>
    <row r="980">
      <c r="B980" s="6"/>
      <c r="D980" s="7"/>
      <c r="F980" s="8"/>
    </row>
    <row r="981">
      <c r="B981" s="6"/>
      <c r="D981" s="7"/>
      <c r="F981" s="8"/>
    </row>
    <row r="982">
      <c r="B982" s="6"/>
      <c r="D982" s="7"/>
      <c r="F982" s="8"/>
    </row>
    <row r="983">
      <c r="B983" s="6"/>
      <c r="D983" s="7"/>
      <c r="F983" s="8"/>
    </row>
    <row r="984">
      <c r="B984" s="6"/>
      <c r="D984" s="7"/>
      <c r="F984" s="8"/>
    </row>
    <row r="985">
      <c r="B985" s="6"/>
      <c r="D985" s="7"/>
      <c r="F985" s="8"/>
    </row>
    <row r="986">
      <c r="B986" s="6"/>
      <c r="D986" s="7"/>
      <c r="F986" s="8"/>
    </row>
    <row r="987">
      <c r="B987" s="6"/>
      <c r="D987" s="7"/>
      <c r="F987" s="8"/>
    </row>
    <row r="988">
      <c r="B988" s="6"/>
      <c r="D988" s="7"/>
      <c r="F988" s="8"/>
    </row>
    <row r="989">
      <c r="B989" s="6"/>
      <c r="D989" s="7"/>
      <c r="F989" s="8"/>
    </row>
    <row r="990">
      <c r="B990" s="6"/>
      <c r="D990" s="7"/>
      <c r="F990" s="8"/>
    </row>
    <row r="991">
      <c r="B991" s="6"/>
      <c r="D991" s="7"/>
      <c r="F991" s="8"/>
    </row>
    <row r="992">
      <c r="B992" s="6"/>
      <c r="D992" s="7"/>
      <c r="F992" s="8"/>
    </row>
    <row r="993">
      <c r="B993" s="6"/>
      <c r="D993" s="7"/>
      <c r="F993" s="8"/>
    </row>
    <row r="994">
      <c r="B994" s="6"/>
      <c r="D994" s="7"/>
      <c r="F994" s="8"/>
    </row>
    <row r="995">
      <c r="B995" s="6"/>
      <c r="D995" s="7"/>
      <c r="F995" s="8"/>
    </row>
    <row r="996">
      <c r="B996" s="6"/>
      <c r="D996" s="7"/>
      <c r="F996" s="8"/>
    </row>
    <row r="997">
      <c r="B997" s="6"/>
      <c r="D997" s="7"/>
      <c r="F997" s="8"/>
    </row>
    <row r="998">
      <c r="B998" s="6"/>
      <c r="D998" s="7"/>
      <c r="F998" s="8"/>
    </row>
    <row r="999">
      <c r="B999" s="6"/>
      <c r="D999" s="7"/>
      <c r="F999" s="8"/>
    </row>
    <row r="1000">
      <c r="B1000" s="6"/>
      <c r="D1000" s="7"/>
      <c r="F1000" s="8"/>
    </row>
  </sheetData>
  <drawing r:id="rId1"/>
</worksheet>
</file>