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4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5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6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960"/>
  </bookViews>
  <sheets>
    <sheet name="Sheet1" sheetId="1" r:id="rId1"/>
    <sheet name="9月" sheetId="2" r:id="rId2"/>
    <sheet name="10月" sheetId="3" r:id="rId3"/>
    <sheet name="11月" sheetId="4" r:id="rId4"/>
    <sheet name="2018年1月" sheetId="5" r:id="rId5"/>
    <sheet name="2月" sheetId="6" r:id="rId6"/>
  </sheets>
  <calcPr calcId="152511"/>
</workbook>
</file>

<file path=xl/calcChain.xml><?xml version="1.0" encoding="utf-8"?>
<calcChain xmlns="http://schemas.openxmlformats.org/spreadsheetml/2006/main">
  <c r="F87" i="1" l="1"/>
  <c r="AV209" i="1"/>
  <c r="AO209" i="1"/>
  <c r="AH209" i="1"/>
  <c r="AA209" i="1"/>
  <c r="T209" i="1"/>
  <c r="M209" i="1"/>
  <c r="F209" i="1"/>
  <c r="AO176" i="1"/>
  <c r="AH176" i="1"/>
  <c r="AA176" i="1"/>
  <c r="T176" i="1"/>
  <c r="M176" i="1"/>
  <c r="F176" i="1"/>
  <c r="F150" i="1"/>
  <c r="AV116" i="1"/>
  <c r="AO116" i="1"/>
  <c r="AH116" i="1"/>
  <c r="AA116" i="1"/>
  <c r="T116" i="1"/>
  <c r="M116" i="1"/>
  <c r="F116" i="1"/>
  <c r="T87" i="1"/>
  <c r="M87" i="1"/>
  <c r="BC51" i="1"/>
  <c r="AV51" i="1"/>
  <c r="AO51" i="1"/>
  <c r="AH51" i="1"/>
  <c r="AA51" i="1"/>
  <c r="T51" i="1"/>
  <c r="M51" i="1"/>
  <c r="F51" i="1"/>
  <c r="F27" i="1"/>
  <c r="F4" i="1"/>
  <c r="AF209" i="1"/>
  <c r="AF210" i="1" s="1"/>
  <c r="AF211" i="1" s="1"/>
  <c r="Y209" i="1"/>
  <c r="Y210" i="1" s="1"/>
  <c r="Y211" i="1" s="1"/>
  <c r="Y212" i="1" s="1"/>
  <c r="Y213" i="1" s="1"/>
  <c r="R209" i="1" l="1"/>
  <c r="R210" i="1" s="1"/>
  <c r="R211" i="1" s="1"/>
  <c r="R212" i="1" s="1"/>
  <c r="R213" i="1" s="1"/>
  <c r="R214" i="1" s="1"/>
  <c r="R215" i="1" s="1"/>
  <c r="R216" i="1" s="1"/>
  <c r="R217" i="1" s="1"/>
  <c r="R218" i="1" s="1"/>
  <c r="K209" i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D209" i="1"/>
  <c r="D210" i="1" s="1"/>
  <c r="D211" i="1" s="1"/>
  <c r="D212" i="1" s="1"/>
  <c r="D213" i="1" s="1"/>
  <c r="D214" i="1" s="1"/>
  <c r="D215" i="1" s="1"/>
  <c r="D216" i="1" s="1"/>
  <c r="AM176" i="1"/>
  <c r="AM177" i="1" s="1"/>
  <c r="AM178" i="1" s="1"/>
  <c r="AM179" i="1" s="1"/>
  <c r="AM180" i="1" s="1"/>
  <c r="AF176" i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Y176" i="1"/>
  <c r="Y177" i="1" s="1"/>
  <c r="Y178" i="1" s="1"/>
  <c r="Y179" i="1" s="1"/>
  <c r="Y180" i="1" s="1"/>
  <c r="Y181" i="1" s="1"/>
  <c r="Y182" i="1" s="1"/>
  <c r="R176" i="1"/>
  <c r="R177" i="1" s="1"/>
  <c r="R178" i="1" s="1"/>
  <c r="R179" i="1" s="1"/>
  <c r="R180" i="1" s="1"/>
  <c r="R181" i="1" s="1"/>
  <c r="R182" i="1" s="1"/>
  <c r="R183" i="1" s="1"/>
  <c r="R184" i="1" s="1"/>
  <c r="D176" i="1"/>
  <c r="D177" i="1" s="1"/>
  <c r="D178" i="1" s="1"/>
  <c r="D179" i="1" s="1"/>
  <c r="D180" i="1" s="1"/>
  <c r="D181" i="1" s="1"/>
  <c r="D182" i="1" s="1"/>
  <c r="D150" i="1"/>
  <c r="D151" i="1" s="1"/>
  <c r="D152" i="1" s="1"/>
  <c r="D153" i="1" s="1"/>
  <c r="AT116" i="1"/>
  <c r="AT117" i="1" s="1"/>
  <c r="AT118" i="1" s="1"/>
  <c r="AT119" i="1" s="1"/>
  <c r="AT120" i="1" s="1"/>
  <c r="AT121" i="1" s="1"/>
  <c r="AT122" i="1" s="1"/>
  <c r="AT123" i="1" s="1"/>
  <c r="AT124" i="1" s="1"/>
  <c r="AT125" i="1" s="1"/>
  <c r="AT126" i="1" s="1"/>
  <c r="AT127" i="1" s="1"/>
  <c r="AM116" i="1"/>
  <c r="AM117" i="1" s="1"/>
  <c r="AM118" i="1" s="1"/>
  <c r="AM119" i="1" s="1"/>
  <c r="AM120" i="1" s="1"/>
  <c r="AM121" i="1" s="1"/>
  <c r="AM122" i="1" s="1"/>
  <c r="AM123" i="1" s="1"/>
  <c r="Y116" i="1"/>
  <c r="Y117" i="1" s="1"/>
  <c r="Y118" i="1" s="1"/>
  <c r="Y119" i="1" s="1"/>
  <c r="Y120" i="1" s="1"/>
  <c r="R116" i="1"/>
  <c r="R117" i="1" s="1"/>
  <c r="R118" i="1" s="1"/>
  <c r="D116" i="1"/>
  <c r="D117" i="1" s="1"/>
  <c r="D118" i="1" s="1"/>
  <c r="D119" i="1" s="1"/>
  <c r="D120" i="1" s="1"/>
  <c r="D121" i="1" s="1"/>
  <c r="D122" i="1" s="1"/>
  <c r="D123" i="1" s="1"/>
  <c r="A116" i="1"/>
  <c r="R87" i="1"/>
  <c r="R88" i="1" s="1"/>
  <c r="R89" i="1" s="1"/>
  <c r="R90" i="1" s="1"/>
  <c r="R91" i="1" s="1"/>
  <c r="R92" i="1" s="1"/>
  <c r="K87" i="1"/>
  <c r="K88" i="1" s="1"/>
  <c r="K89" i="1" s="1"/>
  <c r="K90" i="1" s="1"/>
  <c r="K91" i="1" s="1"/>
  <c r="K92" i="1" s="1"/>
  <c r="K93" i="1" s="1"/>
  <c r="D87" i="1"/>
  <c r="D88" i="1" s="1"/>
  <c r="D89" i="1" s="1"/>
  <c r="D90" i="1" s="1"/>
  <c r="D91" i="1" s="1"/>
  <c r="BA52" i="1"/>
  <c r="AT52" i="1"/>
  <c r="AT53" i="1" s="1"/>
  <c r="AT54" i="1" s="1"/>
  <c r="AT55" i="1" s="1"/>
  <c r="AT56" i="1" s="1"/>
  <c r="AM52" i="1"/>
  <c r="AM53" i="1" s="1"/>
  <c r="AM54" i="1" s="1"/>
  <c r="AM55" i="1" s="1"/>
  <c r="AM56" i="1" s="1"/>
  <c r="AF52" i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Y52" i="1"/>
  <c r="Y53" i="1" s="1"/>
  <c r="Y54" i="1" s="1"/>
  <c r="Y55" i="1" s="1"/>
  <c r="Y56" i="1" s="1"/>
  <c r="Y57" i="1" s="1"/>
  <c r="Y58" i="1" s="1"/>
  <c r="R51" i="1"/>
  <c r="R52" i="1" s="1"/>
  <c r="R53" i="1" s="1"/>
  <c r="K51" i="1"/>
  <c r="K52" i="1" s="1"/>
  <c r="K53" i="1" s="1"/>
  <c r="K54" i="1" s="1"/>
  <c r="D51" i="1"/>
  <c r="D52" i="1" s="1"/>
  <c r="D53" i="1" s="1"/>
  <c r="D54" i="1" s="1"/>
  <c r="N6" i="6"/>
  <c r="N7" i="6" s="1"/>
  <c r="N8" i="6" s="1"/>
  <c r="N9" i="6" s="1"/>
  <c r="N10" i="6" s="1"/>
  <c r="N11" i="6" s="1"/>
  <c r="N12" i="6" s="1"/>
  <c r="N13" i="6" s="1"/>
  <c r="N14" i="6" s="1"/>
  <c r="I6" i="6"/>
  <c r="I7" i="6" s="1"/>
  <c r="I8" i="6" s="1"/>
  <c r="I9" i="6" s="1"/>
  <c r="I10" i="6" s="1"/>
  <c r="I11" i="6" s="1"/>
  <c r="I12" i="6" s="1"/>
  <c r="I13" i="6" s="1"/>
  <c r="I14" i="6" s="1"/>
  <c r="I15" i="6" s="1"/>
  <c r="N5" i="6"/>
  <c r="I5" i="6"/>
  <c r="D5" i="6"/>
  <c r="D6" i="6" s="1"/>
  <c r="D7" i="6" s="1"/>
  <c r="D8" i="6" s="1"/>
  <c r="D9" i="6" s="1"/>
  <c r="D10" i="6" s="1"/>
  <c r="D11" i="6" s="1"/>
  <c r="D12" i="6" s="1"/>
  <c r="D13" i="6" s="1"/>
  <c r="D14" i="6" s="1"/>
  <c r="AH5" i="5"/>
  <c r="AH6" i="5" s="1"/>
  <c r="AH7" i="5" s="1"/>
  <c r="AH8" i="5" s="1"/>
  <c r="AH9" i="5" s="1"/>
  <c r="AC5" i="5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X5" i="5"/>
  <c r="X6" i="5" s="1"/>
  <c r="X7" i="5" s="1"/>
  <c r="X8" i="5" s="1"/>
  <c r="X9" i="5" s="1"/>
  <c r="X10" i="5" s="1"/>
  <c r="X11" i="5" s="1"/>
  <c r="S5" i="5"/>
  <c r="S6" i="5" s="1"/>
  <c r="S7" i="5" s="1"/>
  <c r="S8" i="5" s="1"/>
  <c r="S9" i="5" s="1"/>
  <c r="S10" i="5" s="1"/>
  <c r="S11" i="5" s="1"/>
  <c r="S12" i="5" s="1"/>
  <c r="S13" i="5" s="1"/>
  <c r="I5" i="5"/>
  <c r="I6" i="5" s="1"/>
  <c r="I7" i="5" s="1"/>
  <c r="I8" i="5" s="1"/>
  <c r="I9" i="5" s="1"/>
  <c r="I10" i="5" s="1"/>
  <c r="I11" i="5" s="1"/>
  <c r="D5" i="5"/>
  <c r="D6" i="5" s="1"/>
  <c r="D7" i="5" s="1"/>
  <c r="D8" i="5" s="1"/>
  <c r="AH6" i="4"/>
  <c r="AH7" i="4"/>
  <c r="AH8" i="4"/>
  <c r="AH9" i="4" s="1"/>
  <c r="AH10" i="4" s="1"/>
  <c r="AH11" i="4" s="1"/>
  <c r="AH12" i="4" s="1"/>
  <c r="AH13" i="4" s="1"/>
  <c r="AH14" i="4" s="1"/>
  <c r="AH15" i="4" s="1"/>
  <c r="AH16" i="4" s="1"/>
  <c r="AH5" i="4"/>
  <c r="A5" i="4"/>
  <c r="AC6" i="4"/>
  <c r="AC7" i="4" s="1"/>
  <c r="AC8" i="4" s="1"/>
  <c r="AC9" i="4" s="1"/>
  <c r="AC10" i="4" s="1"/>
  <c r="AC11" i="4" s="1"/>
  <c r="AC12" i="4" s="1"/>
  <c r="AC5" i="4"/>
  <c r="N6" i="4"/>
  <c r="N7" i="4" s="1"/>
  <c r="N5" i="4"/>
  <c r="S6" i="4"/>
  <c r="S7" i="4" s="1"/>
  <c r="S8" i="4" s="1"/>
  <c r="S9" i="4" s="1"/>
  <c r="S5" i="4"/>
  <c r="D6" i="4"/>
  <c r="D7" i="4"/>
  <c r="D8" i="4" s="1"/>
  <c r="D9" i="4" s="1"/>
  <c r="D10" i="4" s="1"/>
  <c r="D11" i="4" s="1"/>
  <c r="D12" i="4" s="1"/>
  <c r="D5" i="4"/>
  <c r="N6" i="3"/>
  <c r="N7" i="3" s="1"/>
  <c r="N8" i="3" s="1"/>
  <c r="N9" i="3" s="1"/>
  <c r="N10" i="3" s="1"/>
  <c r="N5" i="3"/>
  <c r="D217" i="1" l="1"/>
  <c r="D218" i="1" s="1"/>
  <c r="I6" i="3"/>
  <c r="I7" i="3"/>
  <c r="I8" i="3" s="1"/>
  <c r="I9" i="3" s="1"/>
  <c r="I10" i="3" s="1"/>
  <c r="I11" i="3" s="1"/>
  <c r="I5" i="3"/>
  <c r="D6" i="3"/>
  <c r="D7" i="3" s="1"/>
  <c r="D8" i="3" s="1"/>
  <c r="D9" i="3" s="1"/>
  <c r="D5" i="3"/>
  <c r="AN5" i="2"/>
  <c r="AI6" i="2"/>
  <c r="AI7" i="2" s="1"/>
  <c r="AI8" i="2" s="1"/>
  <c r="AI9" i="2" s="1"/>
  <c r="AI5" i="2"/>
  <c r="AC6" i="2"/>
  <c r="AC7" i="2" s="1"/>
  <c r="AC8" i="2" s="1"/>
  <c r="AC9" i="2" s="1"/>
  <c r="AC5" i="2"/>
  <c r="X6" i="2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5" i="2"/>
  <c r="R5" i="2"/>
  <c r="R6" i="2" s="1"/>
  <c r="R7" i="2" s="1"/>
  <c r="R8" i="2" s="1"/>
  <c r="R9" i="2" s="1"/>
  <c r="R10" i="2" s="1"/>
  <c r="R11" i="2" s="1"/>
  <c r="M4" i="2"/>
  <c r="M5" i="2" s="1"/>
  <c r="M6" i="2" s="1"/>
  <c r="H4" i="2"/>
  <c r="H5" i="2" s="1"/>
  <c r="H6" i="2" s="1"/>
  <c r="H7" i="2" s="1"/>
  <c r="D27" i="1" l="1"/>
  <c r="D28" i="1" s="1"/>
  <c r="D29" i="1" s="1"/>
  <c r="D4" i="1"/>
  <c r="D5" i="1" s="1"/>
  <c r="D4" i="2"/>
  <c r="D5" i="2" s="1"/>
  <c r="D6" i="2" s="1"/>
  <c r="D7" i="2" s="1"/>
</calcChain>
</file>

<file path=xl/sharedStrings.xml><?xml version="1.0" encoding="utf-8"?>
<sst xmlns="http://schemas.openxmlformats.org/spreadsheetml/2006/main" count="811" uniqueCount="158">
  <si>
    <t>備考
・キレなかった
・後半の追い上げが凄まじかった
・新パターン</t>
    <rPh sb="0" eb="2">
      <t>ビコウ</t>
    </rPh>
    <rPh sb="12" eb="14">
      <t>コウハン</t>
    </rPh>
    <rPh sb="15" eb="16">
      <t>オ</t>
    </rPh>
    <rPh sb="17" eb="18">
      <t>ア</t>
    </rPh>
    <rPh sb="20" eb="21">
      <t>スサ</t>
    </rPh>
    <rPh sb="28" eb="29">
      <t>シン</t>
    </rPh>
    <phoneticPr fontId="1"/>
  </si>
  <si>
    <t>回数</t>
    <rPh sb="0" eb="2">
      <t>カイスウ</t>
    </rPh>
    <phoneticPr fontId="1"/>
  </si>
  <si>
    <t>y</t>
    <phoneticPr fontId="1"/>
  </si>
  <si>
    <t>(2,1,1)</t>
    <phoneticPr fontId="1"/>
  </si>
  <si>
    <t>和</t>
    <rPh sb="0" eb="1">
      <t>ワ</t>
    </rPh>
    <phoneticPr fontId="1"/>
  </si>
  <si>
    <t>内訳</t>
    <rPh sb="0" eb="2">
      <t>ウチワケ</t>
    </rPh>
    <phoneticPr fontId="1"/>
  </si>
  <si>
    <t>t</t>
    <phoneticPr fontId="1"/>
  </si>
  <si>
    <t>y</t>
    <phoneticPr fontId="1"/>
  </si>
  <si>
    <t>t</t>
    <phoneticPr fontId="1"/>
  </si>
  <si>
    <t>t</t>
    <phoneticPr fontId="1"/>
  </si>
  <si>
    <t>9/8 ( 金 ) 2限 50分</t>
    <rPh sb="6" eb="7">
      <t>キン</t>
    </rPh>
    <rPh sb="11" eb="12">
      <t>ゲン</t>
    </rPh>
    <rPh sb="15" eb="16">
      <t>フン</t>
    </rPh>
    <phoneticPr fontId="1"/>
  </si>
  <si>
    <t>9/5 ( 火 ) 3限 50分</t>
    <rPh sb="6" eb="7">
      <t>ヒ</t>
    </rPh>
    <rPh sb="11" eb="12">
      <t>ゲン</t>
    </rPh>
    <rPh sb="15" eb="16">
      <t>フン</t>
    </rPh>
    <phoneticPr fontId="1"/>
  </si>
  <si>
    <t>6/30 ( 金 ) 2限 50分</t>
    <rPh sb="7" eb="8">
      <t>キン</t>
    </rPh>
    <rPh sb="12" eb="13">
      <t>ゲン</t>
    </rPh>
    <rPh sb="16" eb="17">
      <t>フン</t>
    </rPh>
    <phoneticPr fontId="1"/>
  </si>
  <si>
    <t>7/4 ( 火 ) 3限 40分</t>
    <rPh sb="6" eb="7">
      <t>カ</t>
    </rPh>
    <rPh sb="11" eb="12">
      <t>ゲン</t>
    </rPh>
    <rPh sb="15" eb="16">
      <t>プン</t>
    </rPh>
    <phoneticPr fontId="1"/>
  </si>
  <si>
    <t>内訳</t>
    <rPh sb="0" eb="2">
      <t>ウチワケ</t>
    </rPh>
    <phoneticPr fontId="1"/>
  </si>
  <si>
    <t>和</t>
    <rPh sb="0" eb="1">
      <t>ワ</t>
    </rPh>
    <phoneticPr fontId="1"/>
  </si>
  <si>
    <t>9/12 ( 火 ) 3限 50分</t>
    <rPh sb="7" eb="8">
      <t>ヒ</t>
    </rPh>
    <rPh sb="12" eb="13">
      <t>ゲン</t>
    </rPh>
    <rPh sb="16" eb="17">
      <t>フン</t>
    </rPh>
    <phoneticPr fontId="1"/>
  </si>
  <si>
    <t>t</t>
    <phoneticPr fontId="1"/>
  </si>
  <si>
    <t>回数</t>
    <rPh sb="0" eb="2">
      <t>カイスウ</t>
    </rPh>
    <phoneticPr fontId="1"/>
  </si>
  <si>
    <t>y</t>
    <phoneticPr fontId="1"/>
  </si>
  <si>
    <t>( 2, 1 )</t>
    <phoneticPr fontId="1"/>
  </si>
  <si>
    <t>( 1, 1 )</t>
    <phoneticPr fontId="1"/>
  </si>
  <si>
    <t>( 1, 1, 1 )</t>
    <phoneticPr fontId="1"/>
  </si>
  <si>
    <t>備考
・前半が素晴らしい
・10:50頃，寝ていた生徒にキレた</t>
    <rPh sb="0" eb="2">
      <t>ビコウ</t>
    </rPh>
    <rPh sb="4" eb="6">
      <t>ゼンハン</t>
    </rPh>
    <rPh sb="7" eb="9">
      <t>スバ</t>
    </rPh>
    <rPh sb="19" eb="20">
      <t>ゴロ</t>
    </rPh>
    <rPh sb="21" eb="22">
      <t>ネ</t>
    </rPh>
    <rPh sb="25" eb="27">
      <t>セイト</t>
    </rPh>
    <phoneticPr fontId="1"/>
  </si>
  <si>
    <t>9/15 ( 金 ) 3限 50分</t>
    <rPh sb="7" eb="8">
      <t>キン</t>
    </rPh>
    <rPh sb="12" eb="13">
      <t>ゲン</t>
    </rPh>
    <rPh sb="16" eb="17">
      <t>フン</t>
    </rPh>
    <phoneticPr fontId="1"/>
  </si>
  <si>
    <t>小計</t>
    <rPh sb="0" eb="2">
      <t>ショウケイ</t>
    </rPh>
    <phoneticPr fontId="1"/>
  </si>
  <si>
    <t>y</t>
    <phoneticPr fontId="1"/>
  </si>
  <si>
    <t>時間</t>
    <rPh sb="0" eb="2">
      <t>ジカン</t>
    </rPh>
    <phoneticPr fontId="1"/>
  </si>
  <si>
    <t>t</t>
    <phoneticPr fontId="1"/>
  </si>
  <si>
    <t>( 2, 1 )</t>
    <phoneticPr fontId="1"/>
  </si>
  <si>
    <t>備考
・新傾向 ( もしもし，こまかいこまかい )
・満遍なく発生した
・締め絶対あり
・10:15，黒板のチョーク置き場を殴り，寝ていた生徒に怒った ( 約30秒間 )
  このとき，チョークは粉砕されていた</t>
    <rPh sb="0" eb="2">
      <t>ビコウ</t>
    </rPh>
    <rPh sb="4" eb="7">
      <t>シンケイコウ</t>
    </rPh>
    <rPh sb="27" eb="29">
      <t>マンベン</t>
    </rPh>
    <rPh sb="31" eb="33">
      <t>ハッセイ</t>
    </rPh>
    <rPh sb="37" eb="38">
      <t>シ</t>
    </rPh>
    <rPh sb="39" eb="41">
      <t>ゼッタイ</t>
    </rPh>
    <rPh sb="51" eb="53">
      <t>コクバン</t>
    </rPh>
    <rPh sb="58" eb="59">
      <t>オ</t>
    </rPh>
    <rPh sb="60" eb="61">
      <t>バ</t>
    </rPh>
    <rPh sb="62" eb="63">
      <t>ナグ</t>
    </rPh>
    <rPh sb="65" eb="66">
      <t>ネ</t>
    </rPh>
    <rPh sb="69" eb="71">
      <t>セイト</t>
    </rPh>
    <rPh sb="72" eb="73">
      <t>オコ</t>
    </rPh>
    <rPh sb="78" eb="79">
      <t>ヤク</t>
    </rPh>
    <rPh sb="81" eb="83">
      <t>ビョウカン</t>
    </rPh>
    <rPh sb="98" eb="100">
      <t>フンサイ</t>
    </rPh>
    <phoneticPr fontId="1"/>
  </si>
  <si>
    <t>9/19 ( 火 ) 3限 50分</t>
    <rPh sb="7" eb="8">
      <t>カ</t>
    </rPh>
    <rPh sb="12" eb="13">
      <t>ゲン</t>
    </rPh>
    <rPh sb="16" eb="17">
      <t>フン</t>
    </rPh>
    <phoneticPr fontId="1"/>
  </si>
  <si>
    <t>絶対100%，絶対絶対120%</t>
    <rPh sb="0" eb="2">
      <t>ゼッタイ</t>
    </rPh>
    <rPh sb="7" eb="9">
      <t>ゼッタイ</t>
    </rPh>
    <rPh sb="9" eb="11">
      <t>ゼッタイ</t>
    </rPh>
    <phoneticPr fontId="1"/>
  </si>
  <si>
    <t>( 2, 1 )</t>
    <phoneticPr fontId="1"/>
  </si>
  <si>
    <t>( 2, 1, 1 )</t>
    <phoneticPr fontId="1"/>
  </si>
  <si>
    <t xml:space="preserve"> </t>
    <phoneticPr fontId="1"/>
  </si>
  <si>
    <t>備考
・絶対 = 100%，絶対絶対 = 120% ということが判明した
・正しい×2，たまたま今は×2，冷静に×2 が登場した
・0.5 [ 回 / min. ]
・万遍ない発生</t>
    <rPh sb="0" eb="2">
      <t>ビコウ</t>
    </rPh>
    <rPh sb="4" eb="6">
      <t>ゼッタイ</t>
    </rPh>
    <rPh sb="14" eb="16">
      <t>ゼッタイ</t>
    </rPh>
    <rPh sb="16" eb="18">
      <t>ゼッタイ</t>
    </rPh>
    <rPh sb="32" eb="34">
      <t>ハンメイ</t>
    </rPh>
    <rPh sb="38" eb="39">
      <t>タダ</t>
    </rPh>
    <rPh sb="48" eb="49">
      <t>イマ</t>
    </rPh>
    <rPh sb="53" eb="55">
      <t>レイセイ</t>
    </rPh>
    <rPh sb="60" eb="62">
      <t>トウジョウ</t>
    </rPh>
    <rPh sb="72" eb="73">
      <t>カイ</t>
    </rPh>
    <rPh sb="84" eb="86">
      <t>マンベン</t>
    </rPh>
    <rPh sb="88" eb="90">
      <t>ハッセイ</t>
    </rPh>
    <phoneticPr fontId="1"/>
  </si>
  <si>
    <t>9/22 ( 金 ) 2限 50分</t>
    <rPh sb="7" eb="8">
      <t>キン</t>
    </rPh>
    <rPh sb="12" eb="13">
      <t>ゲン</t>
    </rPh>
    <rPh sb="16" eb="17">
      <t>フン</t>
    </rPh>
    <phoneticPr fontId="1"/>
  </si>
  <si>
    <t>( 1, 1 )</t>
    <phoneticPr fontId="1"/>
  </si>
  <si>
    <t>備考
・dedided d多すぎ
・Practice演習時間があった</t>
    <rPh sb="0" eb="2">
      <t>ビコウ</t>
    </rPh>
    <rPh sb="13" eb="14">
      <t>オオ</t>
    </rPh>
    <rPh sb="26" eb="34">
      <t>エンシュ</t>
    </rPh>
    <phoneticPr fontId="1"/>
  </si>
  <si>
    <t>9/26 ( 火 ) 3限 50分</t>
    <rPh sb="7" eb="8">
      <t>カ</t>
    </rPh>
    <rPh sb="12" eb="13">
      <t>ゲン</t>
    </rPh>
    <rPh sb="16" eb="17">
      <t>フン</t>
    </rPh>
    <phoneticPr fontId="1"/>
  </si>
  <si>
    <t>( 1, 1 )</t>
    <phoneticPr fontId="1"/>
  </si>
  <si>
    <t>( 1, 1 )</t>
    <phoneticPr fontId="1"/>
  </si>
  <si>
    <t>( 1, 1, 1 )</t>
    <phoneticPr fontId="1"/>
  </si>
  <si>
    <t>( 1, 2 )</t>
    <phoneticPr fontId="1"/>
  </si>
  <si>
    <t>9/29 ( 金 ) 2限 50分</t>
    <rPh sb="7" eb="8">
      <t>キン</t>
    </rPh>
    <rPh sb="12" eb="13">
      <t>ゲン</t>
    </rPh>
    <rPh sb="16" eb="17">
      <t>フン</t>
    </rPh>
    <phoneticPr fontId="1"/>
  </si>
  <si>
    <t>10/24 ( 火 ) 3限 50分</t>
    <rPh sb="8" eb="9">
      <t>カ</t>
    </rPh>
    <rPh sb="13" eb="14">
      <t>ゲン</t>
    </rPh>
    <rPh sb="17" eb="18">
      <t>フン</t>
    </rPh>
    <phoneticPr fontId="1"/>
  </si>
  <si>
    <t>時間</t>
    <rPh sb="0" eb="2">
      <t>ジカン</t>
    </rPh>
    <phoneticPr fontId="1"/>
  </si>
  <si>
    <t>小計</t>
    <rPh sb="0" eb="2">
      <t>ショウケイ</t>
    </rPh>
    <phoneticPr fontId="1"/>
  </si>
  <si>
    <t>t</t>
    <phoneticPr fontId="1"/>
  </si>
  <si>
    <t>( 1, 1, 2 )</t>
    <phoneticPr fontId="1"/>
  </si>
  <si>
    <t>10/27 ( 金 ) 2限 50分</t>
    <rPh sb="8" eb="9">
      <t>キン</t>
    </rPh>
    <rPh sb="13" eb="14">
      <t>ゲン</t>
    </rPh>
    <rPh sb="17" eb="18">
      <t>フン</t>
    </rPh>
    <phoneticPr fontId="1"/>
  </si>
  <si>
    <t>( 必ず絶対絶対，2 )</t>
    <rPh sb="2" eb="3">
      <t>カナラ</t>
    </rPh>
    <rPh sb="4" eb="6">
      <t>ゼッタイ</t>
    </rPh>
    <rPh sb="6" eb="8">
      <t>ゼッタイ</t>
    </rPh>
    <phoneticPr fontId="1"/>
  </si>
  <si>
    <t>( 1, 2, 1 )</t>
    <phoneticPr fontId="1"/>
  </si>
  <si>
    <t>10/30 ( 火 ) 3限 50分</t>
    <rPh sb="8" eb="9">
      <t>カ</t>
    </rPh>
    <rPh sb="13" eb="14">
      <t>ゲン</t>
    </rPh>
    <rPh sb="17" eb="18">
      <t>フン</t>
    </rPh>
    <phoneticPr fontId="1"/>
  </si>
  <si>
    <t>( 1, 1, 1, 1 )</t>
    <phoneticPr fontId="1"/>
  </si>
  <si>
    <t>( 1, 1 )</t>
    <phoneticPr fontId="1"/>
  </si>
  <si>
    <t>11/7 ( 火 ) 3限 50分</t>
    <rPh sb="7" eb="8">
      <t>カ</t>
    </rPh>
    <rPh sb="12" eb="13">
      <t>ゲン</t>
    </rPh>
    <rPh sb="16" eb="17">
      <t>フン</t>
    </rPh>
    <phoneticPr fontId="1"/>
  </si>
  <si>
    <t>( 2, 1, 1 )</t>
    <phoneticPr fontId="1"/>
  </si>
  <si>
    <t>( 2, 1 )</t>
    <phoneticPr fontId="1"/>
  </si>
  <si>
    <t>( 1, 1, 1 )</t>
    <phoneticPr fontId="1"/>
  </si>
  <si>
    <t>( 1, 1 )</t>
    <phoneticPr fontId="1"/>
  </si>
  <si>
    <t>11/10 ( 金 ) 2限 50分</t>
    <rPh sb="8" eb="9">
      <t>キン</t>
    </rPh>
    <rPh sb="13" eb="14">
      <t>ゲン</t>
    </rPh>
    <rPh sb="17" eb="18">
      <t>フン</t>
    </rPh>
    <phoneticPr fontId="1"/>
  </si>
  <si>
    <t>( 1, 1 )</t>
    <phoneticPr fontId="1"/>
  </si>
  <si>
    <t>( 1, 1, 1 )</t>
    <phoneticPr fontId="1"/>
  </si>
  <si>
    <t>グラフ略</t>
    <rPh sb="3" eb="4">
      <t>リャク</t>
    </rPh>
    <phoneticPr fontId="1"/>
  </si>
  <si>
    <t>11/17 ( 金 ) 2限 50分</t>
    <rPh sb="8" eb="9">
      <t>キン</t>
    </rPh>
    <rPh sb="13" eb="14">
      <t>ゲン</t>
    </rPh>
    <rPh sb="17" eb="18">
      <t>フン</t>
    </rPh>
    <phoneticPr fontId="1"/>
  </si>
  <si>
    <t>( 2, 1, 2 )</t>
    <phoneticPr fontId="1"/>
  </si>
  <si>
    <t>( 1, 1 )</t>
    <phoneticPr fontId="1"/>
  </si>
  <si>
    <t>11/14 ( 火 ) 3限 50分</t>
    <rPh sb="8" eb="9">
      <t>カ</t>
    </rPh>
    <rPh sb="13" eb="14">
      <t>ゲン</t>
    </rPh>
    <rPh sb="17" eb="18">
      <t>フン</t>
    </rPh>
    <phoneticPr fontId="1"/>
  </si>
  <si>
    <t>( 2, 1, 2, 2 )</t>
    <phoneticPr fontId="1"/>
  </si>
  <si>
    <t>( 1, 1 )</t>
    <phoneticPr fontId="1"/>
  </si>
  <si>
    <t>( 1, 1 )</t>
    <phoneticPr fontId="1"/>
  </si>
  <si>
    <t>11/21 ( 火 ) 3限 50分</t>
    <rPh sb="8" eb="9">
      <t>カ</t>
    </rPh>
    <rPh sb="13" eb="14">
      <t>ゲン</t>
    </rPh>
    <rPh sb="17" eb="18">
      <t>フン</t>
    </rPh>
    <phoneticPr fontId="1"/>
  </si>
  <si>
    <t>( 2, 1, 1 )</t>
    <phoneticPr fontId="1"/>
  </si>
  <si>
    <t>11/24 ( 金 ) 2限 50分</t>
    <rPh sb="8" eb="9">
      <t>キン</t>
    </rPh>
    <rPh sb="13" eb="14">
      <t>ゲン</t>
    </rPh>
    <rPh sb="17" eb="18">
      <t>フン</t>
    </rPh>
    <phoneticPr fontId="1"/>
  </si>
  <si>
    <t>( 2, 1 )</t>
    <phoneticPr fontId="1"/>
  </si>
  <si>
    <t>( 2, 2 )</t>
    <phoneticPr fontId="1"/>
  </si>
  <si>
    <t>( 2, 1 )</t>
    <phoneticPr fontId="1"/>
  </si>
  <si>
    <t>11/28 ( 火 ) 3限 50分</t>
    <rPh sb="8" eb="9">
      <t>カ</t>
    </rPh>
    <rPh sb="13" eb="14">
      <t>ゲン</t>
    </rPh>
    <rPh sb="17" eb="18">
      <t>フン</t>
    </rPh>
    <phoneticPr fontId="1"/>
  </si>
  <si>
    <t>( 2, 2 )</t>
    <phoneticPr fontId="1"/>
  </si>
  <si>
    <t>( 1, 2, 1 )</t>
    <phoneticPr fontId="1"/>
  </si>
  <si>
    <t>( 1, 1 )</t>
    <phoneticPr fontId="1"/>
  </si>
  <si>
    <t>( 1, 1, 1, 1 )</t>
    <phoneticPr fontId="1"/>
  </si>
  <si>
    <t>( 2, 1, 1 )</t>
    <phoneticPr fontId="1"/>
  </si>
  <si>
    <t>12/1 ( 金 ) 2限 50分</t>
    <rPh sb="7" eb="8">
      <t>キン</t>
    </rPh>
    <rPh sb="12" eb="13">
      <t>ゲン</t>
    </rPh>
    <rPh sb="16" eb="17">
      <t>フン</t>
    </rPh>
    <phoneticPr fontId="1"/>
  </si>
  <si>
    <t>( 1, 1 )</t>
    <phoneticPr fontId="1"/>
  </si>
  <si>
    <t>1/12 ( 金 ) 2限 50分</t>
    <rPh sb="7" eb="8">
      <t>キン</t>
    </rPh>
    <rPh sb="12" eb="13">
      <t>ゲン</t>
    </rPh>
    <rPh sb="16" eb="17">
      <t>フン</t>
    </rPh>
    <phoneticPr fontId="1"/>
  </si>
  <si>
    <t>( 2, 2 )</t>
    <phoneticPr fontId="1"/>
  </si>
  <si>
    <t>( 1, 1 )</t>
    <phoneticPr fontId="1"/>
  </si>
  <si>
    <t>( 2, 2, 1, 2 )</t>
    <phoneticPr fontId="1"/>
  </si>
  <si>
    <t>1/16 ( 火 ) 3限 50分</t>
    <rPh sb="7" eb="8">
      <t>カ</t>
    </rPh>
    <rPh sb="12" eb="13">
      <t>ゲン</t>
    </rPh>
    <rPh sb="16" eb="17">
      <t>フン</t>
    </rPh>
    <phoneticPr fontId="1"/>
  </si>
  <si>
    <t>1/18 ( 木 ) 6限 50分</t>
    <rPh sb="7" eb="8">
      <t>モク</t>
    </rPh>
    <rPh sb="12" eb="13">
      <t>ゲン</t>
    </rPh>
    <rPh sb="16" eb="17">
      <t>フン</t>
    </rPh>
    <phoneticPr fontId="1"/>
  </si>
  <si>
    <t>( 2, 1 )</t>
    <phoneticPr fontId="1"/>
  </si>
  <si>
    <t>1, 1</t>
    <phoneticPr fontId="1"/>
  </si>
  <si>
    <t>( 絶対じゃない )</t>
    <rPh sb="2" eb="4">
      <t>ゼッタイ</t>
    </rPh>
    <phoneticPr fontId="1"/>
  </si>
  <si>
    <t>1/19 ( 金 ) 2限 40分</t>
    <rPh sb="7" eb="8">
      <t>キン</t>
    </rPh>
    <rPh sb="12" eb="13">
      <t>ゲン</t>
    </rPh>
    <rPh sb="16" eb="17">
      <t>フン</t>
    </rPh>
    <phoneticPr fontId="1"/>
  </si>
  <si>
    <t>1, 1, 1</t>
    <phoneticPr fontId="1"/>
  </si>
  <si>
    <t>2, 1</t>
    <phoneticPr fontId="1"/>
  </si>
  <si>
    <t>1 x 9</t>
    <phoneticPr fontId="1"/>
  </si>
  <si>
    <t>1, 1</t>
    <phoneticPr fontId="1"/>
  </si>
  <si>
    <t>1, 1, 2, 2</t>
    <phoneticPr fontId="1"/>
  </si>
  <si>
    <t>1/26 ( 金 ) 2限 50分</t>
    <rPh sb="7" eb="8">
      <t>キン</t>
    </rPh>
    <rPh sb="12" eb="13">
      <t>ゲン</t>
    </rPh>
    <rPh sb="16" eb="17">
      <t>フン</t>
    </rPh>
    <phoneticPr fontId="1"/>
  </si>
  <si>
    <t>2, 1, 2, 2</t>
    <phoneticPr fontId="1"/>
  </si>
  <si>
    <t>2, 1, 1</t>
    <phoneticPr fontId="1"/>
  </si>
  <si>
    <t>2, 2</t>
    <phoneticPr fontId="1"/>
  </si>
  <si>
    <t>1, 1</t>
    <phoneticPr fontId="1"/>
  </si>
  <si>
    <t>1/30 ( 火 ) 3限 50分</t>
    <rPh sb="7" eb="8">
      <t>カ</t>
    </rPh>
    <rPh sb="12" eb="13">
      <t>ゲン</t>
    </rPh>
    <rPh sb="16" eb="17">
      <t>フン</t>
    </rPh>
    <phoneticPr fontId="1"/>
  </si>
  <si>
    <t>2, 1</t>
    <phoneticPr fontId="1"/>
  </si>
  <si>
    <t>1, 2</t>
    <phoneticPr fontId="1"/>
  </si>
  <si>
    <t>2, 2</t>
    <phoneticPr fontId="1"/>
  </si>
  <si>
    <t>2, 1, 1</t>
    <phoneticPr fontId="1"/>
  </si>
  <si>
    <t>1, 2, 1, 1, 1, 1</t>
    <phoneticPr fontId="1"/>
  </si>
  <si>
    <t>1, 1</t>
    <phoneticPr fontId="1"/>
  </si>
  <si>
    <t>2/6 ( 火 ) 3限 50分</t>
    <rPh sb="6" eb="7">
      <t>カ</t>
    </rPh>
    <rPh sb="11" eb="12">
      <t>ゲン</t>
    </rPh>
    <rPh sb="15" eb="16">
      <t>フン</t>
    </rPh>
    <phoneticPr fontId="1"/>
  </si>
  <si>
    <t>1, 2</t>
    <phoneticPr fontId="1"/>
  </si>
  <si>
    <t>1, 2, 1, 2, 1</t>
    <phoneticPr fontId="1"/>
  </si>
  <si>
    <t>2/9 ( 金 ) 2限 40分</t>
    <rPh sb="6" eb="7">
      <t>キン</t>
    </rPh>
    <rPh sb="11" eb="12">
      <t>ゲン</t>
    </rPh>
    <rPh sb="15" eb="16">
      <t>フン</t>
    </rPh>
    <phoneticPr fontId="1"/>
  </si>
  <si>
    <t>1, 1</t>
    <phoneticPr fontId="1"/>
  </si>
  <si>
    <t>1, 2, 1</t>
    <phoneticPr fontId="1"/>
  </si>
  <si>
    <t>1, 1</t>
    <phoneticPr fontId="1"/>
  </si>
  <si>
    <t>2/2 ( 金 ) 4限 45分</t>
    <rPh sb="6" eb="7">
      <t>キン</t>
    </rPh>
    <rPh sb="11" eb="12">
      <t>キリ</t>
    </rPh>
    <rPh sb="15" eb="16">
      <t>フン</t>
    </rPh>
    <phoneticPr fontId="1"/>
  </si>
  <si>
    <t>( 1, 1, 1 )</t>
    <phoneticPr fontId="1"/>
  </si>
  <si>
    <t>( 2, 1 )</t>
    <phoneticPr fontId="1"/>
  </si>
  <si>
    <t>( 1, 1 )</t>
    <phoneticPr fontId="1"/>
  </si>
  <si>
    <t>( 1, 1, 2, 2 )</t>
    <phoneticPr fontId="1"/>
  </si>
  <si>
    <t>( 1, 1, 1, 1, 1, 1, 1, 1, 1 )</t>
    <phoneticPr fontId="1"/>
  </si>
  <si>
    <t>( 2, 1, 2, 2 )</t>
    <phoneticPr fontId="1"/>
  </si>
  <si>
    <t>( 1, 1 )</t>
    <phoneticPr fontId="1"/>
  </si>
  <si>
    <t>( 2, 1 )</t>
    <phoneticPr fontId="1"/>
  </si>
  <si>
    <t>( 1, 1 )</t>
    <phoneticPr fontId="1"/>
  </si>
  <si>
    <t>( 1, 1 )</t>
    <phoneticPr fontId="1"/>
  </si>
  <si>
    <t>( 1, 2, 1 )</t>
    <phoneticPr fontId="1"/>
  </si>
  <si>
    <t>( 1, 2 )</t>
    <phoneticPr fontId="1"/>
  </si>
  <si>
    <t>( 2, 1 )</t>
    <phoneticPr fontId="1"/>
  </si>
  <si>
    <t>( 1, 2, 1, 2, 1 )</t>
    <phoneticPr fontId="1"/>
  </si>
  <si>
    <t>( 2, 1 )</t>
    <phoneticPr fontId="1"/>
  </si>
  <si>
    <t>( 1, 2 )</t>
    <phoneticPr fontId="1"/>
  </si>
  <si>
    <t>( 2, 2 )</t>
    <phoneticPr fontId="1"/>
  </si>
  <si>
    <t>( 1, 2, 1, 1, 1, 1 )</t>
    <phoneticPr fontId="1"/>
  </si>
  <si>
    <t>( 1, 1 )</t>
    <phoneticPr fontId="1"/>
  </si>
  <si>
    <t>グラフ略</t>
    <rPh sb="3" eb="4">
      <t>リャク</t>
    </rPh>
    <phoneticPr fontId="1"/>
  </si>
  <si>
    <t>2/13 ( 火 ) 3限 50分</t>
    <rPh sb="7" eb="8">
      <t>カ</t>
    </rPh>
    <rPh sb="12" eb="13">
      <t>ゲン</t>
    </rPh>
    <rPh sb="16" eb="17">
      <t>フン</t>
    </rPh>
    <phoneticPr fontId="1"/>
  </si>
  <si>
    <t>( 2, 1, 2, 2 )</t>
    <phoneticPr fontId="1"/>
  </si>
  <si>
    <t>( 1, 1 )</t>
    <phoneticPr fontId="1"/>
  </si>
  <si>
    <t>( 2, 2, 1, 2, 1, 1, 1 )</t>
    <phoneticPr fontId="1"/>
  </si>
  <si>
    <t>( 2, 1 )</t>
    <phoneticPr fontId="1"/>
  </si>
  <si>
    <t>2/15 ( 木 ) 6限 50分( 実質27分 )</t>
    <rPh sb="7" eb="8">
      <t>モク</t>
    </rPh>
    <rPh sb="12" eb="13">
      <t>ゲン</t>
    </rPh>
    <rPh sb="16" eb="17">
      <t>フン</t>
    </rPh>
    <rPh sb="19" eb="21">
      <t>ジッシツ</t>
    </rPh>
    <rPh sb="23" eb="24">
      <t>フン</t>
    </rPh>
    <phoneticPr fontId="1"/>
  </si>
  <si>
    <t>( 1, 1, 1, 1, 1, 1, 1 )</t>
    <phoneticPr fontId="1"/>
  </si>
  <si>
    <t>2/16 ( 金 ) 2限 50分( 実質2分 )</t>
    <rPh sb="7" eb="8">
      <t>キン</t>
    </rPh>
    <rPh sb="12" eb="13">
      <t>ゲン</t>
    </rPh>
    <rPh sb="16" eb="17">
      <t>フン</t>
    </rPh>
    <rPh sb="19" eb="21">
      <t>ジッシツ</t>
    </rPh>
    <rPh sb="22" eb="23">
      <t>フン</t>
    </rPh>
    <phoneticPr fontId="1"/>
  </si>
  <si>
    <t>略</t>
    <rPh sb="0" eb="1">
      <t>リャク</t>
    </rPh>
    <phoneticPr fontId="1"/>
  </si>
  <si>
    <t>2/23 ( 金 ) 2限 50分 ( 最終回 )</t>
    <rPh sb="7" eb="8">
      <t>キン</t>
    </rPh>
    <rPh sb="12" eb="13">
      <t>ゲン</t>
    </rPh>
    <rPh sb="16" eb="17">
      <t>フン</t>
    </rPh>
    <rPh sb="20" eb="23">
      <t>サイシュウカイ</t>
    </rPh>
    <phoneticPr fontId="1"/>
  </si>
  <si>
    <t>天気</t>
    <rPh sb="0" eb="2">
      <t>テンキ</t>
    </rPh>
    <phoneticPr fontId="1"/>
  </si>
  <si>
    <t>最高気温</t>
    <rPh sb="0" eb="4">
      <t>サイコウキオン</t>
    </rPh>
    <phoneticPr fontId="1"/>
  </si>
  <si>
    <t>最低気温</t>
    <rPh sb="0" eb="4">
      <t>サイテイキオン</t>
    </rPh>
    <phoneticPr fontId="1"/>
  </si>
  <si>
    <t>平均気温</t>
    <rPh sb="0" eb="4">
      <t>ヘイキンキオン</t>
    </rPh>
    <phoneticPr fontId="1"/>
  </si>
  <si>
    <t>湿度</t>
    <rPh sb="0" eb="2">
      <t>シツド</t>
    </rPh>
    <phoneticPr fontId="1"/>
  </si>
  <si>
    <t>風向</t>
    <rPh sb="0" eb="2">
      <t>カザム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</si>
</sst>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CourierOutlineZS-ja"/>
      <family val="3"/>
      <charset val="128"/>
    </font>
    <font>
      <u/>
      <sz val="11"/>
      <color theme="1"/>
      <name val="CourierOutlineZS-ja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56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56" fontId="4" fillId="0" borderId="0" xfId="0" applyNumberFormat="1" applyFont="1" applyAlignment="1"/>
    <xf numFmtId="0" fontId="4" fillId="0" borderId="0" xfId="0" applyFont="1"/>
    <xf numFmtId="5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0" xfId="0" applyFont="1" applyAlignment="1"/>
    <xf numFmtId="0" fontId="4" fillId="0" borderId="1" xfId="0" applyFont="1" applyBorder="1" applyAlignment="1"/>
    <xf numFmtId="56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NumberFormat="1" applyFont="1" applyAlignment="1">
      <alignment vertical="top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center" vertical="top" wrapText="1"/>
    </xf>
    <xf numFmtId="0" fontId="4" fillId="0" borderId="0" xfId="0" applyNumberFormat="1" applyFont="1" applyAlignment="1">
      <alignment horizontal="righ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right"/>
    </xf>
    <xf numFmtId="0" fontId="4" fillId="0" borderId="3" xfId="0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56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</c:f>
              <c:numCache>
                <c:formatCode>General</c:formatCode>
                <c:ptCount val="3"/>
                <c:pt idx="0">
                  <c:v>3</c:v>
                </c:pt>
                <c:pt idx="1">
                  <c:v>11</c:v>
                </c:pt>
                <c:pt idx="2">
                  <c:v>37</c:v>
                </c:pt>
              </c:numCache>
            </c:numRef>
          </c:xVal>
          <c:yVal>
            <c:numRef>
              <c:f>Sheet1!$D$3:$D$5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306576"/>
        <c:axId val="1217296784"/>
      </c:scatterChart>
      <c:valAx>
        <c:axId val="121730657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296784"/>
        <c:crosses val="autoZero"/>
        <c:crossBetween val="midCat"/>
        <c:majorUnit val="5"/>
      </c:valAx>
      <c:valAx>
        <c:axId val="121729678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30657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Sheet1!$A$26:$A$29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23</c:v>
                </c:pt>
              </c:numCache>
            </c:numRef>
          </c:xVal>
          <c:yVal>
            <c:numRef>
              <c:f>Sheet1!$D$26:$D$29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97328"/>
        <c:axId val="1217304944"/>
      </c:scatterChart>
      <c:valAx>
        <c:axId val="121729732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304944"/>
        <c:crosses val="autoZero"/>
        <c:crossBetween val="midCat"/>
      </c:valAx>
      <c:valAx>
        <c:axId val="121730494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29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'9月'!$A$3:$A$7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</c:numCache>
            </c:numRef>
          </c:xVal>
          <c:yVal>
            <c:numRef>
              <c:f>'9月'!$D$3:$D$7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98960"/>
        <c:axId val="1217303856"/>
      </c:scatterChart>
      <c:valAx>
        <c:axId val="12172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303856"/>
        <c:crosses val="autoZero"/>
        <c:crossBetween val="midCat"/>
      </c:valAx>
      <c:valAx>
        <c:axId val="121730385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29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'9月'!$H$2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'9月'!$F$3:$F$7</c:f>
              <c:numCache>
                <c:formatCode>General</c:formatCode>
                <c:ptCount val="5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23</c:v>
                </c:pt>
                <c:pt idx="4">
                  <c:v>24</c:v>
                </c:pt>
              </c:numCache>
            </c:numRef>
          </c:xVal>
          <c:yVal>
            <c:numRef>
              <c:f>'9月'!$H$3:$H$7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97872"/>
        <c:axId val="1217301680"/>
      </c:scatterChart>
      <c:valAx>
        <c:axId val="1217297872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301680"/>
        <c:crosses val="autoZero"/>
        <c:crossBetween val="midCat"/>
        <c:majorUnit val="10"/>
      </c:valAx>
      <c:valAx>
        <c:axId val="12173016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2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'9月'!$M$2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'9月'!$J$3:$J$6</c:f>
              <c:numCache>
                <c:formatCode>General</c:formatCode>
                <c:ptCount val="4"/>
                <c:pt idx="0">
                  <c:v>12</c:v>
                </c:pt>
                <c:pt idx="1">
                  <c:v>13</c:v>
                </c:pt>
                <c:pt idx="2">
                  <c:v>36</c:v>
                </c:pt>
                <c:pt idx="3">
                  <c:v>47</c:v>
                </c:pt>
              </c:numCache>
            </c:numRef>
          </c:xVal>
          <c:yVal>
            <c:numRef>
              <c:f>'9月'!$M$3:$M$6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304400"/>
        <c:axId val="1217295152"/>
      </c:scatterChart>
      <c:valAx>
        <c:axId val="121730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295152"/>
        <c:crosses val="autoZero"/>
        <c:crossBetween val="midCat"/>
      </c:valAx>
      <c:valAx>
        <c:axId val="121729515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30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'9月'!$R$3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'9月'!$O$4:$O$11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18</c:v>
                </c:pt>
                <c:pt idx="3">
                  <c:v>20</c:v>
                </c:pt>
                <c:pt idx="4">
                  <c:v>25</c:v>
                </c:pt>
                <c:pt idx="5">
                  <c:v>32</c:v>
                </c:pt>
                <c:pt idx="6">
                  <c:v>46</c:v>
                </c:pt>
                <c:pt idx="7">
                  <c:v>49</c:v>
                </c:pt>
              </c:numCache>
            </c:numRef>
          </c:xVal>
          <c:yVal>
            <c:numRef>
              <c:f>'9月'!$R$4:$R$11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544240"/>
        <c:axId val="1210545328"/>
      </c:scatterChart>
      <c:valAx>
        <c:axId val="121054424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0545328"/>
        <c:crosses val="autoZero"/>
        <c:crossBetween val="midCat"/>
      </c:valAx>
      <c:valAx>
        <c:axId val="121054532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054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'9月'!$X$3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'9月'!$U$4:$U$17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27</c:v>
                </c:pt>
                <c:pt idx="9">
                  <c:v>35</c:v>
                </c:pt>
                <c:pt idx="10">
                  <c:v>41</c:v>
                </c:pt>
                <c:pt idx="11">
                  <c:v>42</c:v>
                </c:pt>
                <c:pt idx="12">
                  <c:v>45</c:v>
                </c:pt>
                <c:pt idx="13">
                  <c:v>49</c:v>
                </c:pt>
              </c:numCache>
            </c:numRef>
          </c:xVal>
          <c:yVal>
            <c:numRef>
              <c:f>'9月'!$X$4:$X$17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23</c:v>
                </c:pt>
                <c:pt idx="12">
                  <c:v>25</c:v>
                </c:pt>
                <c:pt idx="13">
                  <c:v>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50496"/>
        <c:axId val="1416441792"/>
      </c:scatterChart>
      <c:valAx>
        <c:axId val="141645049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1792"/>
        <c:crosses val="autoZero"/>
        <c:crossBetween val="midCat"/>
      </c:valAx>
      <c:valAx>
        <c:axId val="1416441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5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'9月'!$AC$3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'9月'!$Z$4:$Z$9</c:f>
              <c:numCache>
                <c:formatCode>General</c:formatCode>
                <c:ptCount val="6"/>
                <c:pt idx="0">
                  <c:v>10</c:v>
                </c:pt>
                <c:pt idx="1">
                  <c:v>37</c:v>
                </c:pt>
                <c:pt idx="2">
                  <c:v>38</c:v>
                </c:pt>
                <c:pt idx="3">
                  <c:v>42</c:v>
                </c:pt>
                <c:pt idx="4">
                  <c:v>43</c:v>
                </c:pt>
                <c:pt idx="5">
                  <c:v>47</c:v>
                </c:pt>
              </c:numCache>
            </c:numRef>
          </c:xVal>
          <c:yVal>
            <c:numRef>
              <c:f>'9月'!$AC$4:$AC$9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44512"/>
        <c:axId val="1416452128"/>
      </c:scatterChart>
      <c:valAx>
        <c:axId val="141644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52128"/>
        <c:crosses val="autoZero"/>
        <c:crossBetween val="midCat"/>
      </c:valAx>
      <c:valAx>
        <c:axId val="141645212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'9月'!$AI$3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'9月'!$AF$4:$AF$9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32</c:v>
                </c:pt>
                <c:pt idx="5">
                  <c:v>33</c:v>
                </c:pt>
              </c:numCache>
            </c:numRef>
          </c:xVal>
          <c:yVal>
            <c:numRef>
              <c:f>'9月'!$AI$4:$AI$9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45056"/>
        <c:axId val="1416439616"/>
      </c:scatterChart>
      <c:valAx>
        <c:axId val="141644505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39616"/>
        <c:crosses val="autoZero"/>
        <c:crossBetween val="midCat"/>
      </c:valAx>
      <c:valAx>
        <c:axId val="141643961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'10月'!$A$4:$A$9</c:f>
              <c:numCache>
                <c:formatCode>General</c:formatCode>
                <c:ptCount val="6"/>
                <c:pt idx="0">
                  <c:v>24</c:v>
                </c:pt>
                <c:pt idx="1">
                  <c:v>35</c:v>
                </c:pt>
                <c:pt idx="2">
                  <c:v>36</c:v>
                </c:pt>
                <c:pt idx="3">
                  <c:v>40</c:v>
                </c:pt>
                <c:pt idx="4">
                  <c:v>44</c:v>
                </c:pt>
                <c:pt idx="5">
                  <c:v>45</c:v>
                </c:pt>
              </c:numCache>
            </c:numRef>
          </c:xVal>
          <c:yVal>
            <c:numRef>
              <c:f>'10月'!$D$4:$D$9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47232"/>
        <c:axId val="1416447776"/>
      </c:scatterChart>
      <c:valAx>
        <c:axId val="141644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7776"/>
        <c:crosses val="autoZero"/>
        <c:crossBetween val="midCat"/>
      </c:valAx>
      <c:valAx>
        <c:axId val="141644777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'10月'!$I$3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'10月'!$F$4:$F$11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40</c:v>
                </c:pt>
              </c:numCache>
            </c:numRef>
          </c:xVal>
          <c:yVal>
            <c:numRef>
              <c:f>'10月'!$I$4:$I$11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37984"/>
        <c:axId val="1416445600"/>
      </c:scatterChart>
      <c:valAx>
        <c:axId val="141643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5600"/>
        <c:crosses val="autoZero"/>
        <c:crossBetween val="midCat"/>
      </c:valAx>
      <c:valAx>
        <c:axId val="141644560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3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'10月'!$K$4:$K$10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25</c:v>
                </c:pt>
                <c:pt idx="5">
                  <c:v>48</c:v>
                </c:pt>
                <c:pt idx="6">
                  <c:v>49</c:v>
                </c:pt>
              </c:numCache>
            </c:numRef>
          </c:xVal>
          <c:yVal>
            <c:numRef>
              <c:f>'10月'!$N$4:$N$10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48320"/>
        <c:axId val="1416448864"/>
      </c:scatterChart>
      <c:valAx>
        <c:axId val="14164483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8864"/>
        <c:crosses val="autoZero"/>
        <c:crossBetween val="midCat"/>
      </c:valAx>
      <c:valAx>
        <c:axId val="141644886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83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'11月'!$A$4:$A$12</c:f>
              <c:numCache>
                <c:formatCode>General</c:formatCode>
                <c:ptCount val="9"/>
                <c:pt idx="0">
                  <c:v>4</c:v>
                </c:pt>
                <c:pt idx="1">
                  <c:v>0</c:v>
                </c:pt>
                <c:pt idx="2">
                  <c:v>6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38</c:v>
                </c:pt>
              </c:numCache>
            </c:numRef>
          </c:xVal>
          <c:yVal>
            <c:numRef>
              <c:f>'11月'!$D$4:$D$12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51584"/>
        <c:axId val="1416440160"/>
      </c:scatterChart>
      <c:valAx>
        <c:axId val="141645158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40160"/>
        <c:crosses val="autoZero"/>
        <c:crossBetween val="midCat"/>
      </c:valAx>
      <c:valAx>
        <c:axId val="141644016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451584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'11月'!$S$3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'11月'!$P$4:$P$9</c:f>
              <c:numCache>
                <c:formatCode>General</c:formatCode>
                <c:ptCount val="6"/>
                <c:pt idx="0">
                  <c:v>9</c:v>
                </c:pt>
                <c:pt idx="1">
                  <c:v>35</c:v>
                </c:pt>
                <c:pt idx="2">
                  <c:v>39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</c:numCache>
            </c:numRef>
          </c:xVal>
          <c:yVal>
            <c:numRef>
              <c:f>'11月'!$S$4:$S$9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42736"/>
        <c:axId val="1416948176"/>
      </c:scatterChart>
      <c:valAx>
        <c:axId val="141694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8176"/>
        <c:crosses val="autoZero"/>
        <c:crossBetween val="midCat"/>
      </c:valAx>
      <c:valAx>
        <c:axId val="141694817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'11月'!$K$4:$K$7</c:f>
              <c:numCache>
                <c:formatCode>General</c:formatCode>
                <c:ptCount val="4"/>
                <c:pt idx="0">
                  <c:v>9</c:v>
                </c:pt>
                <c:pt idx="1">
                  <c:v>36</c:v>
                </c:pt>
                <c:pt idx="2">
                  <c:v>40</c:v>
                </c:pt>
                <c:pt idx="3">
                  <c:v>43</c:v>
                </c:pt>
              </c:numCache>
            </c:numRef>
          </c:xVal>
          <c:yVal>
            <c:numRef>
              <c:f>'11月'!$N$4:$N$7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44368"/>
        <c:axId val="1416947088"/>
      </c:scatterChart>
      <c:valAx>
        <c:axId val="141694436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7088"/>
        <c:crosses val="autoZero"/>
        <c:crossBetween val="midCat"/>
      </c:valAx>
      <c:valAx>
        <c:axId val="141694708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'11月'!$X$3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'11月'!$U$4:$U$6</c:f>
              <c:numCache>
                <c:formatCode>General</c:formatCode>
                <c:ptCount val="3"/>
                <c:pt idx="0">
                  <c:v>24</c:v>
                </c:pt>
                <c:pt idx="1">
                  <c:v>28</c:v>
                </c:pt>
                <c:pt idx="2">
                  <c:v>49</c:v>
                </c:pt>
              </c:numCache>
            </c:numRef>
          </c:xVal>
          <c:yVal>
            <c:numRef>
              <c:f>'11月'!$X$4:$X$6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41648"/>
        <c:axId val="1416948720"/>
      </c:scatterChart>
      <c:valAx>
        <c:axId val="141694164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8720"/>
        <c:crosses val="autoZero"/>
        <c:crossBetween val="midCat"/>
      </c:valAx>
      <c:valAx>
        <c:axId val="141694872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'11月'!$AC$3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'11月'!$Z$4:$Z$12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16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27</c:v>
                </c:pt>
                <c:pt idx="8">
                  <c:v>48</c:v>
                </c:pt>
              </c:numCache>
            </c:numRef>
          </c:xVal>
          <c:yVal>
            <c:numRef>
              <c:f>'11月'!$AC$4:$AC$12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34032"/>
        <c:axId val="1416940560"/>
      </c:scatterChart>
      <c:valAx>
        <c:axId val="141693403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0560"/>
        <c:crosses val="autoZero"/>
        <c:crossBetween val="midCat"/>
      </c:valAx>
      <c:valAx>
        <c:axId val="141694056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3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'11月'!$AH$3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'11月'!$AE$4:$AE$16</c:f>
              <c:numCache>
                <c:formatCode>General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19</c:v>
                </c:pt>
                <c:pt idx="5">
                  <c:v>23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33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</c:numCache>
            </c:numRef>
          </c:xVal>
          <c:yVal>
            <c:numRef>
              <c:f>'11月'!$AH$4:$AH$16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13</c:v>
                </c:pt>
                <c:pt idx="7">
                  <c:v>15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27</c:v>
                </c:pt>
                <c:pt idx="12">
                  <c:v>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45456"/>
        <c:axId val="1416935664"/>
      </c:scatterChart>
      <c:valAx>
        <c:axId val="141694545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35664"/>
        <c:crosses val="autoZero"/>
        <c:crossBetween val="midCat"/>
      </c:valAx>
      <c:valAx>
        <c:axId val="141693566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'2018年1月'!$A$4:$A$8</c:f>
              <c:numCache>
                <c:formatCode>General</c:formatCode>
                <c:ptCount val="5"/>
                <c:pt idx="0">
                  <c:v>24</c:v>
                </c:pt>
                <c:pt idx="1">
                  <c:v>25</c:v>
                </c:pt>
                <c:pt idx="2">
                  <c:v>28</c:v>
                </c:pt>
                <c:pt idx="3">
                  <c:v>48</c:v>
                </c:pt>
                <c:pt idx="4">
                  <c:v>49</c:v>
                </c:pt>
              </c:numCache>
            </c:numRef>
          </c:xVal>
          <c:yVal>
            <c:numRef>
              <c:f>'2018年1月'!$D$4:$D$8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36208"/>
        <c:axId val="1416936752"/>
      </c:scatterChart>
      <c:valAx>
        <c:axId val="141693620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36752"/>
        <c:crosses val="autoZero"/>
        <c:crossBetween val="midCat"/>
      </c:valAx>
      <c:valAx>
        <c:axId val="141693675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3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'2018年1月'!$F$4:$F$11</c:f>
              <c:numCache>
                <c:formatCode>General</c:formatCode>
                <c:ptCount val="8"/>
                <c:pt idx="0">
                  <c:v>10</c:v>
                </c:pt>
                <c:pt idx="1">
                  <c:v>22</c:v>
                </c:pt>
                <c:pt idx="2">
                  <c:v>29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</c:numCache>
            </c:numRef>
          </c:xVal>
          <c:yVal>
            <c:numRef>
              <c:f>'2018年1月'!$I$4:$I$11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21</c:v>
                </c:pt>
                <c:pt idx="7">
                  <c:v>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946000"/>
        <c:axId val="1416940016"/>
      </c:scatterChart>
      <c:valAx>
        <c:axId val="141694600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0016"/>
        <c:crosses val="autoZero"/>
        <c:crossBetween val="midCat"/>
      </c:valAx>
      <c:valAx>
        <c:axId val="141694001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69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'2018年1月'!$K$4:$K$7</c:f>
              <c:numCache>
                <c:formatCode>General</c:formatCode>
                <c:ptCount val="4"/>
                <c:pt idx="0">
                  <c:v>26</c:v>
                </c:pt>
                <c:pt idx="1">
                  <c:v>32</c:v>
                </c:pt>
                <c:pt idx="2">
                  <c:v>48</c:v>
                </c:pt>
                <c:pt idx="3">
                  <c:v>50</c:v>
                </c:pt>
              </c:numCache>
            </c:numRef>
          </c:xVal>
          <c:yVal>
            <c:numRef>
              <c:f>'2018年1月'!$N$4:$N$7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68784"/>
        <c:axId val="1417866064"/>
      </c:scatterChart>
      <c:valAx>
        <c:axId val="1417868784"/>
        <c:scaling>
          <c:orientation val="minMax"/>
          <c:max val="5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6064"/>
        <c:crosses val="autoZero"/>
        <c:crossBetween val="midCat"/>
      </c:valAx>
      <c:valAx>
        <c:axId val="141786606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'2018年1月'!$S$3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'2018年1月'!$P$4:$P$13</c:f>
              <c:numCache>
                <c:formatCode>General</c:formatCode>
                <c:ptCount val="10"/>
                <c:pt idx="0">
                  <c:v>4</c:v>
                </c:pt>
                <c:pt idx="1">
                  <c:v>14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50</c:v>
                </c:pt>
              </c:numCache>
            </c:numRef>
          </c:xVal>
          <c:yVal>
            <c:numRef>
              <c:f>'2018年1月'!$S$4:$S$13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70416"/>
        <c:axId val="1417862256"/>
      </c:scatterChart>
      <c:valAx>
        <c:axId val="141787041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2256"/>
        <c:crosses val="autoZero"/>
        <c:crossBetween val="midCat"/>
      </c:valAx>
      <c:valAx>
        <c:axId val="141786225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'2018年1月'!$X$3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'2018年1月'!$U$4:$U$11</c:f>
              <c:numCache>
                <c:formatCode>General</c:formatCode>
                <c:ptCount val="8"/>
                <c:pt idx="0">
                  <c:v>5</c:v>
                </c:pt>
                <c:pt idx="1">
                  <c:v>14</c:v>
                </c:pt>
                <c:pt idx="2">
                  <c:v>16</c:v>
                </c:pt>
                <c:pt idx="3">
                  <c:v>24</c:v>
                </c:pt>
                <c:pt idx="4">
                  <c:v>25</c:v>
                </c:pt>
                <c:pt idx="5">
                  <c:v>29</c:v>
                </c:pt>
                <c:pt idx="6">
                  <c:v>34</c:v>
                </c:pt>
                <c:pt idx="7">
                  <c:v>39</c:v>
                </c:pt>
              </c:numCache>
            </c:numRef>
          </c:xVal>
          <c:yVal>
            <c:numRef>
              <c:f>'2018年1月'!$X$4:$X$11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14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63344"/>
        <c:axId val="1417870960"/>
      </c:scatterChart>
      <c:valAx>
        <c:axId val="141786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70960"/>
        <c:crosses val="autoZero"/>
        <c:crossBetween val="midCat"/>
      </c:valAx>
      <c:valAx>
        <c:axId val="141787096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'2018年1月'!$AC$3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'2018年1月'!$Z$4:$Z$15</c:f>
              <c:numCache>
                <c:formatCode>General</c:formatCode>
                <c:ptCount val="12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28</c:v>
                </c:pt>
                <c:pt idx="7">
                  <c:v>33</c:v>
                </c:pt>
                <c:pt idx="8">
                  <c:v>39</c:v>
                </c:pt>
                <c:pt idx="9">
                  <c:v>41</c:v>
                </c:pt>
                <c:pt idx="10">
                  <c:v>47</c:v>
                </c:pt>
                <c:pt idx="11">
                  <c:v>48</c:v>
                </c:pt>
              </c:numCache>
            </c:numRef>
          </c:xVal>
          <c:yVal>
            <c:numRef>
              <c:f>'2018年1月'!$AC$4:$AC$15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65520"/>
        <c:axId val="1417866608"/>
      </c:scatterChart>
      <c:valAx>
        <c:axId val="1417865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6608"/>
        <c:crosses val="autoZero"/>
        <c:crossBetween val="midCat"/>
      </c:valAx>
      <c:valAx>
        <c:axId val="141786660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'2018年1月'!$AH$3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'2018年1月'!$AE$4:$AE$9</c:f>
              <c:numCache>
                <c:formatCode>General</c:formatCode>
                <c:ptCount val="6"/>
                <c:pt idx="0">
                  <c:v>29</c:v>
                </c:pt>
                <c:pt idx="1">
                  <c:v>33</c:v>
                </c:pt>
                <c:pt idx="2">
                  <c:v>36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</c:numCache>
            </c:numRef>
          </c:xVal>
          <c:yVal>
            <c:numRef>
              <c:f>'2018年1月'!$AH$4:$AH$9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72048"/>
        <c:axId val="1417869328"/>
      </c:scatterChart>
      <c:valAx>
        <c:axId val="141787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9328"/>
        <c:crosses val="autoZero"/>
        <c:crossBetween val="midCat"/>
      </c:valAx>
      <c:valAx>
        <c:axId val="141786932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7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'2月'!$A$4:$A$14</c:f>
              <c:numCache>
                <c:formatCode>General</c:formatCode>
                <c:ptCount val="11"/>
                <c:pt idx="0">
                  <c:v>12</c:v>
                </c:pt>
                <c:pt idx="1">
                  <c:v>15</c:v>
                </c:pt>
                <c:pt idx="2">
                  <c:v>19</c:v>
                </c:pt>
                <c:pt idx="3">
                  <c:v>21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45</c:v>
                </c:pt>
                <c:pt idx="8">
                  <c:v>46</c:v>
                </c:pt>
                <c:pt idx="9">
                  <c:v>48</c:v>
                </c:pt>
                <c:pt idx="10">
                  <c:v>49</c:v>
                </c:pt>
              </c:numCache>
            </c:numRef>
          </c:xVal>
          <c:yVal>
            <c:numRef>
              <c:f>'2月'!$D$4:$D$14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18</c:v>
                </c:pt>
                <c:pt idx="7">
                  <c:v>25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73136"/>
        <c:axId val="1417873680"/>
      </c:scatterChart>
      <c:valAx>
        <c:axId val="1417873136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73680"/>
        <c:crosses val="autoZero"/>
        <c:crossBetween val="midCat"/>
        <c:majorUnit val="5"/>
      </c:valAx>
      <c:valAx>
        <c:axId val="14178736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7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'2月'!$K$4:$K$14</c:f>
              <c:numCache>
                <c:formatCode>General</c:formatCode>
                <c:ptCount val="11"/>
                <c:pt idx="0">
                  <c:v>4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30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'2月'!$N$4:$N$14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59536"/>
        <c:axId val="1417860624"/>
      </c:scatterChart>
      <c:valAx>
        <c:axId val="141785953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0624"/>
        <c:crosses val="autoZero"/>
        <c:crossBetween val="midCat"/>
      </c:valAx>
      <c:valAx>
        <c:axId val="141786062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5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'2月'!$I$3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'2月'!$F$4:$F$15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28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43</c:v>
                </c:pt>
                <c:pt idx="11">
                  <c:v>50</c:v>
                </c:pt>
              </c:numCache>
            </c:numRef>
          </c:xVal>
          <c:yVal>
            <c:numRef>
              <c:f>'2月'!$I$4:$I$15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22</c:v>
                </c:pt>
                <c:pt idx="8">
                  <c:v>25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864976"/>
        <c:axId val="1418493792"/>
      </c:scatterChart>
      <c:valAx>
        <c:axId val="141786497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3792"/>
        <c:crosses val="autoZero"/>
        <c:crossBetween val="midCat"/>
      </c:valAx>
      <c:valAx>
        <c:axId val="1418493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78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Sheet1!$Y$207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Sheet1!$V$208:$V$213</c:f>
              <c:numCache>
                <c:formatCode>General</c:formatCode>
                <c:ptCount val="6"/>
                <c:pt idx="0">
                  <c:v>5</c:v>
                </c:pt>
                <c:pt idx="1">
                  <c:v>15</c:v>
                </c:pt>
                <c:pt idx="2">
                  <c:v>33</c:v>
                </c:pt>
                <c:pt idx="3">
                  <c:v>41</c:v>
                </c:pt>
                <c:pt idx="4">
                  <c:v>49</c:v>
                </c:pt>
                <c:pt idx="5">
                  <c:v>50</c:v>
                </c:pt>
              </c:numCache>
            </c:numRef>
          </c:xVal>
          <c:yVal>
            <c:numRef>
              <c:f>Sheet1!$Y$208:$Y$213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11</c:v>
                </c:pt>
                <c:pt idx="4">
                  <c:v>21</c:v>
                </c:pt>
                <c:pt idx="5">
                  <c:v>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492160"/>
        <c:axId val="1418482912"/>
      </c:scatterChart>
      <c:valAx>
        <c:axId val="14184921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2912"/>
        <c:crosses val="autoZero"/>
        <c:crossBetween val="midCat"/>
      </c:valAx>
      <c:valAx>
        <c:axId val="141848291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Sheet1!$AF$207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Sheet1!$AC$208:$AC$211</c:f>
              <c:numCache>
                <c:formatCode>General</c:formatCode>
                <c:ptCount val="4"/>
                <c:pt idx="0">
                  <c:v>3</c:v>
                </c:pt>
                <c:pt idx="1">
                  <c:v>15</c:v>
                </c:pt>
                <c:pt idx="2">
                  <c:v>20</c:v>
                </c:pt>
                <c:pt idx="3">
                  <c:v>26</c:v>
                </c:pt>
              </c:numCache>
            </c:numRef>
          </c:xVal>
          <c:yVal>
            <c:numRef>
              <c:f>Sheet1!$AF$208:$AF$211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00864"/>
        <c:axId val="1418494880"/>
      </c:scatterChart>
      <c:valAx>
        <c:axId val="14185008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4880"/>
        <c:crosses val="autoZero"/>
        <c:crossBetween val="midCat"/>
        <c:majorUnit val="5"/>
      </c:valAx>
      <c:valAx>
        <c:axId val="14184948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'9月'!$A$3:$A$7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</c:numCache>
            </c:numRef>
          </c:xVal>
          <c:yVal>
            <c:numRef>
              <c:f>'9月'!$D$3:$D$7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11744"/>
        <c:axId val="1418493248"/>
      </c:scatterChart>
      <c:valAx>
        <c:axId val="141851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3248"/>
        <c:crosses val="autoZero"/>
        <c:crossBetween val="midCat"/>
      </c:valAx>
      <c:valAx>
        <c:axId val="141849324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1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'9月'!$H$2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'9月'!$F$3:$F$7</c:f>
              <c:numCache>
                <c:formatCode>General</c:formatCode>
                <c:ptCount val="5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23</c:v>
                </c:pt>
                <c:pt idx="4">
                  <c:v>24</c:v>
                </c:pt>
              </c:numCache>
            </c:numRef>
          </c:xVal>
          <c:yVal>
            <c:numRef>
              <c:f>'9月'!$H$3:$H$7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485632"/>
        <c:axId val="1418502496"/>
      </c:scatterChart>
      <c:valAx>
        <c:axId val="1418485632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2496"/>
        <c:crosses val="autoZero"/>
        <c:crossBetween val="midCat"/>
        <c:majorUnit val="10"/>
      </c:valAx>
      <c:valAx>
        <c:axId val="141850249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'9月'!$M$2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'9月'!$J$3:$J$6</c:f>
              <c:numCache>
                <c:formatCode>General</c:formatCode>
                <c:ptCount val="4"/>
                <c:pt idx="0">
                  <c:v>12</c:v>
                </c:pt>
                <c:pt idx="1">
                  <c:v>13</c:v>
                </c:pt>
                <c:pt idx="2">
                  <c:v>36</c:v>
                </c:pt>
                <c:pt idx="3">
                  <c:v>47</c:v>
                </c:pt>
              </c:numCache>
            </c:numRef>
          </c:xVal>
          <c:yVal>
            <c:numRef>
              <c:f>'9月'!$M$3:$M$6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01952"/>
        <c:axId val="1418488352"/>
      </c:scatterChart>
      <c:valAx>
        <c:axId val="141850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8352"/>
        <c:crosses val="autoZero"/>
        <c:crossBetween val="midCat"/>
      </c:valAx>
      <c:valAx>
        <c:axId val="141848835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'9月'!$R$3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'9月'!$O$4:$O$11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18</c:v>
                </c:pt>
                <c:pt idx="3">
                  <c:v>20</c:v>
                </c:pt>
                <c:pt idx="4">
                  <c:v>25</c:v>
                </c:pt>
                <c:pt idx="5">
                  <c:v>32</c:v>
                </c:pt>
                <c:pt idx="6">
                  <c:v>46</c:v>
                </c:pt>
                <c:pt idx="7">
                  <c:v>49</c:v>
                </c:pt>
              </c:numCache>
            </c:numRef>
          </c:xVal>
          <c:yVal>
            <c:numRef>
              <c:f>'9月'!$R$4:$R$11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03040"/>
        <c:axId val="1418496512"/>
      </c:scatterChart>
      <c:valAx>
        <c:axId val="141850304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6512"/>
        <c:crosses val="autoZero"/>
        <c:crossBetween val="midCat"/>
      </c:valAx>
      <c:valAx>
        <c:axId val="141849651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'9月'!$X$3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'9月'!$U$4:$U$17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  <c:pt idx="7">
                  <c:v>22</c:v>
                </c:pt>
                <c:pt idx="8">
                  <c:v>27</c:v>
                </c:pt>
                <c:pt idx="9">
                  <c:v>35</c:v>
                </c:pt>
                <c:pt idx="10">
                  <c:v>41</c:v>
                </c:pt>
                <c:pt idx="11">
                  <c:v>42</c:v>
                </c:pt>
                <c:pt idx="12">
                  <c:v>45</c:v>
                </c:pt>
                <c:pt idx="13">
                  <c:v>49</c:v>
                </c:pt>
              </c:numCache>
            </c:numRef>
          </c:xVal>
          <c:yVal>
            <c:numRef>
              <c:f>'9月'!$X$4:$X$17</c:f>
              <c:numCache>
                <c:formatCode>General</c:formatCode>
                <c:ptCount val="1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23</c:v>
                </c:pt>
                <c:pt idx="12">
                  <c:v>25</c:v>
                </c:pt>
                <c:pt idx="13">
                  <c:v>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491616"/>
        <c:axId val="1418488896"/>
      </c:scatterChart>
      <c:valAx>
        <c:axId val="141849161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8896"/>
        <c:crosses val="autoZero"/>
        <c:crossBetween val="midCat"/>
      </c:valAx>
      <c:valAx>
        <c:axId val="14184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'9月'!$AC$3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'9月'!$Z$4:$Z$9</c:f>
              <c:numCache>
                <c:formatCode>General</c:formatCode>
                <c:ptCount val="6"/>
                <c:pt idx="0">
                  <c:v>10</c:v>
                </c:pt>
                <c:pt idx="1">
                  <c:v>37</c:v>
                </c:pt>
                <c:pt idx="2">
                  <c:v>38</c:v>
                </c:pt>
                <c:pt idx="3">
                  <c:v>42</c:v>
                </c:pt>
                <c:pt idx="4">
                  <c:v>43</c:v>
                </c:pt>
                <c:pt idx="5">
                  <c:v>47</c:v>
                </c:pt>
              </c:numCache>
            </c:numRef>
          </c:xVal>
          <c:yVal>
            <c:numRef>
              <c:f>'9月'!$AC$4:$AC$9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09024"/>
        <c:axId val="1418505760"/>
      </c:scatterChart>
      <c:valAx>
        <c:axId val="14185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5760"/>
        <c:crosses val="autoZero"/>
        <c:crossBetween val="midCat"/>
      </c:valAx>
      <c:valAx>
        <c:axId val="141850576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'9月'!$AI$3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'9月'!$AF$4:$AF$9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32</c:v>
                </c:pt>
                <c:pt idx="5">
                  <c:v>33</c:v>
                </c:pt>
              </c:numCache>
            </c:numRef>
          </c:xVal>
          <c:yVal>
            <c:numRef>
              <c:f>'9月'!$AI$4:$AI$9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01408"/>
        <c:axId val="1418484000"/>
      </c:scatterChart>
      <c:valAx>
        <c:axId val="141850140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4000"/>
        <c:crosses val="autoZero"/>
        <c:crossBetween val="midCat"/>
      </c:valAx>
      <c:valAx>
        <c:axId val="14184840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'10月'!$A$4:$A$9</c:f>
              <c:numCache>
                <c:formatCode>General</c:formatCode>
                <c:ptCount val="6"/>
                <c:pt idx="0">
                  <c:v>24</c:v>
                </c:pt>
                <c:pt idx="1">
                  <c:v>35</c:v>
                </c:pt>
                <c:pt idx="2">
                  <c:v>36</c:v>
                </c:pt>
                <c:pt idx="3">
                  <c:v>40</c:v>
                </c:pt>
                <c:pt idx="4">
                  <c:v>44</c:v>
                </c:pt>
                <c:pt idx="5">
                  <c:v>45</c:v>
                </c:pt>
              </c:numCache>
            </c:numRef>
          </c:xVal>
          <c:yVal>
            <c:numRef>
              <c:f>'10月'!$D$4:$D$9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486176"/>
        <c:axId val="1418489440"/>
      </c:scatterChart>
      <c:valAx>
        <c:axId val="141848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9440"/>
        <c:crosses val="autoZero"/>
        <c:crossBetween val="midCat"/>
      </c:valAx>
      <c:valAx>
        <c:axId val="141848944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8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'10月'!$I$3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'10月'!$F$4:$F$11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40</c:v>
                </c:pt>
              </c:numCache>
            </c:numRef>
          </c:xVal>
          <c:yVal>
            <c:numRef>
              <c:f>'10月'!$I$4:$I$11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04128"/>
        <c:axId val="1418498144"/>
      </c:scatterChart>
      <c:valAx>
        <c:axId val="141850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8144"/>
        <c:crosses val="autoZero"/>
        <c:crossBetween val="midCat"/>
      </c:valAx>
      <c:valAx>
        <c:axId val="141849814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0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y-t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'10月'!$K$4:$K$10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25</c:v>
                </c:pt>
                <c:pt idx="5">
                  <c:v>48</c:v>
                </c:pt>
                <c:pt idx="6">
                  <c:v>49</c:v>
                </c:pt>
              </c:numCache>
            </c:numRef>
          </c:xVal>
          <c:yVal>
            <c:numRef>
              <c:f>'10月'!$N$4:$N$10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10112"/>
        <c:axId val="1418497056"/>
      </c:scatterChart>
      <c:valAx>
        <c:axId val="14185101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7056"/>
        <c:crosses val="autoZero"/>
        <c:crossBetween val="midCat"/>
      </c:valAx>
      <c:valAx>
        <c:axId val="141849705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10112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'11月'!$A$4:$A$12</c:f>
              <c:numCache>
                <c:formatCode>General</c:formatCode>
                <c:ptCount val="9"/>
                <c:pt idx="0">
                  <c:v>4</c:v>
                </c:pt>
                <c:pt idx="1">
                  <c:v>0</c:v>
                </c:pt>
                <c:pt idx="2">
                  <c:v>6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38</c:v>
                </c:pt>
              </c:numCache>
            </c:numRef>
          </c:xVal>
          <c:yVal>
            <c:numRef>
              <c:f>'11月'!$D$4:$D$12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510656"/>
        <c:axId val="1418498688"/>
      </c:scatterChart>
      <c:valAx>
        <c:axId val="141851065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8688"/>
        <c:crosses val="autoZero"/>
        <c:crossBetween val="midCat"/>
      </c:valAx>
      <c:valAx>
        <c:axId val="141849868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51065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'11月'!$S$3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'11月'!$P$4:$P$9</c:f>
              <c:numCache>
                <c:formatCode>General</c:formatCode>
                <c:ptCount val="6"/>
                <c:pt idx="0">
                  <c:v>9</c:v>
                </c:pt>
                <c:pt idx="1">
                  <c:v>35</c:v>
                </c:pt>
                <c:pt idx="2">
                  <c:v>39</c:v>
                </c:pt>
                <c:pt idx="3">
                  <c:v>40</c:v>
                </c:pt>
                <c:pt idx="4">
                  <c:v>42</c:v>
                </c:pt>
                <c:pt idx="5">
                  <c:v>43</c:v>
                </c:pt>
              </c:numCache>
            </c:numRef>
          </c:xVal>
          <c:yVal>
            <c:numRef>
              <c:f>'11月'!$S$4:$S$9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499776"/>
        <c:axId val="1418491072"/>
      </c:scatterChart>
      <c:valAx>
        <c:axId val="141849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1072"/>
        <c:crosses val="autoZero"/>
        <c:crossBetween val="midCat"/>
      </c:valAx>
      <c:valAx>
        <c:axId val="141849107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849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'11月'!$K$4:$K$7</c:f>
              <c:numCache>
                <c:formatCode>General</c:formatCode>
                <c:ptCount val="4"/>
                <c:pt idx="0">
                  <c:v>9</c:v>
                </c:pt>
                <c:pt idx="1">
                  <c:v>36</c:v>
                </c:pt>
                <c:pt idx="2">
                  <c:v>40</c:v>
                </c:pt>
                <c:pt idx="3">
                  <c:v>43</c:v>
                </c:pt>
              </c:numCache>
            </c:numRef>
          </c:xVal>
          <c:yVal>
            <c:numRef>
              <c:f>'11月'!$N$4:$N$7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46544"/>
        <c:axId val="1419567216"/>
      </c:scatterChart>
      <c:valAx>
        <c:axId val="141954654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7216"/>
        <c:crosses val="autoZero"/>
        <c:crossBetween val="midCat"/>
      </c:valAx>
      <c:valAx>
        <c:axId val="141956721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4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'11月'!$X$3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'11月'!$U$4:$U$6</c:f>
              <c:numCache>
                <c:formatCode>General</c:formatCode>
                <c:ptCount val="3"/>
                <c:pt idx="0">
                  <c:v>24</c:v>
                </c:pt>
                <c:pt idx="1">
                  <c:v>28</c:v>
                </c:pt>
                <c:pt idx="2">
                  <c:v>49</c:v>
                </c:pt>
              </c:numCache>
            </c:numRef>
          </c:xVal>
          <c:yVal>
            <c:numRef>
              <c:f>'11月'!$X$4:$X$6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52528"/>
        <c:axId val="1419551440"/>
      </c:scatterChart>
      <c:valAx>
        <c:axId val="141955252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1440"/>
        <c:crosses val="autoZero"/>
        <c:crossBetween val="midCat"/>
      </c:valAx>
      <c:valAx>
        <c:axId val="14195514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'11月'!$AC$3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'11月'!$Z$4:$Z$12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16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27</c:v>
                </c:pt>
                <c:pt idx="8">
                  <c:v>48</c:v>
                </c:pt>
              </c:numCache>
            </c:numRef>
          </c:xVal>
          <c:yVal>
            <c:numRef>
              <c:f>'11月'!$AC$4:$AC$12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49264"/>
        <c:axId val="1419543824"/>
      </c:scatterChart>
      <c:valAx>
        <c:axId val="14195492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43824"/>
        <c:crosses val="autoZero"/>
        <c:crossBetween val="midCat"/>
      </c:valAx>
      <c:valAx>
        <c:axId val="141954382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4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'11月'!$AH$3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'11月'!$AE$4:$AE$16</c:f>
              <c:numCache>
                <c:formatCode>General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19</c:v>
                </c:pt>
                <c:pt idx="5">
                  <c:v>23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33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</c:numCache>
            </c:numRef>
          </c:xVal>
          <c:yVal>
            <c:numRef>
              <c:f>'11月'!$AH$4:$AH$16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13</c:v>
                </c:pt>
                <c:pt idx="7">
                  <c:v>15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27</c:v>
                </c:pt>
                <c:pt idx="12">
                  <c:v>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1776"/>
        <c:axId val="1419555792"/>
      </c:scatterChart>
      <c:valAx>
        <c:axId val="141956177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5792"/>
        <c:crosses val="autoZero"/>
        <c:crossBetween val="midCat"/>
      </c:valAx>
      <c:valAx>
        <c:axId val="141955579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'2018年1月'!$A$4:$A$8</c:f>
              <c:numCache>
                <c:formatCode>General</c:formatCode>
                <c:ptCount val="5"/>
                <c:pt idx="0">
                  <c:v>24</c:v>
                </c:pt>
                <c:pt idx="1">
                  <c:v>25</c:v>
                </c:pt>
                <c:pt idx="2">
                  <c:v>28</c:v>
                </c:pt>
                <c:pt idx="3">
                  <c:v>48</c:v>
                </c:pt>
                <c:pt idx="4">
                  <c:v>49</c:v>
                </c:pt>
              </c:numCache>
            </c:numRef>
          </c:xVal>
          <c:yVal>
            <c:numRef>
              <c:f>'2018年1月'!$D$4:$D$8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8848"/>
        <c:axId val="1419570480"/>
      </c:scatterChart>
      <c:valAx>
        <c:axId val="141956884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70480"/>
        <c:crosses val="autoZero"/>
        <c:crossBetween val="midCat"/>
      </c:valAx>
      <c:valAx>
        <c:axId val="141957048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'2018年1月'!$F$4:$F$11</c:f>
              <c:numCache>
                <c:formatCode>General</c:formatCode>
                <c:ptCount val="8"/>
                <c:pt idx="0">
                  <c:v>10</c:v>
                </c:pt>
                <c:pt idx="1">
                  <c:v>22</c:v>
                </c:pt>
                <c:pt idx="2">
                  <c:v>29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</c:numCache>
            </c:numRef>
          </c:xVal>
          <c:yVal>
            <c:numRef>
              <c:f>'2018年1月'!$I$4:$I$11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21</c:v>
                </c:pt>
                <c:pt idx="7">
                  <c:v>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1232"/>
        <c:axId val="1419571024"/>
      </c:scatterChart>
      <c:valAx>
        <c:axId val="141956123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71024"/>
        <c:crosses val="autoZero"/>
        <c:crossBetween val="midCat"/>
      </c:valAx>
      <c:valAx>
        <c:axId val="141957102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'2018年1月'!$K$4:$K$7</c:f>
              <c:numCache>
                <c:formatCode>General</c:formatCode>
                <c:ptCount val="4"/>
                <c:pt idx="0">
                  <c:v>26</c:v>
                </c:pt>
                <c:pt idx="1">
                  <c:v>32</c:v>
                </c:pt>
                <c:pt idx="2">
                  <c:v>48</c:v>
                </c:pt>
                <c:pt idx="3">
                  <c:v>50</c:v>
                </c:pt>
              </c:numCache>
            </c:numRef>
          </c:xVal>
          <c:yVal>
            <c:numRef>
              <c:f>'2018年1月'!$N$4:$N$7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56336"/>
        <c:axId val="1419547632"/>
      </c:scatterChart>
      <c:valAx>
        <c:axId val="1419556336"/>
        <c:scaling>
          <c:orientation val="minMax"/>
          <c:max val="5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47632"/>
        <c:crosses val="autoZero"/>
        <c:crossBetween val="midCat"/>
      </c:valAx>
      <c:valAx>
        <c:axId val="141954763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'2018年1月'!$S$3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'2018年1月'!$P$4:$P$13</c:f>
              <c:numCache>
                <c:formatCode>General</c:formatCode>
                <c:ptCount val="10"/>
                <c:pt idx="0">
                  <c:v>4</c:v>
                </c:pt>
                <c:pt idx="1">
                  <c:v>14</c:v>
                </c:pt>
                <c:pt idx="2">
                  <c:v>31</c:v>
                </c:pt>
                <c:pt idx="3">
                  <c:v>33</c:v>
                </c:pt>
                <c:pt idx="4">
                  <c:v>37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50</c:v>
                </c:pt>
              </c:numCache>
            </c:numRef>
          </c:xVal>
          <c:yVal>
            <c:numRef>
              <c:f>'2018年1月'!$S$4:$S$13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50352"/>
        <c:axId val="1419564496"/>
      </c:scatterChart>
      <c:valAx>
        <c:axId val="14195503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4496"/>
        <c:crosses val="autoZero"/>
        <c:crossBetween val="midCat"/>
      </c:valAx>
      <c:valAx>
        <c:axId val="141956449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'2018年1月'!$X$3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'2018年1月'!$U$4:$U$11</c:f>
              <c:numCache>
                <c:formatCode>General</c:formatCode>
                <c:ptCount val="8"/>
                <c:pt idx="0">
                  <c:v>5</c:v>
                </c:pt>
                <c:pt idx="1">
                  <c:v>14</c:v>
                </c:pt>
                <c:pt idx="2">
                  <c:v>16</c:v>
                </c:pt>
                <c:pt idx="3">
                  <c:v>24</c:v>
                </c:pt>
                <c:pt idx="4">
                  <c:v>25</c:v>
                </c:pt>
                <c:pt idx="5">
                  <c:v>29</c:v>
                </c:pt>
                <c:pt idx="6">
                  <c:v>34</c:v>
                </c:pt>
                <c:pt idx="7">
                  <c:v>39</c:v>
                </c:pt>
              </c:numCache>
            </c:numRef>
          </c:xVal>
          <c:yVal>
            <c:numRef>
              <c:f>'2018年1月'!$X$4:$X$11</c:f>
              <c:numCache>
                <c:formatCode>General</c:formatCode>
                <c:ptCount val="8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14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9392"/>
        <c:axId val="1419550896"/>
      </c:scatterChart>
      <c:valAx>
        <c:axId val="141956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0896"/>
        <c:crosses val="autoZero"/>
        <c:crossBetween val="midCat"/>
      </c:valAx>
      <c:valAx>
        <c:axId val="141955089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'2018年1月'!$AC$3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'2018年1月'!$Z$4:$Z$15</c:f>
              <c:numCache>
                <c:formatCode>General</c:formatCode>
                <c:ptCount val="12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28</c:v>
                </c:pt>
                <c:pt idx="7">
                  <c:v>33</c:v>
                </c:pt>
                <c:pt idx="8">
                  <c:v>39</c:v>
                </c:pt>
                <c:pt idx="9">
                  <c:v>41</c:v>
                </c:pt>
                <c:pt idx="10">
                  <c:v>47</c:v>
                </c:pt>
                <c:pt idx="11">
                  <c:v>48</c:v>
                </c:pt>
              </c:numCache>
            </c:numRef>
          </c:xVal>
          <c:yVal>
            <c:numRef>
              <c:f>'2018年1月'!$AC$4:$AC$15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25</c:v>
                </c:pt>
                <c:pt idx="10">
                  <c:v>27</c:v>
                </c:pt>
                <c:pt idx="11">
                  <c:v>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3408"/>
        <c:axId val="1419554160"/>
      </c:scatterChart>
      <c:valAx>
        <c:axId val="141956340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4160"/>
        <c:crosses val="autoZero"/>
        <c:crossBetween val="midCat"/>
      </c:valAx>
      <c:valAx>
        <c:axId val="141955416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'2018年1月'!$AH$3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'2018年1月'!$AE$4:$AE$9</c:f>
              <c:numCache>
                <c:formatCode>General</c:formatCode>
                <c:ptCount val="6"/>
                <c:pt idx="0">
                  <c:v>29</c:v>
                </c:pt>
                <c:pt idx="1">
                  <c:v>33</c:v>
                </c:pt>
                <c:pt idx="2">
                  <c:v>36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</c:numCache>
            </c:numRef>
          </c:xVal>
          <c:yVal>
            <c:numRef>
              <c:f>'2018年1月'!$AH$4:$AH$9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55248"/>
        <c:axId val="1419559056"/>
      </c:scatterChart>
      <c:valAx>
        <c:axId val="141955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9056"/>
        <c:crosses val="autoZero"/>
        <c:crossBetween val="midCat"/>
      </c:valAx>
      <c:valAx>
        <c:axId val="141955905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5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'2月'!$D$3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'2月'!$A$4:$A$14</c:f>
              <c:numCache>
                <c:formatCode>General</c:formatCode>
                <c:ptCount val="11"/>
                <c:pt idx="0">
                  <c:v>12</c:v>
                </c:pt>
                <c:pt idx="1">
                  <c:v>15</c:v>
                </c:pt>
                <c:pt idx="2">
                  <c:v>19</c:v>
                </c:pt>
                <c:pt idx="3">
                  <c:v>21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45</c:v>
                </c:pt>
                <c:pt idx="8">
                  <c:v>46</c:v>
                </c:pt>
                <c:pt idx="9">
                  <c:v>48</c:v>
                </c:pt>
                <c:pt idx="10">
                  <c:v>49</c:v>
                </c:pt>
              </c:numCache>
            </c:numRef>
          </c:xVal>
          <c:yVal>
            <c:numRef>
              <c:f>'2月'!$D$4:$D$14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18</c:v>
                </c:pt>
                <c:pt idx="7">
                  <c:v>25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0688"/>
        <c:axId val="1419562320"/>
      </c:scatterChart>
      <c:valAx>
        <c:axId val="1419560688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2320"/>
        <c:crosses val="autoZero"/>
        <c:crossBetween val="midCat"/>
        <c:majorUnit val="5"/>
      </c:valAx>
      <c:valAx>
        <c:axId val="141956232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'2月'!$N$3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'2月'!$K$4:$K$14</c:f>
              <c:numCache>
                <c:formatCode>General</c:formatCode>
                <c:ptCount val="11"/>
                <c:pt idx="0">
                  <c:v>4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30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'2月'!$N$4:$N$14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65040"/>
        <c:axId val="1419538928"/>
      </c:scatterChart>
      <c:valAx>
        <c:axId val="1419565040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38928"/>
        <c:crosses val="autoZero"/>
        <c:crossBetween val="midCat"/>
      </c:valAx>
      <c:valAx>
        <c:axId val="141953892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6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'2月'!$I$3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'2月'!$F$4:$F$15</c:f>
              <c:numCache>
                <c:formatCode>General</c:formatCode>
                <c:ptCount val="12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28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43</c:v>
                </c:pt>
                <c:pt idx="11">
                  <c:v>50</c:v>
                </c:pt>
              </c:numCache>
            </c:numRef>
          </c:xVal>
          <c:yVal>
            <c:numRef>
              <c:f>'2月'!$I$4:$I$15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22</c:v>
                </c:pt>
                <c:pt idx="8">
                  <c:v>25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539472"/>
        <c:axId val="1419540016"/>
      </c:scatterChart>
      <c:valAx>
        <c:axId val="141953947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40016"/>
        <c:crosses val="autoZero"/>
        <c:crossBetween val="midCat"/>
      </c:valAx>
      <c:valAx>
        <c:axId val="141954001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953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7" Type="http://schemas.openxmlformats.org/officeDocument/2006/relationships/chart" Target="../charts/chart53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4</xdr:col>
      <xdr:colOff>0</xdr:colOff>
      <xdr:row>21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4</xdr:col>
      <xdr:colOff>0</xdr:colOff>
      <xdr:row>44</xdr:row>
      <xdr:rowOff>173934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65</xdr:row>
      <xdr:rowOff>0</xdr:rowOff>
    </xdr:from>
    <xdr:to>
      <xdr:col>4</xdr:col>
      <xdr:colOff>0</xdr:colOff>
      <xdr:row>80</xdr:row>
      <xdr:rowOff>0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65</xdr:row>
      <xdr:rowOff>0</xdr:rowOff>
    </xdr:from>
    <xdr:to>
      <xdr:col>11</xdr:col>
      <xdr:colOff>0</xdr:colOff>
      <xdr:row>80</xdr:row>
      <xdr:rowOff>0</xdr:rowOff>
    </xdr:to>
    <xdr:graphicFrame macro="">
      <xdr:nvGraphicFramePr>
        <xdr:cNvPr id="12" name="グラフ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65</xdr:row>
      <xdr:rowOff>0</xdr:rowOff>
    </xdr:from>
    <xdr:to>
      <xdr:col>18</xdr:col>
      <xdr:colOff>0</xdr:colOff>
      <xdr:row>80</xdr:row>
      <xdr:rowOff>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65</xdr:row>
      <xdr:rowOff>0</xdr:rowOff>
    </xdr:from>
    <xdr:to>
      <xdr:col>25</xdr:col>
      <xdr:colOff>0</xdr:colOff>
      <xdr:row>80</xdr:row>
      <xdr:rowOff>0</xdr:rowOff>
    </xdr:to>
    <xdr:graphicFrame macro="">
      <xdr:nvGraphicFramePr>
        <xdr:cNvPr id="14" name="グラフ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683559</xdr:colOff>
      <xdr:row>65</xdr:row>
      <xdr:rowOff>0</xdr:rowOff>
    </xdr:from>
    <xdr:to>
      <xdr:col>32</xdr:col>
      <xdr:colOff>1</xdr:colOff>
      <xdr:row>80</xdr:row>
      <xdr:rowOff>0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65</xdr:row>
      <xdr:rowOff>0</xdr:rowOff>
    </xdr:from>
    <xdr:to>
      <xdr:col>39</xdr:col>
      <xdr:colOff>0</xdr:colOff>
      <xdr:row>80</xdr:row>
      <xdr:rowOff>0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0</xdr:colOff>
      <xdr:row>65</xdr:row>
      <xdr:rowOff>0</xdr:rowOff>
    </xdr:from>
    <xdr:to>
      <xdr:col>46</xdr:col>
      <xdr:colOff>0</xdr:colOff>
      <xdr:row>80</xdr:row>
      <xdr:rowOff>0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94</xdr:row>
      <xdr:rowOff>0</xdr:rowOff>
    </xdr:from>
    <xdr:to>
      <xdr:col>4</xdr:col>
      <xdr:colOff>0</xdr:colOff>
      <xdr:row>109</xdr:row>
      <xdr:rowOff>0</xdr:rowOff>
    </xdr:to>
    <xdr:graphicFrame macro="">
      <xdr:nvGraphicFramePr>
        <xdr:cNvPr id="18" name="グラフ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680356</xdr:colOff>
      <xdr:row>94</xdr:row>
      <xdr:rowOff>0</xdr:rowOff>
    </xdr:from>
    <xdr:to>
      <xdr:col>10</xdr:col>
      <xdr:colOff>353784</xdr:colOff>
      <xdr:row>109</xdr:row>
      <xdr:rowOff>0</xdr:rowOff>
    </xdr:to>
    <xdr:graphicFrame macro="">
      <xdr:nvGraphicFramePr>
        <xdr:cNvPr id="19" name="グラフ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0</xdr:colOff>
      <xdr:row>94</xdr:row>
      <xdr:rowOff>0</xdr:rowOff>
    </xdr:from>
    <xdr:to>
      <xdr:col>18</xdr:col>
      <xdr:colOff>0</xdr:colOff>
      <xdr:row>109</xdr:row>
      <xdr:rowOff>0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128</xdr:row>
      <xdr:rowOff>0</xdr:rowOff>
    </xdr:from>
    <xdr:to>
      <xdr:col>4</xdr:col>
      <xdr:colOff>0</xdr:colOff>
      <xdr:row>143</xdr:row>
      <xdr:rowOff>0</xdr:rowOff>
    </xdr:to>
    <xdr:graphicFrame macro="">
      <xdr:nvGraphicFramePr>
        <xdr:cNvPr id="21" name="グラフ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127</xdr:row>
      <xdr:rowOff>171449</xdr:rowOff>
    </xdr:from>
    <xdr:to>
      <xdr:col>25</xdr:col>
      <xdr:colOff>0</xdr:colOff>
      <xdr:row>143</xdr:row>
      <xdr:rowOff>1</xdr:rowOff>
    </xdr:to>
    <xdr:graphicFrame macro="">
      <xdr:nvGraphicFramePr>
        <xdr:cNvPr id="22" name="グラフ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0</xdr:colOff>
      <xdr:row>128</xdr:row>
      <xdr:rowOff>0</xdr:rowOff>
    </xdr:from>
    <xdr:to>
      <xdr:col>18</xdr:col>
      <xdr:colOff>0</xdr:colOff>
      <xdr:row>143</xdr:row>
      <xdr:rowOff>0</xdr:rowOff>
    </xdr:to>
    <xdr:graphicFrame macro="">
      <xdr:nvGraphicFramePr>
        <xdr:cNvPr id="23" name="グラフ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0</xdr:colOff>
      <xdr:row>128</xdr:row>
      <xdr:rowOff>0</xdr:rowOff>
    </xdr:from>
    <xdr:to>
      <xdr:col>32</xdr:col>
      <xdr:colOff>0</xdr:colOff>
      <xdr:row>143</xdr:row>
      <xdr:rowOff>1</xdr:rowOff>
    </xdr:to>
    <xdr:graphicFrame macro="">
      <xdr:nvGraphicFramePr>
        <xdr:cNvPr id="24" name="グラフ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35</xdr:col>
      <xdr:colOff>0</xdr:colOff>
      <xdr:row>128</xdr:row>
      <xdr:rowOff>0</xdr:rowOff>
    </xdr:from>
    <xdr:to>
      <xdr:col>39</xdr:col>
      <xdr:colOff>0</xdr:colOff>
      <xdr:row>143</xdr:row>
      <xdr:rowOff>0</xdr:rowOff>
    </xdr:to>
    <xdr:graphicFrame macro="">
      <xdr:nvGraphicFramePr>
        <xdr:cNvPr id="25" name="グラフ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42</xdr:col>
      <xdr:colOff>0</xdr:colOff>
      <xdr:row>128</xdr:row>
      <xdr:rowOff>0</xdr:rowOff>
    </xdr:from>
    <xdr:to>
      <xdr:col>46</xdr:col>
      <xdr:colOff>0</xdr:colOff>
      <xdr:row>143</xdr:row>
      <xdr:rowOff>0</xdr:rowOff>
    </xdr:to>
    <xdr:graphicFrame macro="">
      <xdr:nvGraphicFramePr>
        <xdr:cNvPr id="26" name="グラフ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154</xdr:row>
      <xdr:rowOff>0</xdr:rowOff>
    </xdr:from>
    <xdr:to>
      <xdr:col>4</xdr:col>
      <xdr:colOff>0</xdr:colOff>
      <xdr:row>169</xdr:row>
      <xdr:rowOff>0</xdr:rowOff>
    </xdr:to>
    <xdr:graphicFrame macro="">
      <xdr:nvGraphicFramePr>
        <xdr:cNvPr id="27" name="グラフ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187</xdr:row>
      <xdr:rowOff>0</xdr:rowOff>
    </xdr:from>
    <xdr:to>
      <xdr:col>4</xdr:col>
      <xdr:colOff>0</xdr:colOff>
      <xdr:row>202</xdr:row>
      <xdr:rowOff>0</xdr:rowOff>
    </xdr:to>
    <xdr:graphicFrame macro="">
      <xdr:nvGraphicFramePr>
        <xdr:cNvPr id="28" name="グラフ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187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9" name="グラフ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14</xdr:col>
      <xdr:colOff>0</xdr:colOff>
      <xdr:row>187</xdr:row>
      <xdr:rowOff>0</xdr:rowOff>
    </xdr:from>
    <xdr:to>
      <xdr:col>18</xdr:col>
      <xdr:colOff>0</xdr:colOff>
      <xdr:row>202</xdr:row>
      <xdr:rowOff>0</xdr:rowOff>
    </xdr:to>
    <xdr:graphicFrame macro="">
      <xdr:nvGraphicFramePr>
        <xdr:cNvPr id="30" name="グラフ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0</xdr:colOff>
      <xdr:row>187</xdr:row>
      <xdr:rowOff>-1</xdr:rowOff>
    </xdr:from>
    <xdr:to>
      <xdr:col>25</xdr:col>
      <xdr:colOff>0</xdr:colOff>
      <xdr:row>202</xdr:row>
      <xdr:rowOff>0</xdr:rowOff>
    </xdr:to>
    <xdr:graphicFrame macro="">
      <xdr:nvGraphicFramePr>
        <xdr:cNvPr id="31" name="グラフ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28</xdr:col>
      <xdr:colOff>0</xdr:colOff>
      <xdr:row>187</xdr:row>
      <xdr:rowOff>0</xdr:rowOff>
    </xdr:from>
    <xdr:to>
      <xdr:col>32</xdr:col>
      <xdr:colOff>0</xdr:colOff>
      <xdr:row>202</xdr:row>
      <xdr:rowOff>0</xdr:rowOff>
    </xdr:to>
    <xdr:graphicFrame macro="">
      <xdr:nvGraphicFramePr>
        <xdr:cNvPr id="32" name="グラフ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35</xdr:col>
      <xdr:colOff>0</xdr:colOff>
      <xdr:row>187</xdr:row>
      <xdr:rowOff>-1</xdr:rowOff>
    </xdr:from>
    <xdr:to>
      <xdr:col>39</xdr:col>
      <xdr:colOff>0</xdr:colOff>
      <xdr:row>202</xdr:row>
      <xdr:rowOff>0</xdr:rowOff>
    </xdr:to>
    <xdr:graphicFrame macro="">
      <xdr:nvGraphicFramePr>
        <xdr:cNvPr id="33" name="グラフ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220</xdr:row>
      <xdr:rowOff>0</xdr:rowOff>
    </xdr:from>
    <xdr:to>
      <xdr:col>4</xdr:col>
      <xdr:colOff>0</xdr:colOff>
      <xdr:row>235</xdr:row>
      <xdr:rowOff>0</xdr:rowOff>
    </xdr:to>
    <xdr:graphicFrame macro="">
      <xdr:nvGraphicFramePr>
        <xdr:cNvPr id="34" name="グラフ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14</xdr:col>
      <xdr:colOff>0</xdr:colOff>
      <xdr:row>220</xdr:row>
      <xdr:rowOff>0</xdr:rowOff>
    </xdr:from>
    <xdr:to>
      <xdr:col>18</xdr:col>
      <xdr:colOff>0</xdr:colOff>
      <xdr:row>235</xdr:row>
      <xdr:rowOff>0</xdr:rowOff>
    </xdr:to>
    <xdr:graphicFrame macro="">
      <xdr:nvGraphicFramePr>
        <xdr:cNvPr id="35" name="グラフ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220</xdr:row>
      <xdr:rowOff>0</xdr:rowOff>
    </xdr:from>
    <xdr:to>
      <xdr:col>11</xdr:col>
      <xdr:colOff>0</xdr:colOff>
      <xdr:row>235</xdr:row>
      <xdr:rowOff>0</xdr:rowOff>
    </xdr:to>
    <xdr:graphicFrame macro="">
      <xdr:nvGraphicFramePr>
        <xdr:cNvPr id="36" name="グラフ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21</xdr:col>
      <xdr:colOff>0</xdr:colOff>
      <xdr:row>220</xdr:row>
      <xdr:rowOff>0</xdr:rowOff>
    </xdr:from>
    <xdr:to>
      <xdr:col>25</xdr:col>
      <xdr:colOff>0</xdr:colOff>
      <xdr:row>235</xdr:row>
      <xdr:rowOff>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28</xdr:col>
      <xdr:colOff>0</xdr:colOff>
      <xdr:row>220</xdr:row>
      <xdr:rowOff>0</xdr:rowOff>
    </xdr:from>
    <xdr:to>
      <xdr:col>32</xdr:col>
      <xdr:colOff>0</xdr:colOff>
      <xdr:row>235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18</xdr:row>
      <xdr:rowOff>0</xdr:rowOff>
    </xdr:from>
    <xdr:to>
      <xdr:col>5</xdr:col>
      <xdr:colOff>0</xdr:colOff>
      <xdr:row>34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9</xdr:col>
      <xdr:colOff>0</xdr:colOff>
      <xdr:row>34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14</xdr:col>
      <xdr:colOff>0</xdr:colOff>
      <xdr:row>34</xdr:row>
      <xdr:rowOff>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18</xdr:row>
      <xdr:rowOff>0</xdr:rowOff>
    </xdr:from>
    <xdr:to>
      <xdr:col>19</xdr:col>
      <xdr:colOff>0</xdr:colOff>
      <xdr:row>34</xdr:row>
      <xdr:rowOff>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290760</xdr:colOff>
      <xdr:row>38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608400</xdr:colOff>
      <xdr:row>12</xdr:row>
      <xdr:rowOff>240</xdr:rowOff>
    </xdr:from>
    <xdr:to>
      <xdr:col>30</xdr:col>
      <xdr:colOff>0</xdr:colOff>
      <xdr:row>28</xdr:row>
      <xdr:rowOff>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9</xdr:row>
      <xdr:rowOff>0</xdr:rowOff>
    </xdr:from>
    <xdr:to>
      <xdr:col>35</xdr:col>
      <xdr:colOff>585600</xdr:colOff>
      <xdr:row>25</xdr:row>
      <xdr:rowOff>17760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4</xdr:col>
      <xdr:colOff>585600</xdr:colOff>
      <xdr:row>25</xdr:row>
      <xdr:rowOff>17760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1140</xdr:colOff>
      <xdr:row>11</xdr:row>
      <xdr:rowOff>0</xdr:rowOff>
    </xdr:from>
    <xdr:to>
      <xdr:col>9</xdr:col>
      <xdr:colOff>0</xdr:colOff>
      <xdr:row>27</xdr:row>
      <xdr:rowOff>17760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11</xdr:row>
      <xdr:rowOff>0</xdr:rowOff>
    </xdr:from>
    <xdr:to>
      <xdr:col>14</xdr:col>
      <xdr:colOff>0</xdr:colOff>
      <xdr:row>27</xdr:row>
      <xdr:rowOff>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0</xdr:colOff>
      <xdr:row>29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171449</xdr:rowOff>
    </xdr:from>
    <xdr:to>
      <xdr:col>19</xdr:col>
      <xdr:colOff>0</xdr:colOff>
      <xdr:row>27</xdr:row>
      <xdr:rowOff>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14</xdr:col>
      <xdr:colOff>0</xdr:colOff>
      <xdr:row>27</xdr:row>
      <xdr:rowOff>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0</xdr:colOff>
      <xdr:row>27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12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0</xdr:colOff>
      <xdr:row>16</xdr:row>
      <xdr:rowOff>0</xdr:rowOff>
    </xdr:from>
    <xdr:to>
      <xdr:col>34</xdr:col>
      <xdr:colOff>0</xdr:colOff>
      <xdr:row>34</xdr:row>
      <xdr:rowOff>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4</xdr:col>
      <xdr:colOff>0</xdr:colOff>
      <xdr:row>27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11</xdr:row>
      <xdr:rowOff>0</xdr:rowOff>
    </xdr:from>
    <xdr:to>
      <xdr:col>9</xdr:col>
      <xdr:colOff>0</xdr:colOff>
      <xdr:row>27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11</xdr:row>
      <xdr:rowOff>0</xdr:rowOff>
    </xdr:from>
    <xdr:to>
      <xdr:col>14</xdr:col>
      <xdr:colOff>0</xdr:colOff>
      <xdr:row>27</xdr:row>
      <xdr:rowOff>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13</xdr:row>
      <xdr:rowOff>0</xdr:rowOff>
    </xdr:from>
    <xdr:to>
      <xdr:col>19</xdr:col>
      <xdr:colOff>0</xdr:colOff>
      <xdr:row>29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11</xdr:row>
      <xdr:rowOff>0</xdr:rowOff>
    </xdr:from>
    <xdr:to>
      <xdr:col>24</xdr:col>
      <xdr:colOff>0</xdr:colOff>
      <xdr:row>27</xdr:row>
      <xdr:rowOff>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29</xdr:col>
      <xdr:colOff>0</xdr:colOff>
      <xdr:row>31</xdr:row>
      <xdr:rowOff>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11</xdr:row>
      <xdr:rowOff>0</xdr:rowOff>
    </xdr:from>
    <xdr:to>
      <xdr:col>34</xdr:col>
      <xdr:colOff>0</xdr:colOff>
      <xdr:row>27</xdr:row>
      <xdr:rowOff>0</xdr:rowOff>
    </xdr:to>
    <xdr:graphicFrame macro="">
      <xdr:nvGraphicFramePr>
        <xdr:cNvPr id="9" name="グラフ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4</xdr:col>
      <xdr:colOff>0</xdr:colOff>
      <xdr:row>30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14</xdr:row>
      <xdr:rowOff>0</xdr:rowOff>
    </xdr:from>
    <xdr:to>
      <xdr:col>14</xdr:col>
      <xdr:colOff>0</xdr:colOff>
      <xdr:row>30</xdr:row>
      <xdr:rowOff>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9</xdr:col>
      <xdr:colOff>0</xdr:colOff>
      <xdr:row>31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1"/>
  <sheetViews>
    <sheetView tabSelected="1" zoomScaleNormal="100" workbookViewId="0"/>
  </sheetViews>
  <sheetFormatPr defaultRowHeight="14.25" x14ac:dyDescent="0.2"/>
  <cols>
    <col min="1" max="2" width="4.625" style="17" customWidth="1"/>
    <col min="3" max="3" width="20" style="17" customWidth="1"/>
    <col min="4" max="4" width="4.625" style="17" customWidth="1"/>
    <col min="5" max="5" width="9" style="26" customWidth="1"/>
    <col min="6" max="6" width="5.5" style="20" customWidth="1"/>
    <col min="7" max="7" width="9" style="21"/>
    <col min="8" max="9" width="4.625" style="17" customWidth="1"/>
    <col min="10" max="10" width="20" style="17" customWidth="1"/>
    <col min="11" max="11" width="4.625" style="17" customWidth="1"/>
    <col min="12" max="12" width="9" style="17" customWidth="1"/>
    <col min="13" max="13" width="5.5" style="17" customWidth="1"/>
    <col min="14" max="14" width="9" style="21"/>
    <col min="15" max="16" width="4.625" style="17" customWidth="1"/>
    <col min="17" max="17" width="20" style="17" customWidth="1"/>
    <col min="18" max="18" width="4.625" style="17" customWidth="1"/>
    <col min="19" max="19" width="9" style="17" customWidth="1"/>
    <col min="20" max="20" width="5.5" style="17" customWidth="1"/>
    <col min="21" max="21" width="9" style="21"/>
    <col min="22" max="23" width="4.625" style="17" customWidth="1"/>
    <col min="24" max="24" width="20" style="17" customWidth="1"/>
    <col min="25" max="25" width="4.625" style="17" customWidth="1"/>
    <col min="26" max="26" width="9" style="17" customWidth="1"/>
    <col min="27" max="27" width="5.5" style="17" customWidth="1"/>
    <col min="28" max="28" width="9" style="21"/>
    <col min="29" max="30" width="4.625" style="17" customWidth="1"/>
    <col min="31" max="31" width="20" style="17" customWidth="1"/>
    <col min="32" max="32" width="4.625" style="17" customWidth="1"/>
    <col min="33" max="33" width="9" style="17" customWidth="1"/>
    <col min="34" max="34" width="5.5" style="17" customWidth="1"/>
    <col min="35" max="35" width="9" style="21" customWidth="1"/>
    <col min="36" max="37" width="4.625" style="17" customWidth="1"/>
    <col min="38" max="38" width="20" style="17" customWidth="1"/>
    <col min="39" max="39" width="4.625" style="17" customWidth="1"/>
    <col min="40" max="40" width="9" style="17" customWidth="1"/>
    <col min="41" max="41" width="5.5" style="17" customWidth="1"/>
    <col min="42" max="42" width="9" style="21" customWidth="1"/>
    <col min="43" max="44" width="4.625" style="17" customWidth="1"/>
    <col min="45" max="45" width="20" style="17" customWidth="1"/>
    <col min="46" max="46" width="4.625" style="17" customWidth="1"/>
    <col min="47" max="47" width="9" style="17" customWidth="1"/>
    <col min="48" max="48" width="5.5" style="17" customWidth="1"/>
    <col min="49" max="49" width="9" style="21" customWidth="1"/>
    <col min="50" max="51" width="4.625" style="17" customWidth="1"/>
    <col min="52" max="52" width="20" style="17" customWidth="1"/>
    <col min="53" max="53" width="4.625" style="17" customWidth="1"/>
    <col min="54" max="54" width="9" style="17" customWidth="1"/>
    <col min="55" max="55" width="5.5" style="17" customWidth="1"/>
    <col min="56" max="57" width="9" style="17" customWidth="1"/>
    <col min="58" max="16384" width="9" style="17"/>
  </cols>
  <sheetData>
    <row r="1" spans="1:49" x14ac:dyDescent="0.2">
      <c r="A1" s="16" t="s">
        <v>12</v>
      </c>
      <c r="B1" s="16"/>
      <c r="D1" s="18" t="s">
        <v>4</v>
      </c>
      <c r="E1" s="19" t="s">
        <v>152</v>
      </c>
      <c r="P1" s="22"/>
      <c r="Q1" s="22"/>
      <c r="U1" s="23"/>
      <c r="V1" s="22"/>
      <c r="X1" s="22"/>
      <c r="Y1" s="22"/>
      <c r="Z1" s="22"/>
      <c r="AA1" s="22"/>
      <c r="AC1" s="22"/>
      <c r="AD1" s="22"/>
      <c r="AF1" s="22"/>
      <c r="AG1" s="22"/>
      <c r="AH1" s="22"/>
      <c r="AI1" s="23"/>
    </row>
    <row r="2" spans="1:49" s="26" customFormat="1" x14ac:dyDescent="0.2">
      <c r="A2" s="24" t="s">
        <v>8</v>
      </c>
      <c r="B2" s="24" t="s">
        <v>1</v>
      </c>
      <c r="C2" s="24" t="s">
        <v>5</v>
      </c>
      <c r="D2" s="25" t="s">
        <v>2</v>
      </c>
      <c r="E2" s="26" t="s">
        <v>153</v>
      </c>
      <c r="F2" s="20"/>
      <c r="G2" s="27"/>
      <c r="N2" s="27"/>
      <c r="U2" s="27"/>
      <c r="AB2" s="27"/>
      <c r="AI2" s="27"/>
      <c r="AP2" s="27"/>
      <c r="AW2" s="27"/>
    </row>
    <row r="3" spans="1:49" x14ac:dyDescent="0.2">
      <c r="A3" s="20">
        <v>3</v>
      </c>
      <c r="B3" s="28">
        <v>1</v>
      </c>
      <c r="C3" s="28"/>
      <c r="D3" s="20">
        <v>1</v>
      </c>
      <c r="E3" s="26" t="s">
        <v>154</v>
      </c>
    </row>
    <row r="4" spans="1:49" x14ac:dyDescent="0.2">
      <c r="A4" s="20">
        <v>11</v>
      </c>
      <c r="B4" s="28">
        <v>1</v>
      </c>
      <c r="C4" s="28"/>
      <c r="D4" s="20">
        <f>(D3+B4)</f>
        <v>2</v>
      </c>
      <c r="E4" s="26" t="s">
        <v>155</v>
      </c>
      <c r="F4" s="20">
        <f>(F2+F3)/2</f>
        <v>0</v>
      </c>
    </row>
    <row r="5" spans="1:49" x14ac:dyDescent="0.2">
      <c r="A5" s="20">
        <v>37</v>
      </c>
      <c r="B5" s="28">
        <v>2</v>
      </c>
      <c r="C5" s="28"/>
      <c r="D5" s="20">
        <f>(D4+B5)</f>
        <v>4</v>
      </c>
      <c r="E5" s="26" t="s">
        <v>156</v>
      </c>
    </row>
    <row r="6" spans="1:49" x14ac:dyDescent="0.2">
      <c r="A6" s="20"/>
      <c r="B6" s="28"/>
      <c r="C6" s="28"/>
      <c r="D6" s="20"/>
      <c r="E6" s="26" t="s">
        <v>157</v>
      </c>
    </row>
    <row r="7" spans="1:49" x14ac:dyDescent="0.2">
      <c r="A7" s="29"/>
      <c r="B7" s="29"/>
      <c r="D7" s="30"/>
      <c r="E7" s="25"/>
    </row>
    <row r="8" spans="1:49" ht="13.5" customHeight="1" x14ac:dyDescent="0.2">
      <c r="A8" s="29"/>
      <c r="B8" s="29"/>
      <c r="C8" s="29"/>
      <c r="D8" s="29"/>
      <c r="E8" s="31"/>
      <c r="F8" s="32"/>
    </row>
    <row r="9" spans="1:49" ht="13.5" customHeight="1" x14ac:dyDescent="0.2">
      <c r="A9" s="29"/>
      <c r="B9" s="29"/>
      <c r="C9" s="29"/>
      <c r="D9" s="29"/>
      <c r="E9" s="31"/>
      <c r="F9" s="32"/>
    </row>
    <row r="10" spans="1:49" x14ac:dyDescent="0.2">
      <c r="A10" s="29"/>
      <c r="B10" s="29"/>
      <c r="C10" s="29"/>
      <c r="D10" s="29"/>
      <c r="E10" s="31"/>
      <c r="F10" s="32"/>
    </row>
    <row r="11" spans="1:49" x14ac:dyDescent="0.2">
      <c r="A11" s="29"/>
      <c r="B11" s="29"/>
      <c r="C11" s="29"/>
      <c r="D11" s="29"/>
      <c r="E11" s="31"/>
      <c r="F11" s="32"/>
    </row>
    <row r="12" spans="1:49" x14ac:dyDescent="0.2">
      <c r="A12" s="29"/>
      <c r="B12" s="29"/>
      <c r="C12" s="29"/>
      <c r="D12" s="29"/>
      <c r="E12" s="31"/>
      <c r="F12" s="32"/>
    </row>
    <row r="13" spans="1:49" x14ac:dyDescent="0.2">
      <c r="A13" s="29"/>
      <c r="B13" s="29"/>
      <c r="C13" s="29"/>
      <c r="D13" s="29"/>
      <c r="E13" s="31"/>
      <c r="F13" s="32"/>
    </row>
    <row r="14" spans="1:49" x14ac:dyDescent="0.2">
      <c r="A14" s="29"/>
      <c r="B14" s="29"/>
      <c r="C14" s="29"/>
      <c r="D14" s="29"/>
      <c r="E14" s="31"/>
      <c r="F14" s="32"/>
    </row>
    <row r="15" spans="1:49" x14ac:dyDescent="0.2">
      <c r="A15" s="29"/>
      <c r="B15" s="29"/>
      <c r="C15" s="29"/>
      <c r="D15" s="29"/>
      <c r="E15" s="31"/>
      <c r="F15" s="32"/>
    </row>
    <row r="23" spans="1:49" s="33" customFormat="1" x14ac:dyDescent="0.2">
      <c r="E23" s="34"/>
      <c r="F23" s="35"/>
      <c r="G23" s="36"/>
      <c r="N23" s="36"/>
      <c r="U23" s="36"/>
      <c r="AB23" s="36"/>
      <c r="AI23" s="36"/>
      <c r="AP23" s="36"/>
      <c r="AW23" s="36"/>
    </row>
    <row r="24" spans="1:49" x14ac:dyDescent="0.2">
      <c r="A24" s="22" t="s">
        <v>13</v>
      </c>
      <c r="B24" s="22"/>
      <c r="D24" s="28" t="s">
        <v>4</v>
      </c>
      <c r="E24" s="19" t="s">
        <v>152</v>
      </c>
      <c r="F24" s="20">
        <v>0</v>
      </c>
      <c r="G24" s="23"/>
    </row>
    <row r="25" spans="1:49" s="26" customFormat="1" x14ac:dyDescent="0.2">
      <c r="A25" s="24" t="s">
        <v>9</v>
      </c>
      <c r="B25" s="24" t="s">
        <v>1</v>
      </c>
      <c r="C25" s="26" t="s">
        <v>5</v>
      </c>
      <c r="D25" s="26" t="s">
        <v>2</v>
      </c>
      <c r="E25" s="26" t="s">
        <v>153</v>
      </c>
      <c r="F25" s="20">
        <v>29.9</v>
      </c>
      <c r="G25" s="27"/>
      <c r="N25" s="27"/>
      <c r="U25" s="27"/>
      <c r="AB25" s="27"/>
      <c r="AI25" s="27"/>
      <c r="AP25" s="27"/>
      <c r="AW25" s="27"/>
    </row>
    <row r="26" spans="1:49" x14ac:dyDescent="0.2">
      <c r="A26" s="17">
        <v>6</v>
      </c>
      <c r="B26" s="17">
        <v>1</v>
      </c>
      <c r="C26" s="28"/>
      <c r="D26" s="28">
        <v>1</v>
      </c>
      <c r="E26" s="26" t="s">
        <v>154</v>
      </c>
      <c r="F26" s="20">
        <v>25.4</v>
      </c>
    </row>
    <row r="27" spans="1:49" x14ac:dyDescent="0.2">
      <c r="A27" s="17">
        <v>11</v>
      </c>
      <c r="B27" s="17">
        <v>1</v>
      </c>
      <c r="C27" s="28"/>
      <c r="D27" s="28">
        <f>(D26+B27)</f>
        <v>2</v>
      </c>
      <c r="E27" s="26" t="s">
        <v>155</v>
      </c>
      <c r="F27" s="20">
        <f>(F25+F26)/2</f>
        <v>27.65</v>
      </c>
    </row>
    <row r="28" spans="1:49" x14ac:dyDescent="0.2">
      <c r="A28" s="17">
        <v>14</v>
      </c>
      <c r="B28" s="17">
        <v>1</v>
      </c>
      <c r="C28" s="28"/>
      <c r="D28" s="28">
        <f>(D27+B28)</f>
        <v>3</v>
      </c>
      <c r="E28" s="26" t="s">
        <v>156</v>
      </c>
      <c r="F28" s="20">
        <v>77</v>
      </c>
    </row>
    <row r="29" spans="1:49" x14ac:dyDescent="0.2">
      <c r="A29" s="17">
        <v>23</v>
      </c>
      <c r="B29" s="17">
        <v>2</v>
      </c>
      <c r="C29" s="28"/>
      <c r="D29" s="28">
        <f>(D28+B29)</f>
        <v>5</v>
      </c>
      <c r="E29" s="26" t="s">
        <v>157</v>
      </c>
      <c r="F29" s="20">
        <v>13</v>
      </c>
    </row>
    <row r="30" spans="1:49" x14ac:dyDescent="0.2">
      <c r="C30" s="28"/>
      <c r="D30" s="28"/>
    </row>
    <row r="31" spans="1:49" x14ac:dyDescent="0.2">
      <c r="A31" s="37"/>
      <c r="B31" s="37"/>
    </row>
    <row r="32" spans="1:49" x14ac:dyDescent="0.2">
      <c r="A32" s="37"/>
      <c r="B32" s="37"/>
    </row>
    <row r="33" spans="1:55" x14ac:dyDescent="0.2">
      <c r="A33" s="37"/>
      <c r="B33" s="37"/>
    </row>
    <row r="34" spans="1:55" x14ac:dyDescent="0.2">
      <c r="A34" s="37"/>
      <c r="B34" s="37"/>
    </row>
    <row r="35" spans="1:55" x14ac:dyDescent="0.2">
      <c r="A35" s="37"/>
      <c r="B35" s="37"/>
    </row>
    <row r="36" spans="1:55" x14ac:dyDescent="0.2">
      <c r="A36" s="37"/>
      <c r="B36" s="37"/>
    </row>
    <row r="37" spans="1:55" x14ac:dyDescent="0.2">
      <c r="A37" s="37"/>
      <c r="B37" s="37"/>
    </row>
    <row r="38" spans="1:55" x14ac:dyDescent="0.2">
      <c r="A38" s="37"/>
      <c r="B38" s="37"/>
    </row>
    <row r="47" spans="1:55" s="33" customFormat="1" x14ac:dyDescent="0.2">
      <c r="E47" s="34"/>
      <c r="F47" s="35"/>
      <c r="G47" s="36"/>
      <c r="N47" s="36"/>
      <c r="U47" s="36"/>
      <c r="AB47" s="36"/>
      <c r="AI47" s="36"/>
      <c r="AP47" s="36"/>
      <c r="AW47" s="36"/>
    </row>
    <row r="48" spans="1:55" s="19" customFormat="1" x14ac:dyDescent="0.2">
      <c r="A48" s="38" t="s">
        <v>11</v>
      </c>
      <c r="D48" s="19" t="s">
        <v>4</v>
      </c>
      <c r="E48" s="19" t="s">
        <v>152</v>
      </c>
      <c r="F48" s="20">
        <v>1</v>
      </c>
      <c r="G48" s="39"/>
      <c r="H48" s="40" t="s">
        <v>10</v>
      </c>
      <c r="I48" s="40"/>
      <c r="J48" s="40"/>
      <c r="K48" s="19" t="s">
        <v>4</v>
      </c>
      <c r="L48" s="19" t="s">
        <v>152</v>
      </c>
      <c r="M48" s="20">
        <v>1</v>
      </c>
      <c r="N48" s="41"/>
      <c r="O48" s="40" t="s">
        <v>16</v>
      </c>
      <c r="R48" s="19" t="s">
        <v>4</v>
      </c>
      <c r="S48" s="19" t="s">
        <v>152</v>
      </c>
      <c r="T48" s="20">
        <v>0</v>
      </c>
      <c r="U48" s="41"/>
      <c r="V48" s="40" t="s">
        <v>24</v>
      </c>
      <c r="Z48" s="19" t="s">
        <v>152</v>
      </c>
      <c r="AA48" s="20">
        <v>1</v>
      </c>
      <c r="AB48" s="41"/>
      <c r="AC48" s="40" t="s">
        <v>31</v>
      </c>
      <c r="AE48" s="42"/>
      <c r="AG48" s="19" t="s">
        <v>152</v>
      </c>
      <c r="AH48" s="20">
        <v>0</v>
      </c>
      <c r="AI48" s="41"/>
      <c r="AJ48" s="40" t="s">
        <v>37</v>
      </c>
      <c r="AK48" s="40"/>
      <c r="AN48" s="19" t="s">
        <v>152</v>
      </c>
      <c r="AO48" s="20">
        <v>0</v>
      </c>
      <c r="AP48" s="41"/>
      <c r="AQ48" s="40" t="s">
        <v>40</v>
      </c>
      <c r="AU48" s="19" t="s">
        <v>152</v>
      </c>
      <c r="AV48" s="20">
        <v>1</v>
      </c>
      <c r="AW48" s="41"/>
      <c r="AX48" s="40" t="s">
        <v>45</v>
      </c>
      <c r="BB48" s="19" t="s">
        <v>152</v>
      </c>
      <c r="BC48" s="20">
        <v>1</v>
      </c>
    </row>
    <row r="49" spans="1:56" x14ac:dyDescent="0.2">
      <c r="A49" s="26" t="s">
        <v>6</v>
      </c>
      <c r="B49" s="26" t="s">
        <v>1</v>
      </c>
      <c r="C49" s="26" t="s">
        <v>5</v>
      </c>
      <c r="D49" s="26" t="s">
        <v>2</v>
      </c>
      <c r="E49" s="26" t="s">
        <v>153</v>
      </c>
      <c r="F49" s="20">
        <v>27.3</v>
      </c>
      <c r="G49" s="27"/>
      <c r="H49" s="26" t="s">
        <v>6</v>
      </c>
      <c r="I49" s="26" t="s">
        <v>1</v>
      </c>
      <c r="J49" s="26" t="s">
        <v>5</v>
      </c>
      <c r="K49" s="26" t="s">
        <v>2</v>
      </c>
      <c r="L49" s="26" t="s">
        <v>153</v>
      </c>
      <c r="M49" s="20">
        <v>28.2</v>
      </c>
      <c r="N49" s="27"/>
      <c r="O49" s="26" t="s">
        <v>6</v>
      </c>
      <c r="P49" s="26" t="s">
        <v>1</v>
      </c>
      <c r="Q49" s="26" t="s">
        <v>5</v>
      </c>
      <c r="R49" s="26" t="s">
        <v>2</v>
      </c>
      <c r="S49" s="26" t="s">
        <v>153</v>
      </c>
      <c r="T49" s="20">
        <v>26.7</v>
      </c>
      <c r="U49" s="27"/>
      <c r="V49" s="26" t="s">
        <v>27</v>
      </c>
      <c r="W49" s="26" t="s">
        <v>1</v>
      </c>
      <c r="X49" s="26" t="s">
        <v>5</v>
      </c>
      <c r="Y49" s="26" t="s">
        <v>25</v>
      </c>
      <c r="Z49" s="26" t="s">
        <v>153</v>
      </c>
      <c r="AA49" s="20">
        <v>28.5</v>
      </c>
      <c r="AB49" s="27"/>
      <c r="AC49" s="26" t="s">
        <v>27</v>
      </c>
      <c r="AD49" s="26" t="s">
        <v>1</v>
      </c>
      <c r="AE49" s="26" t="s">
        <v>5</v>
      </c>
      <c r="AF49" s="26" t="s">
        <v>25</v>
      </c>
      <c r="AG49" s="26" t="s">
        <v>153</v>
      </c>
      <c r="AH49" s="20">
        <v>28.2</v>
      </c>
      <c r="AI49" s="27"/>
      <c r="AJ49" s="26" t="s">
        <v>27</v>
      </c>
      <c r="AK49" s="26" t="s">
        <v>1</v>
      </c>
      <c r="AL49" s="26" t="s">
        <v>5</v>
      </c>
      <c r="AM49" s="26" t="s">
        <v>25</v>
      </c>
      <c r="AN49" s="26" t="s">
        <v>153</v>
      </c>
      <c r="AO49" s="20">
        <v>26.1</v>
      </c>
      <c r="AP49" s="27"/>
      <c r="AQ49" s="26" t="s">
        <v>27</v>
      </c>
      <c r="AR49" s="26" t="s">
        <v>1</v>
      </c>
      <c r="AS49" s="26" t="s">
        <v>5</v>
      </c>
      <c r="AT49" s="26" t="s">
        <v>25</v>
      </c>
      <c r="AU49" s="26" t="s">
        <v>153</v>
      </c>
      <c r="AV49" s="20">
        <v>28.2</v>
      </c>
      <c r="AW49" s="27"/>
      <c r="AX49" s="26" t="s">
        <v>27</v>
      </c>
      <c r="AY49" s="26" t="s">
        <v>1</v>
      </c>
      <c r="AZ49" s="26" t="s">
        <v>5</v>
      </c>
      <c r="BA49" s="26" t="s">
        <v>25</v>
      </c>
      <c r="BB49" s="26" t="s">
        <v>153</v>
      </c>
      <c r="BC49" s="20">
        <v>24.2</v>
      </c>
      <c r="BD49" s="26"/>
    </row>
    <row r="50" spans="1:56" x14ac:dyDescent="0.2">
      <c r="A50" s="28">
        <v>12</v>
      </c>
      <c r="B50" s="28">
        <v>1</v>
      </c>
      <c r="C50" s="28"/>
      <c r="D50" s="28">
        <v>1</v>
      </c>
      <c r="E50" s="26" t="s">
        <v>154</v>
      </c>
      <c r="F50" s="20">
        <v>18.8</v>
      </c>
      <c r="H50" s="28">
        <v>12</v>
      </c>
      <c r="I50" s="28">
        <v>1</v>
      </c>
      <c r="K50" s="28">
        <v>1</v>
      </c>
      <c r="L50" s="26" t="s">
        <v>154</v>
      </c>
      <c r="M50" s="20">
        <v>21.7</v>
      </c>
      <c r="O50" s="28">
        <v>12</v>
      </c>
      <c r="P50" s="28">
        <v>3</v>
      </c>
      <c r="Q50" s="17" t="s">
        <v>20</v>
      </c>
      <c r="R50" s="17">
        <v>3</v>
      </c>
      <c r="S50" s="26" t="s">
        <v>154</v>
      </c>
      <c r="T50" s="20">
        <v>22.7</v>
      </c>
      <c r="V50" s="26" t="s">
        <v>6</v>
      </c>
      <c r="W50" s="26"/>
      <c r="X50" s="26"/>
      <c r="Y50" s="26" t="s">
        <v>2</v>
      </c>
      <c r="Z50" s="26" t="s">
        <v>154</v>
      </c>
      <c r="AA50" s="20">
        <v>21.1</v>
      </c>
      <c r="AC50" s="26" t="s">
        <v>6</v>
      </c>
      <c r="AD50" s="26"/>
      <c r="AE50" s="26"/>
      <c r="AF50" s="26" t="s">
        <v>2</v>
      </c>
      <c r="AG50" s="26" t="s">
        <v>154</v>
      </c>
      <c r="AH50" s="20">
        <v>21.3</v>
      </c>
      <c r="AJ50" s="26" t="s">
        <v>6</v>
      </c>
      <c r="AK50" s="26"/>
      <c r="AL50" s="26"/>
      <c r="AM50" s="26" t="s">
        <v>2</v>
      </c>
      <c r="AN50" s="26" t="s">
        <v>154</v>
      </c>
      <c r="AO50" s="20">
        <v>20.3</v>
      </c>
      <c r="AQ50" s="26" t="s">
        <v>6</v>
      </c>
      <c r="AR50" s="26"/>
      <c r="AS50" s="26"/>
      <c r="AT50" s="26" t="s">
        <v>2</v>
      </c>
      <c r="AU50" s="26" t="s">
        <v>154</v>
      </c>
      <c r="AV50" s="20">
        <v>20</v>
      </c>
      <c r="AX50" s="26" t="s">
        <v>6</v>
      </c>
      <c r="AY50" s="26"/>
      <c r="AZ50" s="26"/>
      <c r="BA50" s="26" t="s">
        <v>2</v>
      </c>
      <c r="BB50" s="26" t="s">
        <v>154</v>
      </c>
      <c r="BC50" s="20">
        <v>16</v>
      </c>
    </row>
    <row r="51" spans="1:56" x14ac:dyDescent="0.2">
      <c r="A51" s="28">
        <v>16</v>
      </c>
      <c r="B51" s="28">
        <v>1</v>
      </c>
      <c r="C51" s="28"/>
      <c r="D51" s="28">
        <f>(D50+B51)</f>
        <v>2</v>
      </c>
      <c r="E51" s="26" t="s">
        <v>155</v>
      </c>
      <c r="F51" s="20">
        <f>(F49+F50)/2</f>
        <v>23.05</v>
      </c>
      <c r="H51" s="17">
        <v>15</v>
      </c>
      <c r="I51" s="17">
        <v>1</v>
      </c>
      <c r="K51" s="28">
        <f>(K50+I51)</f>
        <v>2</v>
      </c>
      <c r="L51" s="26" t="s">
        <v>155</v>
      </c>
      <c r="M51" s="20">
        <f>(M49+M50)/2</f>
        <v>24.95</v>
      </c>
      <c r="O51" s="17">
        <v>13</v>
      </c>
      <c r="P51" s="17">
        <v>3</v>
      </c>
      <c r="Q51" s="17" t="s">
        <v>22</v>
      </c>
      <c r="R51" s="28">
        <f>(R50+P51)</f>
        <v>6</v>
      </c>
      <c r="S51" s="26" t="s">
        <v>155</v>
      </c>
      <c r="T51" s="20">
        <f>(T49+T50)/2</f>
        <v>24.7</v>
      </c>
      <c r="V51" s="17">
        <v>4</v>
      </c>
      <c r="W51" s="17">
        <v>2</v>
      </c>
      <c r="Y51" s="17">
        <v>2</v>
      </c>
      <c r="Z51" s="26" t="s">
        <v>155</v>
      </c>
      <c r="AA51" s="20">
        <f>(AA49+AA50)/2</f>
        <v>24.8</v>
      </c>
      <c r="AC51" s="17">
        <v>4</v>
      </c>
      <c r="AD51" s="17">
        <v>1</v>
      </c>
      <c r="AF51" s="17">
        <v>1</v>
      </c>
      <c r="AG51" s="26" t="s">
        <v>155</v>
      </c>
      <c r="AH51" s="20">
        <f>(AH49+AH50)/2</f>
        <v>24.75</v>
      </c>
      <c r="AJ51" s="17">
        <v>10</v>
      </c>
      <c r="AK51" s="17">
        <v>1</v>
      </c>
      <c r="AM51" s="17">
        <v>1</v>
      </c>
      <c r="AN51" s="26" t="s">
        <v>155</v>
      </c>
      <c r="AO51" s="20">
        <f>(AO49+AO50)/2</f>
        <v>23.200000000000003</v>
      </c>
      <c r="AQ51" s="17">
        <v>14</v>
      </c>
      <c r="AR51" s="17">
        <v>2</v>
      </c>
      <c r="AS51" s="17" t="s">
        <v>21</v>
      </c>
      <c r="AT51" s="17">
        <v>2</v>
      </c>
      <c r="AU51" s="26" t="s">
        <v>155</v>
      </c>
      <c r="AV51" s="20">
        <f>(AV49+AV50)/2</f>
        <v>24.1</v>
      </c>
      <c r="AX51" s="17">
        <v>20</v>
      </c>
      <c r="AY51" s="17">
        <v>1</v>
      </c>
      <c r="BA51" s="17">
        <v>1</v>
      </c>
      <c r="BB51" s="26" t="s">
        <v>155</v>
      </c>
      <c r="BC51" s="20">
        <f>(BC49+BC50)/2</f>
        <v>20.100000000000001</v>
      </c>
    </row>
    <row r="52" spans="1:56" x14ac:dyDescent="0.2">
      <c r="A52" s="28">
        <v>43</v>
      </c>
      <c r="B52" s="28">
        <v>2</v>
      </c>
      <c r="C52" s="28"/>
      <c r="D52" s="28">
        <f>(D51+B52)</f>
        <v>4</v>
      </c>
      <c r="E52" s="26" t="s">
        <v>156</v>
      </c>
      <c r="F52" s="20">
        <v>71</v>
      </c>
      <c r="H52" s="17">
        <v>16</v>
      </c>
      <c r="I52" s="17">
        <v>1</v>
      </c>
      <c r="K52" s="28">
        <f>(K51+I52)</f>
        <v>3</v>
      </c>
      <c r="L52" s="26" t="s">
        <v>156</v>
      </c>
      <c r="M52" s="20">
        <v>61</v>
      </c>
      <c r="O52" s="17">
        <v>36</v>
      </c>
      <c r="P52" s="17">
        <v>2</v>
      </c>
      <c r="Q52" s="17" t="s">
        <v>21</v>
      </c>
      <c r="R52" s="28">
        <f t="shared" ref="R52:R53" si="0">(R51+P52)</f>
        <v>8</v>
      </c>
      <c r="S52" s="26" t="s">
        <v>156</v>
      </c>
      <c r="T52" s="20">
        <v>95</v>
      </c>
      <c r="V52" s="17">
        <v>7</v>
      </c>
      <c r="W52" s="17">
        <v>1</v>
      </c>
      <c r="Y52" s="17">
        <f>Y51+W52</f>
        <v>3</v>
      </c>
      <c r="Z52" s="26" t="s">
        <v>156</v>
      </c>
      <c r="AA52" s="20">
        <v>37</v>
      </c>
      <c r="AC52" s="17">
        <v>8</v>
      </c>
      <c r="AD52" s="17">
        <v>2</v>
      </c>
      <c r="AF52" s="17">
        <f>AF51+AD52</f>
        <v>3</v>
      </c>
      <c r="AG52" s="26" t="s">
        <v>156</v>
      </c>
      <c r="AH52" s="20">
        <v>61</v>
      </c>
      <c r="AJ52" s="17">
        <v>37</v>
      </c>
      <c r="AK52" s="17">
        <v>1</v>
      </c>
      <c r="AM52" s="17">
        <f>AM51+AK52</f>
        <v>2</v>
      </c>
      <c r="AN52" s="26" t="s">
        <v>156</v>
      </c>
      <c r="AO52" s="20">
        <v>92</v>
      </c>
      <c r="AQ52" s="17">
        <v>15</v>
      </c>
      <c r="AR52" s="17">
        <v>2</v>
      </c>
      <c r="AS52" s="17" t="s">
        <v>21</v>
      </c>
      <c r="AT52" s="17">
        <f>AT51+AR52</f>
        <v>4</v>
      </c>
      <c r="AU52" s="26" t="s">
        <v>156</v>
      </c>
      <c r="AV52" s="20">
        <v>66</v>
      </c>
      <c r="AX52" s="17">
        <v>23</v>
      </c>
      <c r="AY52" s="17">
        <v>2</v>
      </c>
      <c r="BA52" s="17">
        <f>BA51+AY52</f>
        <v>3</v>
      </c>
      <c r="BB52" s="26" t="s">
        <v>156</v>
      </c>
      <c r="BC52" s="20">
        <v>58</v>
      </c>
    </row>
    <row r="53" spans="1:56" x14ac:dyDescent="0.2">
      <c r="A53" s="28">
        <v>44</v>
      </c>
      <c r="B53" s="28">
        <v>2</v>
      </c>
      <c r="C53" s="28"/>
      <c r="D53" s="28">
        <f>(D52+B53)</f>
        <v>6</v>
      </c>
      <c r="E53" s="26" t="s">
        <v>157</v>
      </c>
      <c r="F53" s="20">
        <v>15</v>
      </c>
      <c r="H53" s="17">
        <v>23</v>
      </c>
      <c r="I53" s="17">
        <v>1</v>
      </c>
      <c r="K53" s="28">
        <f>(K52+I53)</f>
        <v>4</v>
      </c>
      <c r="L53" s="26" t="s">
        <v>157</v>
      </c>
      <c r="M53" s="20">
        <v>3</v>
      </c>
      <c r="O53" s="17">
        <v>47</v>
      </c>
      <c r="P53" s="17">
        <v>1</v>
      </c>
      <c r="R53" s="28">
        <f t="shared" si="0"/>
        <v>9</v>
      </c>
      <c r="S53" s="26" t="s">
        <v>157</v>
      </c>
      <c r="T53" s="20">
        <v>12</v>
      </c>
      <c r="V53" s="17">
        <v>18</v>
      </c>
      <c r="W53" s="17">
        <v>1</v>
      </c>
      <c r="Y53" s="17">
        <f t="shared" ref="Y53:Y58" si="1">Y52+W53</f>
        <v>4</v>
      </c>
      <c r="Z53" s="26" t="s">
        <v>157</v>
      </c>
      <c r="AA53" s="20">
        <v>5</v>
      </c>
      <c r="AC53" s="17">
        <v>10</v>
      </c>
      <c r="AD53" s="17">
        <v>2</v>
      </c>
      <c r="AF53" s="17">
        <f t="shared" ref="AF53:AF64" si="2">AF52+AD53</f>
        <v>5</v>
      </c>
      <c r="AG53" s="26" t="s">
        <v>157</v>
      </c>
      <c r="AH53" s="20">
        <v>12</v>
      </c>
      <c r="AJ53" s="17">
        <v>38</v>
      </c>
      <c r="AK53" s="17">
        <v>1</v>
      </c>
      <c r="AM53" s="17">
        <f t="shared" ref="AM53:AM56" si="3">AM52+AK53</f>
        <v>3</v>
      </c>
      <c r="AN53" s="26" t="s">
        <v>157</v>
      </c>
      <c r="AO53" s="20">
        <v>7</v>
      </c>
      <c r="AQ53" s="17">
        <v>20</v>
      </c>
      <c r="AR53" s="17">
        <v>3</v>
      </c>
      <c r="AS53" s="17" t="s">
        <v>22</v>
      </c>
      <c r="AT53" s="17">
        <f t="shared" ref="AT53:AT56" si="4">AT52+AR53</f>
        <v>7</v>
      </c>
      <c r="AU53" s="26" t="s">
        <v>157</v>
      </c>
      <c r="AV53" s="20">
        <v>13</v>
      </c>
      <c r="BB53" s="26" t="s">
        <v>157</v>
      </c>
      <c r="BC53" s="20">
        <v>14</v>
      </c>
    </row>
    <row r="54" spans="1:56" x14ac:dyDescent="0.2">
      <c r="A54" s="28">
        <v>45</v>
      </c>
      <c r="B54" s="28">
        <v>4</v>
      </c>
      <c r="C54" s="38" t="s">
        <v>3</v>
      </c>
      <c r="D54" s="28">
        <f>(D53+B54)</f>
        <v>10</v>
      </c>
      <c r="H54" s="17">
        <v>24</v>
      </c>
      <c r="I54" s="17">
        <v>1</v>
      </c>
      <c r="K54" s="28">
        <f>(K53+I54)</f>
        <v>5</v>
      </c>
      <c r="L54" s="28"/>
      <c r="M54" s="28"/>
      <c r="O54" s="43"/>
      <c r="P54" s="44"/>
      <c r="Q54" s="44"/>
      <c r="R54" s="44"/>
      <c r="S54" s="44"/>
      <c r="T54" s="44"/>
      <c r="V54" s="17">
        <v>20</v>
      </c>
      <c r="W54" s="17">
        <v>2</v>
      </c>
      <c r="Y54" s="17">
        <f t="shared" si="1"/>
        <v>6</v>
      </c>
      <c r="AC54" s="17">
        <v>14</v>
      </c>
      <c r="AD54" s="17">
        <v>1</v>
      </c>
      <c r="AF54" s="17">
        <f t="shared" si="2"/>
        <v>6</v>
      </c>
      <c r="AJ54" s="17">
        <v>42</v>
      </c>
      <c r="AK54" s="17">
        <v>2</v>
      </c>
      <c r="AL54" s="17" t="s">
        <v>21</v>
      </c>
      <c r="AM54" s="17">
        <f t="shared" si="3"/>
        <v>5</v>
      </c>
      <c r="AQ54" s="17">
        <v>21</v>
      </c>
      <c r="AR54" s="17">
        <v>3</v>
      </c>
      <c r="AS54" s="17" t="s">
        <v>44</v>
      </c>
      <c r="AT54" s="17">
        <f t="shared" si="4"/>
        <v>10</v>
      </c>
    </row>
    <row r="55" spans="1:56" x14ac:dyDescent="0.2">
      <c r="A55" s="37"/>
      <c r="B55" s="45"/>
      <c r="O55" s="44"/>
      <c r="P55" s="44"/>
      <c r="Q55" s="44"/>
      <c r="R55" s="44"/>
      <c r="S55" s="44"/>
      <c r="T55" s="44"/>
      <c r="V55" s="17">
        <v>25</v>
      </c>
      <c r="W55" s="17">
        <v>1</v>
      </c>
      <c r="Y55" s="17">
        <f t="shared" si="1"/>
        <v>7</v>
      </c>
      <c r="AC55" s="17">
        <v>15</v>
      </c>
      <c r="AD55" s="17">
        <v>1</v>
      </c>
      <c r="AF55" s="17">
        <f t="shared" si="2"/>
        <v>7</v>
      </c>
      <c r="AJ55" s="17">
        <v>43</v>
      </c>
      <c r="AK55" s="17">
        <v>1</v>
      </c>
      <c r="AM55" s="17">
        <f t="shared" si="3"/>
        <v>6</v>
      </c>
      <c r="AQ55" s="17">
        <v>32</v>
      </c>
      <c r="AR55" s="17">
        <v>2</v>
      </c>
      <c r="AT55" s="17">
        <f t="shared" si="4"/>
        <v>12</v>
      </c>
    </row>
    <row r="56" spans="1:56" x14ac:dyDescent="0.2">
      <c r="A56" s="45"/>
      <c r="B56" s="45"/>
      <c r="O56" s="44"/>
      <c r="P56" s="44"/>
      <c r="Q56" s="44"/>
      <c r="R56" s="44"/>
      <c r="S56" s="44"/>
      <c r="T56" s="44"/>
      <c r="V56" s="17">
        <v>32</v>
      </c>
      <c r="W56" s="17">
        <v>3</v>
      </c>
      <c r="X56" s="17" t="s">
        <v>20</v>
      </c>
      <c r="Y56" s="17">
        <f t="shared" si="1"/>
        <v>10</v>
      </c>
      <c r="AC56" s="45">
        <v>16</v>
      </c>
      <c r="AD56" s="45">
        <v>3</v>
      </c>
      <c r="AE56" s="45" t="s">
        <v>32</v>
      </c>
      <c r="AF56" s="17">
        <f t="shared" si="2"/>
        <v>10</v>
      </c>
      <c r="AJ56" s="17">
        <v>47</v>
      </c>
      <c r="AK56" s="17">
        <v>2</v>
      </c>
      <c r="AM56" s="17">
        <f t="shared" si="3"/>
        <v>8</v>
      </c>
      <c r="AQ56" s="17">
        <v>33</v>
      </c>
      <c r="AR56" s="17">
        <v>1</v>
      </c>
      <c r="AT56" s="17">
        <f t="shared" si="4"/>
        <v>13</v>
      </c>
    </row>
    <row r="57" spans="1:56" x14ac:dyDescent="0.2">
      <c r="A57" s="45"/>
      <c r="B57" s="45"/>
      <c r="O57" s="44"/>
      <c r="P57" s="44"/>
      <c r="Q57" s="44"/>
      <c r="R57" s="44"/>
      <c r="S57" s="44"/>
      <c r="T57" s="44"/>
      <c r="V57" s="17">
        <v>46</v>
      </c>
      <c r="W57" s="17">
        <v>2</v>
      </c>
      <c r="Y57" s="17">
        <f t="shared" si="1"/>
        <v>12</v>
      </c>
      <c r="AC57" s="17">
        <v>18</v>
      </c>
      <c r="AD57" s="17">
        <v>1</v>
      </c>
      <c r="AF57" s="17">
        <f t="shared" si="2"/>
        <v>11</v>
      </c>
      <c r="AJ57" s="43"/>
      <c r="AK57" s="44"/>
      <c r="AL57" s="44"/>
      <c r="AM57" s="44"/>
      <c r="AN57" s="44"/>
      <c r="AO57" s="44"/>
    </row>
    <row r="58" spans="1:56" x14ac:dyDescent="0.2">
      <c r="A58" s="45"/>
      <c r="B58" s="45"/>
      <c r="O58" s="44"/>
      <c r="P58" s="44"/>
      <c r="Q58" s="44"/>
      <c r="R58" s="44"/>
      <c r="S58" s="44"/>
      <c r="T58" s="44"/>
      <c r="V58" s="17">
        <v>49</v>
      </c>
      <c r="W58" s="17">
        <v>3</v>
      </c>
      <c r="X58" s="17" t="s">
        <v>20</v>
      </c>
      <c r="Y58" s="17">
        <f t="shared" si="1"/>
        <v>15</v>
      </c>
      <c r="AC58" s="17">
        <v>22</v>
      </c>
      <c r="AD58" s="17">
        <v>3</v>
      </c>
      <c r="AE58" s="17" t="s">
        <v>20</v>
      </c>
      <c r="AF58" s="17">
        <f t="shared" si="2"/>
        <v>14</v>
      </c>
      <c r="AJ58" s="44"/>
      <c r="AK58" s="44"/>
      <c r="AL58" s="44"/>
      <c r="AM58" s="44"/>
      <c r="AN58" s="44"/>
      <c r="AO58" s="44"/>
    </row>
    <row r="59" spans="1:56" x14ac:dyDescent="0.2">
      <c r="A59" s="45"/>
      <c r="B59" s="45"/>
      <c r="O59" s="44"/>
      <c r="P59" s="44"/>
      <c r="Q59" s="44"/>
      <c r="R59" s="44"/>
      <c r="S59" s="44"/>
      <c r="T59" s="44"/>
      <c r="V59" s="43"/>
      <c r="W59" s="43"/>
      <c r="X59" s="43"/>
      <c r="Y59" s="43"/>
      <c r="Z59" s="43"/>
      <c r="AA59" s="43"/>
      <c r="AC59" s="17">
        <v>27</v>
      </c>
      <c r="AD59" s="17">
        <v>1</v>
      </c>
      <c r="AF59" s="17">
        <f t="shared" si="2"/>
        <v>15</v>
      </c>
      <c r="AJ59" s="44"/>
      <c r="AK59" s="44"/>
      <c r="AL59" s="44"/>
      <c r="AM59" s="44"/>
      <c r="AN59" s="44"/>
      <c r="AO59" s="44"/>
    </row>
    <row r="60" spans="1:56" x14ac:dyDescent="0.2">
      <c r="A60" s="45"/>
      <c r="B60" s="45"/>
      <c r="O60" s="44"/>
      <c r="P60" s="44"/>
      <c r="Q60" s="44"/>
      <c r="R60" s="44"/>
      <c r="S60" s="44"/>
      <c r="T60" s="44"/>
      <c r="V60" s="43"/>
      <c r="W60" s="43"/>
      <c r="X60" s="43"/>
      <c r="Y60" s="43"/>
      <c r="Z60" s="43"/>
      <c r="AA60" s="43"/>
      <c r="AC60" s="17">
        <v>35</v>
      </c>
      <c r="AD60" s="17">
        <v>2</v>
      </c>
      <c r="AE60" s="17" t="s">
        <v>21</v>
      </c>
      <c r="AF60" s="17">
        <f t="shared" si="2"/>
        <v>17</v>
      </c>
    </row>
    <row r="61" spans="1:56" x14ac:dyDescent="0.2">
      <c r="A61" s="45"/>
      <c r="B61" s="45"/>
      <c r="O61" s="44"/>
      <c r="P61" s="44"/>
      <c r="Q61" s="44"/>
      <c r="R61" s="44"/>
      <c r="S61" s="44"/>
      <c r="T61" s="44"/>
      <c r="V61" s="43"/>
      <c r="W61" s="43"/>
      <c r="X61" s="43"/>
      <c r="Y61" s="43"/>
      <c r="Z61" s="43"/>
      <c r="AA61" s="43"/>
      <c r="AC61" s="17">
        <v>41</v>
      </c>
      <c r="AD61" s="17">
        <v>2</v>
      </c>
      <c r="AF61" s="17">
        <f t="shared" si="2"/>
        <v>19</v>
      </c>
    </row>
    <row r="62" spans="1:56" x14ac:dyDescent="0.2">
      <c r="A62" s="45"/>
      <c r="B62" s="45"/>
      <c r="O62" s="44"/>
      <c r="P62" s="44"/>
      <c r="Q62" s="44"/>
      <c r="R62" s="44"/>
      <c r="S62" s="44"/>
      <c r="T62" s="44"/>
      <c r="V62" s="43"/>
      <c r="W62" s="43"/>
      <c r="X62" s="43"/>
      <c r="Y62" s="43"/>
      <c r="Z62" s="43"/>
      <c r="AA62" s="43"/>
      <c r="AC62" s="17">
        <v>42</v>
      </c>
      <c r="AD62" s="17">
        <v>4</v>
      </c>
      <c r="AE62" s="17" t="s">
        <v>34</v>
      </c>
      <c r="AF62" s="17">
        <f t="shared" si="2"/>
        <v>23</v>
      </c>
    </row>
    <row r="63" spans="1:56" x14ac:dyDescent="0.2">
      <c r="A63" s="45"/>
      <c r="B63" s="45"/>
      <c r="O63" s="44"/>
      <c r="P63" s="44"/>
      <c r="Q63" s="44"/>
      <c r="R63" s="44"/>
      <c r="S63" s="44"/>
      <c r="T63" s="44"/>
      <c r="V63" s="43"/>
      <c r="W63" s="43"/>
      <c r="X63" s="43"/>
      <c r="Y63" s="43"/>
      <c r="Z63" s="43"/>
      <c r="AA63" s="43"/>
      <c r="AC63" s="17">
        <v>45</v>
      </c>
      <c r="AD63" s="17">
        <v>2</v>
      </c>
      <c r="AF63" s="17">
        <f t="shared" si="2"/>
        <v>25</v>
      </c>
    </row>
    <row r="64" spans="1:56" x14ac:dyDescent="0.2">
      <c r="A64" s="45"/>
      <c r="B64" s="45"/>
      <c r="O64" s="44"/>
      <c r="P64" s="44"/>
      <c r="Q64" s="44"/>
      <c r="R64" s="44"/>
      <c r="S64" s="44"/>
      <c r="T64" s="44"/>
      <c r="V64" s="43"/>
      <c r="W64" s="43"/>
      <c r="X64" s="43"/>
      <c r="Y64" s="43"/>
      <c r="Z64" s="43"/>
      <c r="AA64" s="43"/>
      <c r="AC64" s="17">
        <v>49</v>
      </c>
      <c r="AD64" s="17">
        <v>1</v>
      </c>
      <c r="AF64" s="17">
        <f t="shared" si="2"/>
        <v>26</v>
      </c>
    </row>
    <row r="65" spans="1:56" x14ac:dyDescent="0.2">
      <c r="A65" s="45"/>
      <c r="B65" s="45"/>
      <c r="O65" s="44"/>
      <c r="P65" s="44"/>
      <c r="Q65" s="44"/>
      <c r="R65" s="44"/>
      <c r="S65" s="44"/>
      <c r="T65" s="44"/>
      <c r="V65" s="43"/>
      <c r="W65" s="43"/>
      <c r="X65" s="43"/>
      <c r="Y65" s="43"/>
      <c r="Z65" s="43"/>
      <c r="AA65" s="43"/>
      <c r="AB65" s="21" t="s">
        <v>35</v>
      </c>
      <c r="AC65" s="43"/>
      <c r="AD65" s="43"/>
      <c r="AE65" s="43"/>
      <c r="AF65" s="43"/>
      <c r="AG65" s="43"/>
      <c r="AH65" s="43"/>
    </row>
    <row r="66" spans="1:56" x14ac:dyDescent="0.2">
      <c r="AC66" s="43"/>
      <c r="AD66" s="43"/>
      <c r="AE66" s="43"/>
      <c r="AF66" s="43"/>
      <c r="AG66" s="43"/>
      <c r="AH66" s="43"/>
      <c r="AY66" s="17" t="s">
        <v>141</v>
      </c>
    </row>
    <row r="67" spans="1:56" x14ac:dyDescent="0.2">
      <c r="AC67" s="43"/>
      <c r="AD67" s="43"/>
      <c r="AE67" s="43"/>
      <c r="AF67" s="43"/>
      <c r="AG67" s="43"/>
      <c r="AH67" s="43"/>
    </row>
    <row r="68" spans="1:56" s="26" customFormat="1" x14ac:dyDescent="0.2">
      <c r="A68" s="17"/>
      <c r="B68" s="17"/>
      <c r="C68" s="17"/>
      <c r="D68" s="17"/>
      <c r="F68" s="20"/>
      <c r="G68" s="21"/>
      <c r="H68" s="17"/>
      <c r="I68" s="17"/>
      <c r="J68" s="17"/>
      <c r="K68" s="17"/>
      <c r="L68" s="17"/>
      <c r="M68" s="17"/>
      <c r="N68" s="21"/>
      <c r="O68" s="17"/>
      <c r="P68" s="17"/>
      <c r="Q68" s="17"/>
      <c r="R68" s="17"/>
      <c r="S68" s="17"/>
      <c r="T68" s="17"/>
      <c r="U68" s="21"/>
      <c r="V68" s="17"/>
      <c r="W68" s="17"/>
      <c r="X68" s="17"/>
      <c r="Y68" s="17"/>
      <c r="Z68" s="17"/>
      <c r="AA68" s="17"/>
      <c r="AB68" s="21"/>
      <c r="AC68" s="43"/>
      <c r="AD68" s="43"/>
      <c r="AE68" s="43"/>
      <c r="AF68" s="43"/>
      <c r="AG68" s="43"/>
      <c r="AH68" s="43"/>
      <c r="AI68" s="21"/>
      <c r="AJ68" s="17"/>
      <c r="AK68" s="17"/>
      <c r="AL68" s="17"/>
      <c r="AM68" s="17"/>
      <c r="AN68" s="17"/>
      <c r="AO68" s="17"/>
      <c r="AP68" s="21"/>
      <c r="AQ68" s="17"/>
      <c r="AR68" s="17"/>
      <c r="AS68" s="17"/>
      <c r="AT68" s="17"/>
      <c r="AU68" s="17"/>
      <c r="AV68" s="17"/>
      <c r="AW68" s="21"/>
      <c r="AX68" s="17"/>
      <c r="AY68" s="17"/>
      <c r="AZ68" s="17"/>
      <c r="BA68" s="17"/>
      <c r="BB68" s="17"/>
      <c r="BC68" s="17"/>
      <c r="BD68" s="17"/>
    </row>
    <row r="69" spans="1:56" x14ac:dyDescent="0.2">
      <c r="AC69" s="43"/>
      <c r="AD69" s="43"/>
      <c r="AE69" s="43"/>
      <c r="AF69" s="43"/>
      <c r="AG69" s="43"/>
      <c r="AH69" s="43"/>
    </row>
    <row r="70" spans="1:56" x14ac:dyDescent="0.2">
      <c r="AC70" s="43"/>
      <c r="AD70" s="43"/>
      <c r="AE70" s="43"/>
      <c r="AF70" s="43"/>
      <c r="AG70" s="43"/>
      <c r="AH70" s="43"/>
    </row>
    <row r="71" spans="1:56" x14ac:dyDescent="0.2">
      <c r="AC71" s="43"/>
      <c r="AD71" s="43"/>
      <c r="AE71" s="43"/>
      <c r="AF71" s="43"/>
      <c r="AG71" s="43"/>
      <c r="AH71" s="43"/>
    </row>
    <row r="72" spans="1:56" x14ac:dyDescent="0.2">
      <c r="AC72" s="43"/>
      <c r="AD72" s="43"/>
      <c r="AE72" s="43"/>
      <c r="AF72" s="43"/>
      <c r="AG72" s="43"/>
      <c r="AH72" s="43"/>
    </row>
    <row r="73" spans="1:56" ht="13.5" customHeight="1" x14ac:dyDescent="0.2">
      <c r="AC73" s="43"/>
      <c r="AD73" s="43"/>
      <c r="AE73" s="43"/>
      <c r="AF73" s="43"/>
      <c r="AG73" s="43"/>
      <c r="AH73" s="43"/>
    </row>
    <row r="74" spans="1:56" x14ac:dyDescent="0.2">
      <c r="AC74" s="43"/>
      <c r="AD74" s="43"/>
      <c r="AE74" s="43"/>
      <c r="AF74" s="43"/>
      <c r="AG74" s="43"/>
      <c r="AH74" s="43"/>
    </row>
    <row r="75" spans="1:56" x14ac:dyDescent="0.2">
      <c r="AC75" s="43"/>
      <c r="AD75" s="43"/>
      <c r="AE75" s="43"/>
      <c r="AF75" s="43"/>
      <c r="AG75" s="43"/>
      <c r="AH75" s="43"/>
    </row>
    <row r="76" spans="1:56" ht="13.5" customHeight="1" x14ac:dyDescent="0.2">
      <c r="AC76" s="43"/>
      <c r="AD76" s="43"/>
      <c r="AE76" s="43"/>
      <c r="AF76" s="43"/>
      <c r="AG76" s="43"/>
      <c r="AH76" s="43"/>
    </row>
    <row r="78" spans="1:56" ht="13.5" customHeight="1" x14ac:dyDescent="0.2"/>
    <row r="82" spans="1:49" s="33" customFormat="1" x14ac:dyDescent="0.2">
      <c r="E82" s="34"/>
      <c r="F82" s="35"/>
      <c r="G82" s="36"/>
      <c r="N82" s="36"/>
      <c r="U82" s="36"/>
      <c r="AB82" s="36"/>
      <c r="AI82" s="36"/>
      <c r="AP82" s="36"/>
      <c r="AW82" s="36"/>
    </row>
    <row r="83" spans="1:49" x14ac:dyDescent="0.2">
      <c r="A83" s="17" t="s">
        <v>46</v>
      </c>
      <c r="H83" s="17" t="s">
        <v>51</v>
      </c>
      <c r="O83" s="17" t="s">
        <v>54</v>
      </c>
    </row>
    <row r="84" spans="1:49" x14ac:dyDescent="0.2">
      <c r="A84" s="26" t="s">
        <v>27</v>
      </c>
      <c r="B84" s="26" t="s">
        <v>1</v>
      </c>
      <c r="C84" s="26" t="s">
        <v>5</v>
      </c>
      <c r="D84" s="26" t="s">
        <v>25</v>
      </c>
      <c r="E84" s="19" t="s">
        <v>152</v>
      </c>
      <c r="F84" s="20">
        <v>0</v>
      </c>
      <c r="H84" s="26" t="s">
        <v>27</v>
      </c>
      <c r="I84" s="26" t="s">
        <v>1</v>
      </c>
      <c r="J84" s="26" t="s">
        <v>5</v>
      </c>
      <c r="K84" s="26" t="s">
        <v>25</v>
      </c>
      <c r="L84" s="19" t="s">
        <v>152</v>
      </c>
      <c r="M84" s="20">
        <v>1</v>
      </c>
      <c r="O84" s="26" t="s">
        <v>27</v>
      </c>
      <c r="P84" s="26" t="s">
        <v>1</v>
      </c>
      <c r="Q84" s="26" t="s">
        <v>5</v>
      </c>
      <c r="R84" s="26" t="s">
        <v>25</v>
      </c>
      <c r="S84" s="19" t="s">
        <v>152</v>
      </c>
      <c r="T84" s="20">
        <v>1</v>
      </c>
    </row>
    <row r="85" spans="1:49" ht="13.5" customHeight="1" x14ac:dyDescent="0.2">
      <c r="A85" s="26" t="s">
        <v>6</v>
      </c>
      <c r="B85" s="26"/>
      <c r="C85" s="26"/>
      <c r="D85" s="26" t="s">
        <v>2</v>
      </c>
      <c r="E85" s="26" t="s">
        <v>153</v>
      </c>
      <c r="F85" s="20">
        <v>18.2</v>
      </c>
      <c r="H85" s="26" t="s">
        <v>6</v>
      </c>
      <c r="I85" s="26"/>
      <c r="J85" s="26"/>
      <c r="K85" s="26" t="s">
        <v>2</v>
      </c>
      <c r="L85" s="26" t="s">
        <v>153</v>
      </c>
      <c r="M85" s="20">
        <v>20.7</v>
      </c>
      <c r="O85" s="26" t="s">
        <v>6</v>
      </c>
      <c r="P85" s="26"/>
      <c r="Q85" s="26"/>
      <c r="R85" s="26" t="s">
        <v>2</v>
      </c>
      <c r="S85" s="26" t="s">
        <v>153</v>
      </c>
      <c r="T85" s="20">
        <v>18.899999999999999</v>
      </c>
    </row>
    <row r="86" spans="1:49" x14ac:dyDescent="0.2">
      <c r="A86" s="17">
        <v>24</v>
      </c>
      <c r="B86" s="17">
        <v>2</v>
      </c>
      <c r="D86" s="17">
        <v>2</v>
      </c>
      <c r="E86" s="26" t="s">
        <v>154</v>
      </c>
      <c r="F86" s="20">
        <v>13.4</v>
      </c>
      <c r="H86" s="17">
        <v>3</v>
      </c>
      <c r="I86" s="17">
        <v>1</v>
      </c>
      <c r="K86" s="17">
        <v>1</v>
      </c>
      <c r="L86" s="26" t="s">
        <v>154</v>
      </c>
      <c r="M86" s="20">
        <v>9.5</v>
      </c>
      <c r="O86" s="17">
        <v>9</v>
      </c>
      <c r="P86" s="17">
        <v>2</v>
      </c>
      <c r="R86" s="17">
        <v>2</v>
      </c>
      <c r="S86" s="26" t="s">
        <v>154</v>
      </c>
      <c r="T86" s="20">
        <v>14.5</v>
      </c>
    </row>
    <row r="87" spans="1:49" x14ac:dyDescent="0.2">
      <c r="A87" s="17">
        <v>35</v>
      </c>
      <c r="B87" s="17">
        <v>2</v>
      </c>
      <c r="D87" s="17">
        <f>D86+B87</f>
        <v>4</v>
      </c>
      <c r="E87" s="26" t="s">
        <v>155</v>
      </c>
      <c r="F87" s="20">
        <f>(F85+F86)/2</f>
        <v>15.8</v>
      </c>
      <c r="H87" s="17">
        <v>7</v>
      </c>
      <c r="I87" s="17">
        <v>1</v>
      </c>
      <c r="K87" s="17">
        <f>K86+I87</f>
        <v>2</v>
      </c>
      <c r="L87" s="26" t="s">
        <v>155</v>
      </c>
      <c r="M87" s="20">
        <f>(M85+M86)/2</f>
        <v>15.1</v>
      </c>
      <c r="O87" s="17">
        <v>10</v>
      </c>
      <c r="P87" s="17">
        <v>1</v>
      </c>
      <c r="R87" s="17">
        <f>R86+P86</f>
        <v>4</v>
      </c>
      <c r="S87" s="26" t="s">
        <v>155</v>
      </c>
      <c r="T87" s="20">
        <f>(T85+T86)/2</f>
        <v>16.7</v>
      </c>
    </row>
    <row r="88" spans="1:49" x14ac:dyDescent="0.2">
      <c r="A88" s="17">
        <v>36</v>
      </c>
      <c r="B88" s="17">
        <v>1</v>
      </c>
      <c r="D88" s="17">
        <f>D87+B88</f>
        <v>5</v>
      </c>
      <c r="E88" s="26" t="s">
        <v>156</v>
      </c>
      <c r="F88" s="20">
        <v>63</v>
      </c>
      <c r="H88" s="17">
        <v>15</v>
      </c>
      <c r="I88" s="17">
        <v>1</v>
      </c>
      <c r="K88" s="17">
        <f t="shared" ref="K88:K93" si="5">K87+I88</f>
        <v>3</v>
      </c>
      <c r="L88" s="26" t="s">
        <v>156</v>
      </c>
      <c r="M88" s="20">
        <v>57</v>
      </c>
      <c r="O88" s="17">
        <v>13</v>
      </c>
      <c r="P88" s="17">
        <v>2</v>
      </c>
      <c r="R88" s="17">
        <f t="shared" ref="R88:R92" si="6">R87+P87</f>
        <v>5</v>
      </c>
      <c r="S88" s="26" t="s">
        <v>156</v>
      </c>
      <c r="T88" s="20">
        <v>33</v>
      </c>
    </row>
    <row r="89" spans="1:49" x14ac:dyDescent="0.2">
      <c r="A89" s="17">
        <v>40</v>
      </c>
      <c r="B89" s="17">
        <v>1</v>
      </c>
      <c r="D89" s="17">
        <f>D88+B89</f>
        <v>6</v>
      </c>
      <c r="E89" s="26" t="s">
        <v>157</v>
      </c>
      <c r="F89" s="20">
        <v>2</v>
      </c>
      <c r="H89" s="17">
        <v>18</v>
      </c>
      <c r="I89" s="17">
        <v>1</v>
      </c>
      <c r="K89" s="17">
        <f t="shared" si="5"/>
        <v>4</v>
      </c>
      <c r="L89" s="26" t="s">
        <v>157</v>
      </c>
      <c r="M89" s="20">
        <v>12</v>
      </c>
      <c r="O89" s="17">
        <v>15</v>
      </c>
      <c r="P89" s="17">
        <v>2</v>
      </c>
      <c r="R89" s="17">
        <f t="shared" si="6"/>
        <v>7</v>
      </c>
      <c r="S89" s="26" t="s">
        <v>157</v>
      </c>
      <c r="T89" s="20">
        <v>5</v>
      </c>
    </row>
    <row r="90" spans="1:49" x14ac:dyDescent="0.2">
      <c r="A90" s="17">
        <v>44</v>
      </c>
      <c r="B90" s="17">
        <v>4</v>
      </c>
      <c r="C90" s="17" t="s">
        <v>50</v>
      </c>
      <c r="D90" s="17">
        <f>D89+B90</f>
        <v>10</v>
      </c>
      <c r="H90" s="17">
        <v>22</v>
      </c>
      <c r="I90" s="17">
        <v>4</v>
      </c>
      <c r="J90" s="17" t="s">
        <v>52</v>
      </c>
      <c r="K90" s="17">
        <f t="shared" si="5"/>
        <v>8</v>
      </c>
      <c r="O90" s="17">
        <v>25</v>
      </c>
      <c r="P90" s="17">
        <v>1</v>
      </c>
      <c r="R90" s="17">
        <f t="shared" si="6"/>
        <v>9</v>
      </c>
    </row>
    <row r="91" spans="1:49" x14ac:dyDescent="0.2">
      <c r="A91" s="17">
        <v>45</v>
      </c>
      <c r="B91" s="17">
        <v>2</v>
      </c>
      <c r="D91" s="17">
        <f>D90+B91</f>
        <v>12</v>
      </c>
      <c r="H91" s="17">
        <v>23</v>
      </c>
      <c r="I91" s="17">
        <v>1</v>
      </c>
      <c r="K91" s="17">
        <f t="shared" si="5"/>
        <v>9</v>
      </c>
      <c r="O91" s="17">
        <v>48</v>
      </c>
      <c r="P91" s="17">
        <v>4</v>
      </c>
      <c r="Q91" s="17" t="s">
        <v>55</v>
      </c>
      <c r="R91" s="17">
        <f t="shared" si="6"/>
        <v>10</v>
      </c>
    </row>
    <row r="92" spans="1:49" x14ac:dyDescent="0.2">
      <c r="H92" s="17">
        <v>27</v>
      </c>
      <c r="I92" s="17">
        <v>1</v>
      </c>
      <c r="K92" s="17">
        <f t="shared" si="5"/>
        <v>10</v>
      </c>
      <c r="O92" s="17">
        <v>49</v>
      </c>
      <c r="P92" s="17">
        <v>2</v>
      </c>
      <c r="Q92" s="17" t="s">
        <v>56</v>
      </c>
      <c r="R92" s="17">
        <f t="shared" si="6"/>
        <v>14</v>
      </c>
    </row>
    <row r="93" spans="1:49" x14ac:dyDescent="0.2">
      <c r="H93" s="17">
        <v>40</v>
      </c>
      <c r="I93" s="17">
        <v>4</v>
      </c>
      <c r="J93" s="17" t="s">
        <v>53</v>
      </c>
      <c r="K93" s="17">
        <f t="shared" si="5"/>
        <v>14</v>
      </c>
    </row>
    <row r="111" spans="1:49" s="33" customFormat="1" x14ac:dyDescent="0.2">
      <c r="E111" s="34"/>
      <c r="F111" s="35"/>
      <c r="G111" s="36"/>
      <c r="N111" s="36"/>
      <c r="U111" s="36"/>
      <c r="AB111" s="36"/>
      <c r="AI111" s="36"/>
      <c r="AP111" s="36"/>
      <c r="AW111" s="36"/>
    </row>
    <row r="112" spans="1:49" x14ac:dyDescent="0.2">
      <c r="A112" s="46" t="s">
        <v>57</v>
      </c>
      <c r="H112" s="17" t="s">
        <v>62</v>
      </c>
      <c r="O112" s="17" t="s">
        <v>69</v>
      </c>
      <c r="V112" s="17" t="s">
        <v>66</v>
      </c>
      <c r="AC112" s="17" t="s">
        <v>73</v>
      </c>
      <c r="AJ112" s="17" t="s">
        <v>75</v>
      </c>
      <c r="AQ112" s="17" t="s">
        <v>79</v>
      </c>
    </row>
    <row r="113" spans="1:48" x14ac:dyDescent="0.2">
      <c r="A113" s="26" t="s">
        <v>27</v>
      </c>
      <c r="B113" s="26" t="s">
        <v>1</v>
      </c>
      <c r="C113" s="26" t="s">
        <v>5</v>
      </c>
      <c r="D113" s="26" t="s">
        <v>25</v>
      </c>
      <c r="E113" s="19" t="s">
        <v>152</v>
      </c>
      <c r="F113" s="20">
        <v>1</v>
      </c>
      <c r="H113" s="26" t="s">
        <v>27</v>
      </c>
      <c r="I113" s="26" t="s">
        <v>1</v>
      </c>
      <c r="J113" s="26" t="s">
        <v>5</v>
      </c>
      <c r="K113" s="26" t="s">
        <v>25</v>
      </c>
      <c r="L113" s="19" t="s">
        <v>152</v>
      </c>
      <c r="M113" s="20">
        <v>1</v>
      </c>
      <c r="O113" s="26" t="s">
        <v>27</v>
      </c>
      <c r="P113" s="26" t="s">
        <v>1</v>
      </c>
      <c r="Q113" s="26" t="s">
        <v>5</v>
      </c>
      <c r="R113" s="26" t="s">
        <v>25</v>
      </c>
      <c r="S113" s="19" t="s">
        <v>152</v>
      </c>
      <c r="T113" s="20">
        <v>0</v>
      </c>
      <c r="V113" s="26" t="s">
        <v>27</v>
      </c>
      <c r="W113" s="26" t="s">
        <v>1</v>
      </c>
      <c r="X113" s="26" t="s">
        <v>5</v>
      </c>
      <c r="Y113" s="26" t="s">
        <v>25</v>
      </c>
      <c r="Z113" s="19" t="s">
        <v>152</v>
      </c>
      <c r="AA113" s="20">
        <v>1</v>
      </c>
      <c r="AC113" s="26" t="s">
        <v>27</v>
      </c>
      <c r="AD113" s="26" t="s">
        <v>1</v>
      </c>
      <c r="AE113" s="26" t="s">
        <v>5</v>
      </c>
      <c r="AF113" s="26" t="s">
        <v>25</v>
      </c>
      <c r="AG113" s="19" t="s">
        <v>152</v>
      </c>
      <c r="AH113" s="20">
        <v>1</v>
      </c>
      <c r="AJ113" s="26" t="s">
        <v>27</v>
      </c>
      <c r="AK113" s="26" t="s">
        <v>1</v>
      </c>
      <c r="AL113" s="26" t="s">
        <v>5</v>
      </c>
      <c r="AM113" s="26" t="s">
        <v>25</v>
      </c>
      <c r="AN113" s="19" t="s">
        <v>152</v>
      </c>
      <c r="AO113" s="20">
        <v>0</v>
      </c>
      <c r="AQ113" s="26" t="s">
        <v>27</v>
      </c>
      <c r="AR113" s="26" t="s">
        <v>1</v>
      </c>
      <c r="AS113" s="26" t="s">
        <v>5</v>
      </c>
      <c r="AT113" s="26" t="s">
        <v>25</v>
      </c>
      <c r="AU113" s="19" t="s">
        <v>152</v>
      </c>
      <c r="AV113" s="20">
        <v>0</v>
      </c>
    </row>
    <row r="114" spans="1:48" x14ac:dyDescent="0.2">
      <c r="A114" s="26" t="s">
        <v>6</v>
      </c>
      <c r="B114" s="26"/>
      <c r="C114" s="26"/>
      <c r="D114" s="26" t="s">
        <v>2</v>
      </c>
      <c r="E114" s="26" t="s">
        <v>153</v>
      </c>
      <c r="F114" s="20">
        <v>21.2</v>
      </c>
      <c r="H114" s="26" t="s">
        <v>6</v>
      </c>
      <c r="I114" s="26"/>
      <c r="J114" s="26"/>
      <c r="K114" s="26" t="s">
        <v>2</v>
      </c>
      <c r="L114" s="26" t="s">
        <v>153</v>
      </c>
      <c r="M114" s="20">
        <v>17.7</v>
      </c>
      <c r="O114" s="26" t="s">
        <v>6</v>
      </c>
      <c r="P114" s="26"/>
      <c r="Q114" s="26"/>
      <c r="R114" s="26" t="s">
        <v>2</v>
      </c>
      <c r="S114" s="26" t="s">
        <v>153</v>
      </c>
      <c r="T114" s="20">
        <v>15.3</v>
      </c>
      <c r="V114" s="26" t="s">
        <v>6</v>
      </c>
      <c r="W114" s="26"/>
      <c r="X114" s="26"/>
      <c r="Y114" s="26" t="s">
        <v>2</v>
      </c>
      <c r="Z114" s="26" t="s">
        <v>153</v>
      </c>
      <c r="AA114" s="20">
        <v>13.6</v>
      </c>
      <c r="AC114" s="26" t="s">
        <v>6</v>
      </c>
      <c r="AD114" s="26"/>
      <c r="AE114" s="26"/>
      <c r="AF114" s="26" t="s">
        <v>2</v>
      </c>
      <c r="AG114" s="26" t="s">
        <v>153</v>
      </c>
      <c r="AH114" s="20">
        <v>11.9</v>
      </c>
      <c r="AJ114" s="26" t="s">
        <v>6</v>
      </c>
      <c r="AK114" s="26"/>
      <c r="AL114" s="26"/>
      <c r="AM114" s="26" t="s">
        <v>2</v>
      </c>
      <c r="AN114" s="26" t="s">
        <v>153</v>
      </c>
      <c r="AO114" s="20">
        <v>14.8</v>
      </c>
      <c r="AQ114" s="26" t="s">
        <v>6</v>
      </c>
      <c r="AR114" s="26"/>
      <c r="AS114" s="26"/>
      <c r="AT114" s="26" t="s">
        <v>2</v>
      </c>
      <c r="AU114" s="26" t="s">
        <v>153</v>
      </c>
      <c r="AV114" s="20">
        <v>15</v>
      </c>
    </row>
    <row r="115" spans="1:48" x14ac:dyDescent="0.2">
      <c r="A115" s="17">
        <v>4</v>
      </c>
      <c r="B115" s="17">
        <v>1</v>
      </c>
      <c r="D115" s="17">
        <v>1</v>
      </c>
      <c r="E115" s="26" t="s">
        <v>154</v>
      </c>
      <c r="F115" s="20">
        <v>9.3000000000000007</v>
      </c>
      <c r="H115" s="17">
        <v>43</v>
      </c>
      <c r="I115" s="17">
        <v>2</v>
      </c>
      <c r="J115" s="17" t="s">
        <v>63</v>
      </c>
      <c r="K115" s="17">
        <v>2</v>
      </c>
      <c r="L115" s="26" t="s">
        <v>154</v>
      </c>
      <c r="M115" s="20">
        <v>9.1</v>
      </c>
      <c r="O115" s="17">
        <v>9</v>
      </c>
      <c r="P115" s="17">
        <v>1</v>
      </c>
      <c r="R115" s="17">
        <v>1</v>
      </c>
      <c r="S115" s="26" t="s">
        <v>154</v>
      </c>
      <c r="T115" s="20">
        <v>10.4</v>
      </c>
      <c r="V115" s="17">
        <v>9</v>
      </c>
      <c r="W115" s="17">
        <v>1</v>
      </c>
      <c r="Y115" s="17">
        <v>1</v>
      </c>
      <c r="Z115" s="26" t="s">
        <v>154</v>
      </c>
      <c r="AA115" s="20">
        <v>5.5</v>
      </c>
      <c r="AC115" s="17">
        <v>24</v>
      </c>
      <c r="AD115" s="17">
        <v>4</v>
      </c>
      <c r="AE115" s="17" t="s">
        <v>74</v>
      </c>
      <c r="AF115" s="17">
        <v>4</v>
      </c>
      <c r="AG115" s="26" t="s">
        <v>154</v>
      </c>
      <c r="AH115" s="20">
        <v>3.6</v>
      </c>
      <c r="AJ115" s="17">
        <v>5</v>
      </c>
      <c r="AK115" s="17">
        <v>2</v>
      </c>
      <c r="AM115" s="17">
        <v>2</v>
      </c>
      <c r="AN115" s="26" t="s">
        <v>154</v>
      </c>
      <c r="AO115" s="20">
        <v>7.1</v>
      </c>
      <c r="AQ115" s="17">
        <v>6</v>
      </c>
      <c r="AR115" s="17">
        <v>1</v>
      </c>
      <c r="AT115" s="17">
        <v>1</v>
      </c>
      <c r="AU115" s="26" t="s">
        <v>154</v>
      </c>
      <c r="AV115" s="20">
        <v>9.9</v>
      </c>
    </row>
    <row r="116" spans="1:48" x14ac:dyDescent="0.2">
      <c r="A116" s="17">
        <f>J140</f>
        <v>0</v>
      </c>
      <c r="B116" s="17">
        <v>1</v>
      </c>
      <c r="D116" s="17">
        <f t="shared" ref="D116:D123" si="7">D115+B116</f>
        <v>2</v>
      </c>
      <c r="E116" s="26" t="s">
        <v>155</v>
      </c>
      <c r="F116" s="20">
        <f>(F114+F115)/2</f>
        <v>15.25</v>
      </c>
      <c r="H116" s="17">
        <v>45</v>
      </c>
      <c r="I116" s="17">
        <v>3</v>
      </c>
      <c r="J116" s="17" t="s">
        <v>64</v>
      </c>
      <c r="K116" s="17">
        <v>5</v>
      </c>
      <c r="L116" s="26" t="s">
        <v>155</v>
      </c>
      <c r="M116" s="20">
        <f>(M114+M115)/2</f>
        <v>13.399999999999999</v>
      </c>
      <c r="O116" s="17">
        <v>36</v>
      </c>
      <c r="P116" s="17">
        <v>7</v>
      </c>
      <c r="Q116" s="17" t="s">
        <v>70</v>
      </c>
      <c r="R116" s="17">
        <f>R115+P116</f>
        <v>8</v>
      </c>
      <c r="S116" s="26" t="s">
        <v>155</v>
      </c>
      <c r="T116" s="20">
        <f>(T114+T115)/2</f>
        <v>12.850000000000001</v>
      </c>
      <c r="V116" s="17">
        <v>35</v>
      </c>
      <c r="W116" s="17">
        <v>5</v>
      </c>
      <c r="X116" s="17" t="s">
        <v>67</v>
      </c>
      <c r="Y116" s="17">
        <f>Y115+W116</f>
        <v>6</v>
      </c>
      <c r="Z116" s="26" t="s">
        <v>155</v>
      </c>
      <c r="AA116" s="20">
        <f>(AA114+AA115)/2</f>
        <v>9.5500000000000007</v>
      </c>
      <c r="AC116" s="17">
        <v>28</v>
      </c>
      <c r="AD116" s="17">
        <v>2</v>
      </c>
      <c r="AF116" s="17">
        <v>6</v>
      </c>
      <c r="AG116" s="26" t="s">
        <v>155</v>
      </c>
      <c r="AH116" s="20">
        <f>(AH114+AH115)/2</f>
        <v>7.75</v>
      </c>
      <c r="AJ116" s="17">
        <v>10</v>
      </c>
      <c r="AK116" s="17">
        <v>3</v>
      </c>
      <c r="AL116" s="17" t="s">
        <v>76</v>
      </c>
      <c r="AM116" s="17">
        <f>AM115+AK116</f>
        <v>5</v>
      </c>
      <c r="AN116" s="26" t="s">
        <v>155</v>
      </c>
      <c r="AO116" s="20">
        <f>(AO114+AO115)/2</f>
        <v>10.95</v>
      </c>
      <c r="AQ116" s="17">
        <v>10</v>
      </c>
      <c r="AR116" s="17">
        <v>2</v>
      </c>
      <c r="AT116" s="17">
        <f>AT115+AR116</f>
        <v>3</v>
      </c>
      <c r="AU116" s="26" t="s">
        <v>155</v>
      </c>
      <c r="AV116" s="20">
        <f>(AV114+AV115)/2</f>
        <v>12.45</v>
      </c>
    </row>
    <row r="117" spans="1:48" x14ac:dyDescent="0.2">
      <c r="A117" s="17">
        <v>6</v>
      </c>
      <c r="B117" s="17">
        <v>5</v>
      </c>
      <c r="C117" s="17" t="s">
        <v>58</v>
      </c>
      <c r="D117" s="17">
        <f t="shared" si="7"/>
        <v>7</v>
      </c>
      <c r="E117" s="26" t="s">
        <v>156</v>
      </c>
      <c r="F117" s="20">
        <v>66</v>
      </c>
      <c r="L117" s="26" t="s">
        <v>156</v>
      </c>
      <c r="M117" s="20">
        <v>62</v>
      </c>
      <c r="O117" s="17">
        <v>40</v>
      </c>
      <c r="P117" s="17">
        <v>2</v>
      </c>
      <c r="Q117" s="17" t="s">
        <v>71</v>
      </c>
      <c r="R117" s="17">
        <f t="shared" ref="R117:R118" si="8">R116+P117</f>
        <v>10</v>
      </c>
      <c r="S117" s="26" t="s">
        <v>156</v>
      </c>
      <c r="T117" s="20">
        <v>96</v>
      </c>
      <c r="V117" s="17">
        <v>39</v>
      </c>
      <c r="W117" s="17">
        <v>1</v>
      </c>
      <c r="Y117" s="17">
        <f t="shared" ref="Y117:Y120" si="9">Y116+W117</f>
        <v>7</v>
      </c>
      <c r="Z117" s="26" t="s">
        <v>156</v>
      </c>
      <c r="AA117" s="20">
        <v>55</v>
      </c>
      <c r="AC117" s="17">
        <v>49</v>
      </c>
      <c r="AD117" s="17">
        <v>2</v>
      </c>
      <c r="AF117" s="17">
        <v>8</v>
      </c>
      <c r="AG117" s="26" t="s">
        <v>156</v>
      </c>
      <c r="AH117" s="20">
        <v>34</v>
      </c>
      <c r="AJ117" s="17">
        <v>16</v>
      </c>
      <c r="AK117" s="17">
        <v>4</v>
      </c>
      <c r="AL117" s="17" t="s">
        <v>77</v>
      </c>
      <c r="AM117" s="17">
        <f t="shared" ref="AM117:AM123" si="10">AM116+AK117</f>
        <v>9</v>
      </c>
      <c r="AN117" s="26" t="s">
        <v>156</v>
      </c>
      <c r="AO117" s="20">
        <v>51</v>
      </c>
      <c r="AQ117" s="17">
        <v>11</v>
      </c>
      <c r="AR117" s="17">
        <v>1</v>
      </c>
      <c r="AT117" s="17">
        <f t="shared" ref="AT117:AT127" si="11">AT116+AR117</f>
        <v>4</v>
      </c>
      <c r="AU117" s="26" t="s">
        <v>156</v>
      </c>
      <c r="AV117" s="20">
        <v>68</v>
      </c>
    </row>
    <row r="118" spans="1:48" x14ac:dyDescent="0.2">
      <c r="A118" s="17">
        <v>29</v>
      </c>
      <c r="B118" s="17">
        <v>3</v>
      </c>
      <c r="C118" s="17" t="s">
        <v>59</v>
      </c>
      <c r="D118" s="17">
        <f t="shared" si="7"/>
        <v>10</v>
      </c>
      <c r="E118" s="26" t="s">
        <v>157</v>
      </c>
      <c r="F118" s="20">
        <v>14</v>
      </c>
      <c r="L118" s="26" t="s">
        <v>157</v>
      </c>
      <c r="M118" s="20">
        <v>13</v>
      </c>
      <c r="O118" s="17">
        <v>43</v>
      </c>
      <c r="P118" s="17">
        <v>2</v>
      </c>
      <c r="Q118" s="17" t="s">
        <v>72</v>
      </c>
      <c r="R118" s="17">
        <f t="shared" si="8"/>
        <v>12</v>
      </c>
      <c r="S118" s="26" t="s">
        <v>157</v>
      </c>
      <c r="T118" s="20">
        <v>11</v>
      </c>
      <c r="V118" s="17">
        <v>40</v>
      </c>
      <c r="W118" s="17">
        <v>2</v>
      </c>
      <c r="X118" s="17" t="s">
        <v>68</v>
      </c>
      <c r="Y118" s="17">
        <f t="shared" si="9"/>
        <v>9</v>
      </c>
      <c r="Z118" s="26" t="s">
        <v>157</v>
      </c>
      <c r="AA118" s="20">
        <v>12</v>
      </c>
      <c r="AG118" s="26" t="s">
        <v>157</v>
      </c>
      <c r="AH118" s="20">
        <v>3</v>
      </c>
      <c r="AJ118" s="17">
        <v>19</v>
      </c>
      <c r="AK118" s="17">
        <v>1</v>
      </c>
      <c r="AM118" s="17">
        <f t="shared" si="10"/>
        <v>10</v>
      </c>
      <c r="AN118" s="26" t="s">
        <v>157</v>
      </c>
      <c r="AO118" s="20">
        <v>15</v>
      </c>
      <c r="AQ118" s="17">
        <v>13</v>
      </c>
      <c r="AR118" s="17">
        <v>2</v>
      </c>
      <c r="AT118" s="17">
        <f t="shared" si="11"/>
        <v>6</v>
      </c>
      <c r="AU118" s="26" t="s">
        <v>157</v>
      </c>
      <c r="AV118" s="20">
        <v>5</v>
      </c>
    </row>
    <row r="119" spans="1:48" x14ac:dyDescent="0.2">
      <c r="A119" s="17">
        <v>30</v>
      </c>
      <c r="B119" s="17">
        <v>3</v>
      </c>
      <c r="C119" s="17" t="s">
        <v>60</v>
      </c>
      <c r="D119" s="17">
        <f t="shared" si="7"/>
        <v>13</v>
      </c>
      <c r="V119" s="17">
        <v>42</v>
      </c>
      <c r="W119" s="17">
        <v>1</v>
      </c>
      <c r="Y119" s="17">
        <f t="shared" si="9"/>
        <v>10</v>
      </c>
      <c r="AJ119" s="17">
        <v>20</v>
      </c>
      <c r="AK119" s="17">
        <v>3</v>
      </c>
      <c r="AL119" s="17" t="s">
        <v>78</v>
      </c>
      <c r="AM119" s="17">
        <f t="shared" si="10"/>
        <v>13</v>
      </c>
      <c r="AQ119" s="17">
        <v>19</v>
      </c>
      <c r="AR119" s="17">
        <v>1</v>
      </c>
      <c r="AT119" s="17">
        <f t="shared" si="11"/>
        <v>7</v>
      </c>
    </row>
    <row r="120" spans="1:48" x14ac:dyDescent="0.2">
      <c r="A120" s="17">
        <v>31</v>
      </c>
      <c r="B120" s="17">
        <v>2</v>
      </c>
      <c r="C120" s="17" t="s">
        <v>61</v>
      </c>
      <c r="D120" s="17">
        <f t="shared" si="7"/>
        <v>15</v>
      </c>
      <c r="V120" s="17">
        <v>43</v>
      </c>
      <c r="W120" s="17">
        <v>1</v>
      </c>
      <c r="Y120" s="17">
        <f t="shared" si="9"/>
        <v>11</v>
      </c>
      <c r="AJ120" s="17">
        <v>22</v>
      </c>
      <c r="AK120" s="17">
        <v>3</v>
      </c>
      <c r="AL120" s="17" t="s">
        <v>60</v>
      </c>
      <c r="AM120" s="17">
        <f t="shared" si="10"/>
        <v>16</v>
      </c>
      <c r="AQ120" s="17">
        <v>23</v>
      </c>
      <c r="AR120" s="17">
        <v>2</v>
      </c>
      <c r="AT120" s="17">
        <f t="shared" si="11"/>
        <v>9</v>
      </c>
    </row>
    <row r="121" spans="1:48" x14ac:dyDescent="0.2">
      <c r="A121" s="17">
        <v>33</v>
      </c>
      <c r="B121" s="17">
        <v>1</v>
      </c>
      <c r="D121" s="17">
        <f t="shared" si="7"/>
        <v>16</v>
      </c>
      <c r="AJ121" s="17">
        <v>23</v>
      </c>
      <c r="AK121" s="17">
        <v>1</v>
      </c>
      <c r="AM121" s="17">
        <f t="shared" si="10"/>
        <v>17</v>
      </c>
      <c r="AQ121" s="17">
        <v>29</v>
      </c>
      <c r="AR121" s="17">
        <v>4</v>
      </c>
      <c r="AS121" s="17" t="s">
        <v>80</v>
      </c>
      <c r="AT121" s="17">
        <f t="shared" si="11"/>
        <v>13</v>
      </c>
    </row>
    <row r="122" spans="1:48" x14ac:dyDescent="0.2">
      <c r="A122" s="17">
        <v>35</v>
      </c>
      <c r="B122" s="17">
        <v>1</v>
      </c>
      <c r="D122" s="17">
        <f t="shared" si="7"/>
        <v>17</v>
      </c>
      <c r="AJ122" s="17">
        <v>27</v>
      </c>
      <c r="AK122" s="17">
        <v>2</v>
      </c>
      <c r="AM122" s="17">
        <f t="shared" si="10"/>
        <v>19</v>
      </c>
      <c r="AQ122" s="17">
        <v>30</v>
      </c>
      <c r="AR122" s="17">
        <v>2</v>
      </c>
      <c r="AT122" s="17">
        <f t="shared" si="11"/>
        <v>15</v>
      </c>
    </row>
    <row r="123" spans="1:48" x14ac:dyDescent="0.2">
      <c r="A123" s="17">
        <v>38</v>
      </c>
      <c r="B123" s="17">
        <v>1</v>
      </c>
      <c r="D123" s="17">
        <f t="shared" si="7"/>
        <v>18</v>
      </c>
      <c r="AJ123" s="17">
        <v>48</v>
      </c>
      <c r="AK123" s="17">
        <v>2</v>
      </c>
      <c r="AM123" s="17">
        <f t="shared" si="10"/>
        <v>21</v>
      </c>
      <c r="AQ123" s="17">
        <v>31</v>
      </c>
      <c r="AR123" s="17">
        <v>4</v>
      </c>
      <c r="AS123" s="17" t="s">
        <v>81</v>
      </c>
      <c r="AT123" s="17">
        <f t="shared" si="11"/>
        <v>19</v>
      </c>
    </row>
    <row r="124" spans="1:48" x14ac:dyDescent="0.2">
      <c r="AQ124" s="17">
        <v>33</v>
      </c>
      <c r="AR124" s="17">
        <v>2</v>
      </c>
      <c r="AS124" s="17" t="s">
        <v>82</v>
      </c>
      <c r="AT124" s="17">
        <f t="shared" si="11"/>
        <v>21</v>
      </c>
    </row>
    <row r="125" spans="1:48" x14ac:dyDescent="0.2">
      <c r="AQ125" s="17">
        <v>36</v>
      </c>
      <c r="AR125" s="17">
        <v>2</v>
      </c>
      <c r="AS125" s="17" t="s">
        <v>82</v>
      </c>
      <c r="AT125" s="17">
        <f t="shared" si="11"/>
        <v>23</v>
      </c>
    </row>
    <row r="126" spans="1:48" x14ac:dyDescent="0.2">
      <c r="AQ126" s="17">
        <v>37</v>
      </c>
      <c r="AR126" s="17">
        <v>4</v>
      </c>
      <c r="AS126" s="17" t="s">
        <v>83</v>
      </c>
      <c r="AT126" s="17">
        <f t="shared" si="11"/>
        <v>27</v>
      </c>
    </row>
    <row r="127" spans="1:48" x14ac:dyDescent="0.2">
      <c r="AQ127" s="17">
        <v>38</v>
      </c>
      <c r="AR127" s="17">
        <v>4</v>
      </c>
      <c r="AS127" s="17" t="s">
        <v>84</v>
      </c>
      <c r="AT127" s="17">
        <f t="shared" si="11"/>
        <v>31</v>
      </c>
    </row>
    <row r="129" spans="8:8" x14ac:dyDescent="0.2">
      <c r="H129" s="17" t="s">
        <v>65</v>
      </c>
    </row>
    <row r="145" spans="1:49" s="33" customFormat="1" x14ac:dyDescent="0.2">
      <c r="E145" s="34"/>
      <c r="F145" s="35"/>
      <c r="G145" s="36"/>
      <c r="N145" s="36"/>
      <c r="U145" s="36"/>
      <c r="AB145" s="36"/>
      <c r="AI145" s="36"/>
      <c r="AP145" s="36"/>
      <c r="AW145" s="36"/>
    </row>
    <row r="146" spans="1:49" x14ac:dyDescent="0.2">
      <c r="A146" s="17" t="s">
        <v>85</v>
      </c>
    </row>
    <row r="147" spans="1:49" x14ac:dyDescent="0.2">
      <c r="A147" s="26" t="s">
        <v>27</v>
      </c>
      <c r="B147" s="26" t="s">
        <v>1</v>
      </c>
      <c r="C147" s="26" t="s">
        <v>5</v>
      </c>
      <c r="D147" s="26" t="s">
        <v>25</v>
      </c>
      <c r="E147" s="19" t="s">
        <v>152</v>
      </c>
      <c r="F147" s="20">
        <v>1</v>
      </c>
    </row>
    <row r="148" spans="1:49" x14ac:dyDescent="0.2">
      <c r="A148" s="26" t="s">
        <v>6</v>
      </c>
      <c r="B148" s="26"/>
      <c r="C148" s="26"/>
      <c r="D148" s="26" t="s">
        <v>2</v>
      </c>
      <c r="E148" s="26" t="s">
        <v>153</v>
      </c>
      <c r="F148" s="20">
        <v>10.199999999999999</v>
      </c>
    </row>
    <row r="149" spans="1:49" x14ac:dyDescent="0.2">
      <c r="A149" s="17">
        <v>24</v>
      </c>
      <c r="B149" s="17">
        <v>1</v>
      </c>
      <c r="D149" s="17">
        <v>1</v>
      </c>
      <c r="E149" s="26" t="s">
        <v>154</v>
      </c>
      <c r="F149" s="20">
        <v>7.4</v>
      </c>
    </row>
    <row r="150" spans="1:49" x14ac:dyDescent="0.2">
      <c r="A150" s="17">
        <v>25</v>
      </c>
      <c r="B150" s="17">
        <v>2</v>
      </c>
      <c r="C150" s="17" t="s">
        <v>86</v>
      </c>
      <c r="D150" s="17">
        <f>D149+B150</f>
        <v>3</v>
      </c>
      <c r="E150" s="26" t="s">
        <v>155</v>
      </c>
      <c r="F150" s="20">
        <f>(F148+F149)/2</f>
        <v>8.8000000000000007</v>
      </c>
    </row>
    <row r="151" spans="1:49" x14ac:dyDescent="0.2">
      <c r="A151" s="17">
        <v>28</v>
      </c>
      <c r="B151" s="17">
        <v>2</v>
      </c>
      <c r="D151" s="17">
        <f>D150+B151</f>
        <v>5</v>
      </c>
      <c r="E151" s="26" t="s">
        <v>156</v>
      </c>
      <c r="F151" s="20">
        <v>72</v>
      </c>
    </row>
    <row r="152" spans="1:49" x14ac:dyDescent="0.2">
      <c r="A152" s="17">
        <v>48</v>
      </c>
      <c r="B152" s="17">
        <v>1</v>
      </c>
      <c r="D152" s="17">
        <f>D151+B152</f>
        <v>6</v>
      </c>
      <c r="E152" s="26" t="s">
        <v>157</v>
      </c>
      <c r="F152" s="20">
        <v>15</v>
      </c>
    </row>
    <row r="153" spans="1:49" x14ac:dyDescent="0.2">
      <c r="A153" s="17">
        <v>49</v>
      </c>
      <c r="B153" s="17">
        <v>3</v>
      </c>
      <c r="C153" s="17" t="s">
        <v>20</v>
      </c>
      <c r="D153" s="17">
        <f>D152+B153</f>
        <v>9</v>
      </c>
    </row>
    <row r="171" spans="1:49" s="33" customFormat="1" x14ac:dyDescent="0.2">
      <c r="E171" s="34"/>
      <c r="F171" s="35"/>
      <c r="G171" s="36"/>
      <c r="N171" s="36"/>
      <c r="U171" s="36"/>
      <c r="AB171" s="36"/>
      <c r="AI171" s="36"/>
      <c r="AP171" s="36"/>
      <c r="AW171" s="36"/>
    </row>
    <row r="172" spans="1:49" x14ac:dyDescent="0.2">
      <c r="A172" s="17" t="s">
        <v>87</v>
      </c>
      <c r="H172" s="17" t="s">
        <v>91</v>
      </c>
      <c r="O172" s="17" t="s">
        <v>92</v>
      </c>
      <c r="V172" s="17" t="s">
        <v>96</v>
      </c>
      <c r="AC172" s="17" t="s">
        <v>102</v>
      </c>
      <c r="AJ172" s="17" t="s">
        <v>107</v>
      </c>
    </row>
    <row r="173" spans="1:49" x14ac:dyDescent="0.2">
      <c r="A173" s="26" t="s">
        <v>27</v>
      </c>
      <c r="B173" s="26" t="s">
        <v>1</v>
      </c>
      <c r="C173" s="26" t="s">
        <v>5</v>
      </c>
      <c r="D173" s="26" t="s">
        <v>25</v>
      </c>
      <c r="E173" s="19" t="s">
        <v>152</v>
      </c>
      <c r="F173" s="20">
        <v>1</v>
      </c>
      <c r="H173" s="26" t="s">
        <v>27</v>
      </c>
      <c r="I173" s="26" t="s">
        <v>1</v>
      </c>
      <c r="J173" s="26" t="s">
        <v>5</v>
      </c>
      <c r="K173" s="26" t="s">
        <v>25</v>
      </c>
      <c r="L173" s="19" t="s">
        <v>152</v>
      </c>
      <c r="M173" s="20">
        <v>1</v>
      </c>
      <c r="O173" s="26" t="s">
        <v>27</v>
      </c>
      <c r="P173" s="26" t="s">
        <v>1</v>
      </c>
      <c r="Q173" s="26" t="s">
        <v>5</v>
      </c>
      <c r="R173" s="26" t="s">
        <v>25</v>
      </c>
      <c r="S173" s="19" t="s">
        <v>152</v>
      </c>
      <c r="T173" s="20">
        <v>0</v>
      </c>
      <c r="V173" s="26" t="s">
        <v>27</v>
      </c>
      <c r="W173" s="26" t="s">
        <v>1</v>
      </c>
      <c r="X173" s="26" t="s">
        <v>5</v>
      </c>
      <c r="Y173" s="26" t="s">
        <v>25</v>
      </c>
      <c r="Z173" s="19" t="s">
        <v>152</v>
      </c>
      <c r="AA173" s="20">
        <v>0</v>
      </c>
      <c r="AC173" s="26" t="s">
        <v>27</v>
      </c>
      <c r="AD173" s="26" t="s">
        <v>1</v>
      </c>
      <c r="AE173" s="26" t="s">
        <v>5</v>
      </c>
      <c r="AF173" s="26" t="s">
        <v>25</v>
      </c>
      <c r="AG173" s="19" t="s">
        <v>152</v>
      </c>
      <c r="AH173" s="20">
        <v>1</v>
      </c>
      <c r="AJ173" s="26" t="s">
        <v>27</v>
      </c>
      <c r="AK173" s="26" t="s">
        <v>1</v>
      </c>
      <c r="AL173" s="26" t="s">
        <v>5</v>
      </c>
      <c r="AM173" s="26" t="s">
        <v>25</v>
      </c>
      <c r="AN173" s="19" t="s">
        <v>152</v>
      </c>
      <c r="AO173" s="20">
        <v>0</v>
      </c>
    </row>
    <row r="174" spans="1:49" x14ac:dyDescent="0.2">
      <c r="A174" s="26" t="s">
        <v>6</v>
      </c>
      <c r="B174" s="26"/>
      <c r="C174" s="26"/>
      <c r="D174" s="26" t="s">
        <v>2</v>
      </c>
      <c r="E174" s="26" t="s">
        <v>153</v>
      </c>
      <c r="F174" s="20">
        <v>7</v>
      </c>
      <c r="H174" s="26" t="s">
        <v>6</v>
      </c>
      <c r="I174" s="26"/>
      <c r="J174" s="26"/>
      <c r="K174" s="26" t="s">
        <v>2</v>
      </c>
      <c r="L174" s="26" t="s">
        <v>153</v>
      </c>
      <c r="M174" s="20">
        <v>13.7</v>
      </c>
      <c r="O174" s="26" t="s">
        <v>6</v>
      </c>
      <c r="P174" s="26"/>
      <c r="Q174" s="26"/>
      <c r="R174" s="26" t="s">
        <v>2</v>
      </c>
      <c r="S174" s="26" t="s">
        <v>153</v>
      </c>
      <c r="T174" s="20">
        <v>13.7</v>
      </c>
      <c r="V174" s="26" t="s">
        <v>6</v>
      </c>
      <c r="W174" s="26"/>
      <c r="X174" s="26"/>
      <c r="Y174" s="26" t="s">
        <v>2</v>
      </c>
      <c r="Z174" s="26" t="s">
        <v>153</v>
      </c>
      <c r="AA174" s="20">
        <v>11.2</v>
      </c>
      <c r="AC174" s="26" t="s">
        <v>6</v>
      </c>
      <c r="AD174" s="26"/>
      <c r="AE174" s="26"/>
      <c r="AF174" s="26" t="s">
        <v>2</v>
      </c>
      <c r="AG174" s="26" t="s">
        <v>153</v>
      </c>
      <c r="AH174" s="20">
        <v>5.0999999999999996</v>
      </c>
      <c r="AJ174" s="26" t="s">
        <v>6</v>
      </c>
      <c r="AK174" s="26"/>
      <c r="AL174" s="26"/>
      <c r="AM174" s="26" t="s">
        <v>2</v>
      </c>
      <c r="AN174" s="26" t="s">
        <v>153</v>
      </c>
      <c r="AO174" s="20"/>
    </row>
    <row r="175" spans="1:49" x14ac:dyDescent="0.2">
      <c r="A175" s="17">
        <v>10</v>
      </c>
      <c r="B175" s="17">
        <v>2</v>
      </c>
      <c r="D175" s="17">
        <v>2</v>
      </c>
      <c r="E175" s="26" t="s">
        <v>154</v>
      </c>
      <c r="F175" s="20">
        <v>-1.6</v>
      </c>
      <c r="H175" s="17">
        <v>26</v>
      </c>
      <c r="I175" s="17">
        <v>1</v>
      </c>
      <c r="K175" s="17">
        <v>1</v>
      </c>
      <c r="L175" s="26" t="s">
        <v>154</v>
      </c>
      <c r="M175" s="20">
        <v>1.4</v>
      </c>
      <c r="O175" s="17">
        <v>4</v>
      </c>
      <c r="P175" s="17">
        <v>1</v>
      </c>
      <c r="R175" s="17">
        <v>1</v>
      </c>
      <c r="S175" s="26" t="s">
        <v>154</v>
      </c>
      <c r="T175" s="20">
        <v>3</v>
      </c>
      <c r="V175" s="17">
        <v>5</v>
      </c>
      <c r="W175" s="17">
        <v>3</v>
      </c>
      <c r="X175" s="17" t="s">
        <v>122</v>
      </c>
      <c r="Y175" s="17">
        <v>3</v>
      </c>
      <c r="Z175" s="26" t="s">
        <v>154</v>
      </c>
      <c r="AA175" s="20">
        <v>6</v>
      </c>
      <c r="AC175" s="17">
        <v>11</v>
      </c>
      <c r="AD175" s="17">
        <v>7</v>
      </c>
      <c r="AE175" s="17" t="s">
        <v>127</v>
      </c>
      <c r="AF175" s="17">
        <v>7</v>
      </c>
      <c r="AG175" s="26" t="s">
        <v>154</v>
      </c>
      <c r="AH175" s="20">
        <v>-3.1</v>
      </c>
      <c r="AJ175" s="17">
        <v>29</v>
      </c>
      <c r="AK175" s="17">
        <v>1</v>
      </c>
      <c r="AM175" s="17">
        <v>1</v>
      </c>
      <c r="AN175" s="26" t="s">
        <v>154</v>
      </c>
      <c r="AO175" s="20"/>
    </row>
    <row r="176" spans="1:49" x14ac:dyDescent="0.2">
      <c r="A176" s="17">
        <v>22</v>
      </c>
      <c r="B176" s="17">
        <v>3</v>
      </c>
      <c r="C176" s="17" t="s">
        <v>20</v>
      </c>
      <c r="D176" s="17">
        <f t="shared" ref="D176:D182" si="12">D175+B176</f>
        <v>5</v>
      </c>
      <c r="E176" s="26" t="s">
        <v>155</v>
      </c>
      <c r="F176" s="20">
        <f>(F174+F175)/2</f>
        <v>2.7</v>
      </c>
      <c r="H176" s="17">
        <v>32</v>
      </c>
      <c r="I176" s="17">
        <v>1</v>
      </c>
      <c r="K176" s="17">
        <v>2</v>
      </c>
      <c r="L176" s="26" t="s">
        <v>155</v>
      </c>
      <c r="M176" s="20">
        <f>(M174+M175)/2</f>
        <v>7.55</v>
      </c>
      <c r="O176" s="17">
        <v>14</v>
      </c>
      <c r="P176" s="17">
        <v>3</v>
      </c>
      <c r="Q176" s="17" t="s">
        <v>93</v>
      </c>
      <c r="R176" s="17">
        <f t="shared" ref="R176:R184" si="13">R175+P176</f>
        <v>4</v>
      </c>
      <c r="S176" s="26" t="s">
        <v>155</v>
      </c>
      <c r="T176" s="20">
        <f>(T174+T175)/2</f>
        <v>8.35</v>
      </c>
      <c r="V176" s="17">
        <v>14</v>
      </c>
      <c r="W176" s="17">
        <v>3</v>
      </c>
      <c r="X176" s="17" t="s">
        <v>123</v>
      </c>
      <c r="Y176" s="17">
        <f t="shared" ref="Y176:Y182" si="14">Y175+W176</f>
        <v>6</v>
      </c>
      <c r="Z176" s="26" t="s">
        <v>155</v>
      </c>
      <c r="AA176" s="20">
        <f>(AA174+AA175)/2</f>
        <v>8.6</v>
      </c>
      <c r="AC176" s="17">
        <v>16</v>
      </c>
      <c r="AD176" s="17">
        <v>1</v>
      </c>
      <c r="AF176" s="17">
        <f t="shared" ref="AF176:AF186" si="15">AF175+AD176</f>
        <v>8</v>
      </c>
      <c r="AG176" s="26" t="s">
        <v>155</v>
      </c>
      <c r="AH176" s="20">
        <f>(AH174+AH175)/2</f>
        <v>0.99999999999999978</v>
      </c>
      <c r="AJ176" s="17">
        <v>33</v>
      </c>
      <c r="AK176" s="17">
        <v>1</v>
      </c>
      <c r="AM176" s="17">
        <f>AM175+AK176</f>
        <v>2</v>
      </c>
      <c r="AN176" s="26" t="s">
        <v>155</v>
      </c>
      <c r="AO176" s="20">
        <f>(AO174+AO175)/2</f>
        <v>0</v>
      </c>
    </row>
    <row r="177" spans="1:41" x14ac:dyDescent="0.2">
      <c r="A177" s="17">
        <v>29</v>
      </c>
      <c r="B177" s="17">
        <v>4</v>
      </c>
      <c r="C177" s="17" t="s">
        <v>88</v>
      </c>
      <c r="D177" s="17">
        <f t="shared" si="12"/>
        <v>9</v>
      </c>
      <c r="E177" s="26" t="s">
        <v>156</v>
      </c>
      <c r="F177" s="20">
        <v>22</v>
      </c>
      <c r="H177" s="17">
        <v>48</v>
      </c>
      <c r="I177" s="17">
        <v>2</v>
      </c>
      <c r="K177" s="17">
        <v>4</v>
      </c>
      <c r="L177" s="26" t="s">
        <v>156</v>
      </c>
      <c r="M177" s="20">
        <v>33</v>
      </c>
      <c r="O177" s="17">
        <v>31</v>
      </c>
      <c r="P177" s="17">
        <v>2</v>
      </c>
      <c r="R177" s="17">
        <f t="shared" si="13"/>
        <v>6</v>
      </c>
      <c r="S177" s="26" t="s">
        <v>156</v>
      </c>
      <c r="T177" s="20">
        <v>73</v>
      </c>
      <c r="V177" s="17">
        <v>16</v>
      </c>
      <c r="W177" s="17">
        <v>2</v>
      </c>
      <c r="X177" s="17" t="s">
        <v>124</v>
      </c>
      <c r="Y177" s="17">
        <f t="shared" si="14"/>
        <v>8</v>
      </c>
      <c r="Z177" s="26" t="s">
        <v>156</v>
      </c>
      <c r="AA177" s="20">
        <v>44</v>
      </c>
      <c r="AC177" s="17">
        <v>21</v>
      </c>
      <c r="AD177" s="17">
        <v>4</v>
      </c>
      <c r="AE177" s="17" t="s">
        <v>34</v>
      </c>
      <c r="AF177" s="17">
        <f t="shared" si="15"/>
        <v>12</v>
      </c>
      <c r="AG177" s="26" t="s">
        <v>156</v>
      </c>
      <c r="AH177" s="20">
        <v>32</v>
      </c>
      <c r="AJ177" s="17">
        <v>36</v>
      </c>
      <c r="AK177" s="17">
        <v>1</v>
      </c>
      <c r="AM177" s="17">
        <f>AM176+AK177</f>
        <v>3</v>
      </c>
      <c r="AN177" s="26" t="s">
        <v>156</v>
      </c>
      <c r="AO177" s="20">
        <v>36</v>
      </c>
    </row>
    <row r="178" spans="1:41" x14ac:dyDescent="0.2">
      <c r="A178" s="17">
        <v>44</v>
      </c>
      <c r="B178" s="17">
        <v>2</v>
      </c>
      <c r="C178" s="17" t="s">
        <v>89</v>
      </c>
      <c r="D178" s="17">
        <f t="shared" si="12"/>
        <v>11</v>
      </c>
      <c r="E178" s="26" t="s">
        <v>157</v>
      </c>
      <c r="F178" s="20">
        <v>12</v>
      </c>
      <c r="H178" s="17">
        <v>50</v>
      </c>
      <c r="I178" s="17">
        <v>1</v>
      </c>
      <c r="K178" s="17">
        <v>5</v>
      </c>
      <c r="L178" s="26" t="s">
        <v>157</v>
      </c>
      <c r="M178" s="20">
        <v>12</v>
      </c>
      <c r="O178" s="17">
        <v>33</v>
      </c>
      <c r="P178" s="17">
        <v>1</v>
      </c>
      <c r="R178" s="17">
        <f t="shared" si="13"/>
        <v>7</v>
      </c>
      <c r="S178" s="26" t="s">
        <v>157</v>
      </c>
      <c r="T178" s="20">
        <v>12</v>
      </c>
      <c r="V178" s="17">
        <v>24</v>
      </c>
      <c r="W178" s="17">
        <v>6</v>
      </c>
      <c r="X178" s="17" t="s">
        <v>125</v>
      </c>
      <c r="Y178" s="17">
        <f t="shared" si="14"/>
        <v>14</v>
      </c>
      <c r="Z178" s="26" t="s">
        <v>157</v>
      </c>
      <c r="AA178" s="20">
        <v>13</v>
      </c>
      <c r="AC178" s="17">
        <v>22</v>
      </c>
      <c r="AD178" s="17">
        <v>4</v>
      </c>
      <c r="AE178" s="17" t="s">
        <v>88</v>
      </c>
      <c r="AF178" s="17">
        <f t="shared" si="15"/>
        <v>16</v>
      </c>
      <c r="AG178" s="26" t="s">
        <v>157</v>
      </c>
      <c r="AH178" s="20">
        <v>5</v>
      </c>
      <c r="AJ178" s="17">
        <v>39</v>
      </c>
      <c r="AK178" s="17">
        <v>3</v>
      </c>
      <c r="AL178" s="17" t="s">
        <v>20</v>
      </c>
      <c r="AM178" s="17">
        <f>AM177+AK178</f>
        <v>6</v>
      </c>
      <c r="AN178" s="26" t="s">
        <v>157</v>
      </c>
      <c r="AO178" s="20">
        <v>12</v>
      </c>
    </row>
    <row r="179" spans="1:41" x14ac:dyDescent="0.2">
      <c r="A179" s="17">
        <v>45</v>
      </c>
      <c r="B179" s="17">
        <v>1</v>
      </c>
      <c r="D179" s="17">
        <f t="shared" si="12"/>
        <v>12</v>
      </c>
      <c r="O179" s="17">
        <v>37</v>
      </c>
      <c r="P179" s="17">
        <v>1</v>
      </c>
      <c r="R179" s="17">
        <f t="shared" si="13"/>
        <v>8</v>
      </c>
      <c r="V179" s="17">
        <v>25</v>
      </c>
      <c r="W179" s="17">
        <v>9</v>
      </c>
      <c r="X179" s="17" t="s">
        <v>126</v>
      </c>
      <c r="Y179" s="17">
        <f t="shared" si="14"/>
        <v>23</v>
      </c>
      <c r="AC179" s="17">
        <v>23</v>
      </c>
      <c r="AD179" s="17">
        <v>2</v>
      </c>
      <c r="AE179" s="17" t="s">
        <v>128</v>
      </c>
      <c r="AF179" s="17">
        <f t="shared" si="15"/>
        <v>18</v>
      </c>
      <c r="AJ179" s="17">
        <v>42</v>
      </c>
      <c r="AK179" s="17">
        <v>1</v>
      </c>
      <c r="AM179" s="17">
        <f>AM178+AK179</f>
        <v>7</v>
      </c>
    </row>
    <row r="180" spans="1:41" x14ac:dyDescent="0.2">
      <c r="A180" s="17">
        <v>47</v>
      </c>
      <c r="B180" s="17">
        <v>2</v>
      </c>
      <c r="D180" s="17">
        <f t="shared" si="12"/>
        <v>14</v>
      </c>
      <c r="O180" s="17">
        <v>41</v>
      </c>
      <c r="P180" s="17">
        <v>1</v>
      </c>
      <c r="R180" s="17">
        <f t="shared" si="13"/>
        <v>9</v>
      </c>
      <c r="V180" s="17">
        <v>29</v>
      </c>
      <c r="W180" s="17">
        <v>1</v>
      </c>
      <c r="Y180" s="17">
        <f t="shared" si="14"/>
        <v>24</v>
      </c>
      <c r="AC180" s="17">
        <v>26</v>
      </c>
      <c r="AD180" s="17">
        <v>1</v>
      </c>
      <c r="AF180" s="17">
        <f t="shared" si="15"/>
        <v>19</v>
      </c>
      <c r="AJ180" s="17">
        <v>43</v>
      </c>
      <c r="AK180" s="17">
        <v>3</v>
      </c>
      <c r="AL180" s="17" t="s">
        <v>129</v>
      </c>
      <c r="AM180" s="17">
        <f>AM179+AK180</f>
        <v>10</v>
      </c>
    </row>
    <row r="181" spans="1:41" x14ac:dyDescent="0.2">
      <c r="A181" s="17">
        <v>48</v>
      </c>
      <c r="B181" s="17">
        <v>7</v>
      </c>
      <c r="C181" s="17" t="s">
        <v>90</v>
      </c>
      <c r="D181" s="17">
        <f t="shared" si="12"/>
        <v>21</v>
      </c>
      <c r="O181" s="17">
        <v>42</v>
      </c>
      <c r="P181" s="17">
        <v>1</v>
      </c>
      <c r="R181" s="17">
        <f t="shared" si="13"/>
        <v>10</v>
      </c>
      <c r="V181" s="17">
        <v>34</v>
      </c>
      <c r="W181" s="17">
        <v>1</v>
      </c>
      <c r="Y181" s="17">
        <f t="shared" si="14"/>
        <v>25</v>
      </c>
      <c r="AC181" s="17">
        <v>28</v>
      </c>
      <c r="AD181" s="17">
        <v>1</v>
      </c>
      <c r="AF181" s="17">
        <f t="shared" si="15"/>
        <v>20</v>
      </c>
    </row>
    <row r="182" spans="1:41" x14ac:dyDescent="0.2">
      <c r="A182" s="17">
        <v>49</v>
      </c>
      <c r="B182" s="17">
        <v>3</v>
      </c>
      <c r="C182" s="17" t="s">
        <v>20</v>
      </c>
      <c r="D182" s="17">
        <f t="shared" si="12"/>
        <v>24</v>
      </c>
      <c r="O182" s="17">
        <v>44</v>
      </c>
      <c r="P182" s="17">
        <v>2</v>
      </c>
      <c r="Q182" s="17" t="s">
        <v>21</v>
      </c>
      <c r="R182" s="17">
        <f t="shared" si="13"/>
        <v>12</v>
      </c>
      <c r="V182" s="17">
        <v>39</v>
      </c>
      <c r="W182" s="17">
        <v>2</v>
      </c>
      <c r="X182" s="17" t="s">
        <v>21</v>
      </c>
      <c r="Y182" s="17">
        <f t="shared" si="14"/>
        <v>27</v>
      </c>
      <c r="AC182" s="17">
        <v>33</v>
      </c>
      <c r="AD182" s="17">
        <v>2</v>
      </c>
      <c r="AE182" s="17" t="s">
        <v>21</v>
      </c>
      <c r="AF182" s="17">
        <f t="shared" si="15"/>
        <v>22</v>
      </c>
    </row>
    <row r="183" spans="1:41" x14ac:dyDescent="0.2">
      <c r="O183" s="17">
        <v>46</v>
      </c>
      <c r="P183" s="17">
        <v>1</v>
      </c>
      <c r="R183" s="17">
        <f t="shared" si="13"/>
        <v>13</v>
      </c>
      <c r="AC183" s="17">
        <v>39</v>
      </c>
      <c r="AD183" s="17">
        <v>1</v>
      </c>
      <c r="AF183" s="17">
        <f t="shared" si="15"/>
        <v>23</v>
      </c>
    </row>
    <row r="184" spans="1:41" x14ac:dyDescent="0.2">
      <c r="O184" s="17">
        <v>50</v>
      </c>
      <c r="P184" s="17">
        <v>1</v>
      </c>
      <c r="Q184" s="17" t="s">
        <v>95</v>
      </c>
      <c r="R184" s="17">
        <f t="shared" si="13"/>
        <v>14</v>
      </c>
      <c r="AC184" s="17">
        <v>41</v>
      </c>
      <c r="AD184" s="17">
        <v>2</v>
      </c>
      <c r="AF184" s="17">
        <f t="shared" si="15"/>
        <v>25</v>
      </c>
    </row>
    <row r="185" spans="1:41" x14ac:dyDescent="0.2">
      <c r="AC185" s="17">
        <v>47</v>
      </c>
      <c r="AD185" s="17">
        <v>2</v>
      </c>
      <c r="AE185" s="17" t="s">
        <v>21</v>
      </c>
      <c r="AF185" s="17">
        <f t="shared" si="15"/>
        <v>27</v>
      </c>
    </row>
    <row r="186" spans="1:41" x14ac:dyDescent="0.2">
      <c r="AC186" s="17">
        <v>48</v>
      </c>
      <c r="AD186" s="17">
        <v>1</v>
      </c>
      <c r="AF186" s="17">
        <f t="shared" si="15"/>
        <v>28</v>
      </c>
    </row>
    <row r="204" spans="1:49" s="33" customFormat="1" x14ac:dyDescent="0.2">
      <c r="E204" s="34"/>
      <c r="F204" s="35"/>
      <c r="G204" s="36"/>
      <c r="N204" s="36"/>
      <c r="U204" s="36"/>
      <c r="AB204" s="36"/>
      <c r="AI204" s="36"/>
      <c r="AP204" s="36"/>
      <c r="AW204" s="36"/>
    </row>
    <row r="205" spans="1:49" x14ac:dyDescent="0.2">
      <c r="A205" s="17" t="s">
        <v>121</v>
      </c>
      <c r="H205" s="17" t="s">
        <v>114</v>
      </c>
      <c r="O205" s="17" t="s">
        <v>117</v>
      </c>
      <c r="V205" s="46" t="s">
        <v>142</v>
      </c>
      <c r="AC205" s="17" t="s">
        <v>147</v>
      </c>
      <c r="AJ205" s="17" t="s">
        <v>149</v>
      </c>
      <c r="AQ205" s="46" t="s">
        <v>151</v>
      </c>
    </row>
    <row r="206" spans="1:49" x14ac:dyDescent="0.2">
      <c r="A206" s="26" t="s">
        <v>27</v>
      </c>
      <c r="B206" s="26" t="s">
        <v>1</v>
      </c>
      <c r="C206" s="26" t="s">
        <v>5</v>
      </c>
      <c r="D206" s="26" t="s">
        <v>25</v>
      </c>
      <c r="E206" s="19" t="s">
        <v>152</v>
      </c>
      <c r="F206" s="20">
        <v>0</v>
      </c>
      <c r="H206" s="26" t="s">
        <v>27</v>
      </c>
      <c r="I206" s="26" t="s">
        <v>1</v>
      </c>
      <c r="J206" s="26" t="s">
        <v>5</v>
      </c>
      <c r="K206" s="26" t="s">
        <v>25</v>
      </c>
      <c r="L206" s="19" t="s">
        <v>152</v>
      </c>
      <c r="M206" s="20">
        <v>1</v>
      </c>
      <c r="O206" s="26" t="s">
        <v>27</v>
      </c>
      <c r="P206" s="26" t="s">
        <v>1</v>
      </c>
      <c r="Q206" s="26" t="s">
        <v>5</v>
      </c>
      <c r="R206" s="26" t="s">
        <v>25</v>
      </c>
      <c r="S206" s="19" t="s">
        <v>152</v>
      </c>
      <c r="T206" s="20">
        <v>1</v>
      </c>
      <c r="V206" s="26" t="s">
        <v>27</v>
      </c>
      <c r="W206" s="26" t="s">
        <v>1</v>
      </c>
      <c r="X206" s="26" t="s">
        <v>5</v>
      </c>
      <c r="Y206" s="26" t="s">
        <v>25</v>
      </c>
      <c r="Z206" s="19" t="s">
        <v>152</v>
      </c>
      <c r="AA206" s="20"/>
      <c r="AC206" s="26" t="s">
        <v>27</v>
      </c>
      <c r="AD206" s="26" t="s">
        <v>1</v>
      </c>
      <c r="AE206" s="26" t="s">
        <v>5</v>
      </c>
      <c r="AF206" s="26" t="s">
        <v>25</v>
      </c>
      <c r="AG206" s="19" t="s">
        <v>152</v>
      </c>
      <c r="AH206" s="20"/>
      <c r="AJ206" s="26" t="s">
        <v>27</v>
      </c>
      <c r="AK206" s="26" t="s">
        <v>1</v>
      </c>
      <c r="AL206" s="26" t="s">
        <v>5</v>
      </c>
      <c r="AM206" s="26" t="s">
        <v>25</v>
      </c>
      <c r="AN206" s="19" t="s">
        <v>152</v>
      </c>
      <c r="AO206" s="20"/>
      <c r="AQ206" s="26" t="s">
        <v>27</v>
      </c>
      <c r="AR206" s="26" t="s">
        <v>1</v>
      </c>
      <c r="AS206" s="26" t="s">
        <v>5</v>
      </c>
      <c r="AT206" s="26" t="s">
        <v>25</v>
      </c>
      <c r="AU206" s="19" t="s">
        <v>152</v>
      </c>
      <c r="AV206" s="20"/>
    </row>
    <row r="207" spans="1:49" x14ac:dyDescent="0.2">
      <c r="A207" s="26" t="s">
        <v>6</v>
      </c>
      <c r="B207" s="26"/>
      <c r="C207" s="26"/>
      <c r="D207" s="26" t="s">
        <v>2</v>
      </c>
      <c r="E207" s="26" t="s">
        <v>153</v>
      </c>
      <c r="F207" s="20">
        <v>3</v>
      </c>
      <c r="H207" s="26" t="s">
        <v>6</v>
      </c>
      <c r="I207" s="26"/>
      <c r="J207" s="26"/>
      <c r="K207" s="26" t="s">
        <v>2</v>
      </c>
      <c r="L207" s="26" t="s">
        <v>153</v>
      </c>
      <c r="M207" s="20">
        <v>8.1999999999999993</v>
      </c>
      <c r="O207" s="26" t="s">
        <v>6</v>
      </c>
      <c r="P207" s="26"/>
      <c r="Q207" s="26"/>
      <c r="R207" s="26" t="s">
        <v>2</v>
      </c>
      <c r="S207" s="26" t="s">
        <v>153</v>
      </c>
      <c r="T207" s="20">
        <v>9.5</v>
      </c>
      <c r="V207" s="26" t="s">
        <v>6</v>
      </c>
      <c r="W207" s="26"/>
      <c r="X207" s="26"/>
      <c r="Y207" s="26" t="s">
        <v>2</v>
      </c>
      <c r="Z207" s="26" t="s">
        <v>153</v>
      </c>
      <c r="AA207" s="20"/>
      <c r="AC207" s="26" t="s">
        <v>6</v>
      </c>
      <c r="AD207" s="26"/>
      <c r="AE207" s="26"/>
      <c r="AF207" s="26" t="s">
        <v>2</v>
      </c>
      <c r="AG207" s="26" t="s">
        <v>153</v>
      </c>
      <c r="AH207" s="20"/>
      <c r="AJ207" s="26" t="s">
        <v>6</v>
      </c>
      <c r="AK207" s="26"/>
      <c r="AL207" s="26"/>
      <c r="AM207" s="26" t="s">
        <v>2</v>
      </c>
      <c r="AN207" s="26" t="s">
        <v>153</v>
      </c>
      <c r="AO207" s="20"/>
      <c r="AQ207" s="26" t="s">
        <v>6</v>
      </c>
      <c r="AR207" s="26"/>
      <c r="AS207" s="26"/>
      <c r="AT207" s="26" t="s">
        <v>2</v>
      </c>
      <c r="AU207" s="26" t="s">
        <v>153</v>
      </c>
      <c r="AV207" s="20"/>
    </row>
    <row r="208" spans="1:49" x14ac:dyDescent="0.2">
      <c r="A208" s="17">
        <v>12</v>
      </c>
      <c r="B208" s="17">
        <v>3</v>
      </c>
      <c r="C208" s="17" t="s">
        <v>44</v>
      </c>
      <c r="D208" s="17">
        <v>3</v>
      </c>
      <c r="E208" s="26" t="s">
        <v>154</v>
      </c>
      <c r="F208" s="20">
        <v>0.5</v>
      </c>
      <c r="H208" s="17">
        <v>4</v>
      </c>
      <c r="I208" s="17">
        <v>1</v>
      </c>
      <c r="K208" s="17">
        <v>1</v>
      </c>
      <c r="L208" s="26" t="s">
        <v>154</v>
      </c>
      <c r="M208" s="20">
        <v>-1.6</v>
      </c>
      <c r="O208" s="17">
        <v>4</v>
      </c>
      <c r="P208" s="17">
        <v>2</v>
      </c>
      <c r="Q208" s="17" t="s">
        <v>130</v>
      </c>
      <c r="R208" s="17">
        <v>2</v>
      </c>
      <c r="S208" s="26" t="s">
        <v>154</v>
      </c>
      <c r="T208" s="20">
        <v>-1.4</v>
      </c>
      <c r="V208" s="17">
        <v>5</v>
      </c>
      <c r="W208" s="17">
        <v>1</v>
      </c>
      <c r="Y208" s="17">
        <v>1</v>
      </c>
      <c r="Z208" s="26" t="s">
        <v>154</v>
      </c>
      <c r="AA208" s="20"/>
      <c r="AC208" s="17">
        <v>3</v>
      </c>
      <c r="AD208" s="17">
        <v>1</v>
      </c>
      <c r="AF208" s="17">
        <v>1</v>
      </c>
      <c r="AG208" s="26" t="s">
        <v>154</v>
      </c>
      <c r="AH208" s="20"/>
      <c r="AJ208" s="17">
        <v>2</v>
      </c>
      <c r="AK208" s="17">
        <v>1</v>
      </c>
      <c r="AM208" s="17">
        <v>1</v>
      </c>
      <c r="AN208" s="26" t="s">
        <v>154</v>
      </c>
      <c r="AO208" s="20"/>
      <c r="AU208" s="26" t="s">
        <v>154</v>
      </c>
      <c r="AV208" s="20"/>
    </row>
    <row r="209" spans="1:48" x14ac:dyDescent="0.2">
      <c r="A209" s="17">
        <v>15</v>
      </c>
      <c r="B209" s="17">
        <v>2</v>
      </c>
      <c r="D209" s="17">
        <f t="shared" ref="D209:D218" si="16">D208+B209</f>
        <v>5</v>
      </c>
      <c r="E209" s="26" t="s">
        <v>155</v>
      </c>
      <c r="F209" s="20">
        <f>(F207+F208)/2</f>
        <v>1.75</v>
      </c>
      <c r="H209" s="17">
        <v>8</v>
      </c>
      <c r="I209" s="17">
        <v>2</v>
      </c>
      <c r="K209" s="17">
        <f t="shared" ref="K209:K219" si="17">K208+I209</f>
        <v>3</v>
      </c>
      <c r="L209" s="26" t="s">
        <v>155</v>
      </c>
      <c r="M209" s="20">
        <f>(M207+M208)/2</f>
        <v>3.3</v>
      </c>
      <c r="O209" s="17">
        <v>11</v>
      </c>
      <c r="P209" s="17">
        <v>2</v>
      </c>
      <c r="Q209" s="17" t="s">
        <v>131</v>
      </c>
      <c r="R209" s="17">
        <f t="shared" ref="R209:R218" si="18">R208+P209</f>
        <v>4</v>
      </c>
      <c r="S209" s="26" t="s">
        <v>155</v>
      </c>
      <c r="T209" s="20">
        <f>(T207+T208)/2</f>
        <v>4.05</v>
      </c>
      <c r="V209" s="17">
        <v>15</v>
      </c>
      <c r="W209" s="17">
        <v>1</v>
      </c>
      <c r="Y209" s="17">
        <f t="shared" ref="Y209:Y213" si="19">Y208+W209</f>
        <v>2</v>
      </c>
      <c r="Z209" s="26" t="s">
        <v>155</v>
      </c>
      <c r="AA209" s="20">
        <f>(AA207+AA208)/2</f>
        <v>0</v>
      </c>
      <c r="AC209" s="17">
        <v>15</v>
      </c>
      <c r="AD209" s="17">
        <v>2</v>
      </c>
      <c r="AE209" s="17" t="s">
        <v>21</v>
      </c>
      <c r="AF209" s="17">
        <f t="shared" ref="AF209:AF211" si="20">AF208+AD209</f>
        <v>3</v>
      </c>
      <c r="AG209" s="26" t="s">
        <v>155</v>
      </c>
      <c r="AH209" s="20">
        <f>(AH207+AH208)/2</f>
        <v>0</v>
      </c>
      <c r="AN209" s="26" t="s">
        <v>155</v>
      </c>
      <c r="AO209" s="20">
        <f>(AO207+AO208)/2</f>
        <v>0</v>
      </c>
      <c r="AU209" s="26" t="s">
        <v>155</v>
      </c>
      <c r="AV209" s="20">
        <f>(AV207+AV208)/2</f>
        <v>0</v>
      </c>
    </row>
    <row r="210" spans="1:48" x14ac:dyDescent="0.2">
      <c r="A210" s="17">
        <v>19</v>
      </c>
      <c r="B210" s="17">
        <v>3</v>
      </c>
      <c r="C210" s="17" t="s">
        <v>137</v>
      </c>
      <c r="D210" s="17">
        <f t="shared" si="16"/>
        <v>8</v>
      </c>
      <c r="E210" s="26" t="s">
        <v>156</v>
      </c>
      <c r="F210" s="20">
        <v>90</v>
      </c>
      <c r="H210" s="17">
        <v>12</v>
      </c>
      <c r="I210" s="17">
        <v>3</v>
      </c>
      <c r="J210" s="17" t="s">
        <v>133</v>
      </c>
      <c r="K210" s="17">
        <f t="shared" si="17"/>
        <v>6</v>
      </c>
      <c r="L210" s="26" t="s">
        <v>156</v>
      </c>
      <c r="M210" s="20">
        <v>23</v>
      </c>
      <c r="O210" s="17">
        <v>13</v>
      </c>
      <c r="P210" s="17">
        <v>1</v>
      </c>
      <c r="R210" s="17">
        <f t="shared" si="18"/>
        <v>5</v>
      </c>
      <c r="S210" s="26" t="s">
        <v>156</v>
      </c>
      <c r="T210" s="20">
        <v>35</v>
      </c>
      <c r="V210" s="17">
        <v>33</v>
      </c>
      <c r="W210" s="17">
        <v>7</v>
      </c>
      <c r="X210" s="17" t="s">
        <v>143</v>
      </c>
      <c r="Y210" s="17">
        <f t="shared" si="19"/>
        <v>9</v>
      </c>
      <c r="Z210" s="26" t="s">
        <v>156</v>
      </c>
      <c r="AA210" s="20"/>
      <c r="AC210" s="17">
        <v>20</v>
      </c>
      <c r="AD210" s="17">
        <v>7</v>
      </c>
      <c r="AE210" s="17" t="s">
        <v>148</v>
      </c>
      <c r="AF210" s="17">
        <f t="shared" si="20"/>
        <v>10</v>
      </c>
      <c r="AG210" s="26" t="s">
        <v>156</v>
      </c>
      <c r="AH210" s="20"/>
      <c r="AN210" s="26" t="s">
        <v>156</v>
      </c>
      <c r="AO210" s="20"/>
      <c r="AU210" s="26" t="s">
        <v>156</v>
      </c>
      <c r="AV210" s="20"/>
    </row>
    <row r="211" spans="1:48" x14ac:dyDescent="0.2">
      <c r="A211" s="17">
        <v>21</v>
      </c>
      <c r="B211" s="17">
        <v>1</v>
      </c>
      <c r="D211" s="17">
        <f t="shared" si="16"/>
        <v>9</v>
      </c>
      <c r="E211" s="26" t="s">
        <v>157</v>
      </c>
      <c r="F211" s="20">
        <v>5</v>
      </c>
      <c r="H211" s="17">
        <v>16</v>
      </c>
      <c r="I211" s="17">
        <v>3</v>
      </c>
      <c r="J211" s="17" t="s">
        <v>20</v>
      </c>
      <c r="K211" s="17">
        <f t="shared" si="17"/>
        <v>9</v>
      </c>
      <c r="L211" s="26" t="s">
        <v>157</v>
      </c>
      <c r="M211" s="20">
        <v>14</v>
      </c>
      <c r="O211" s="17">
        <v>14</v>
      </c>
      <c r="P211" s="17">
        <v>1</v>
      </c>
      <c r="R211" s="17">
        <f t="shared" si="18"/>
        <v>6</v>
      </c>
      <c r="S211" s="26" t="s">
        <v>157</v>
      </c>
      <c r="T211" s="20">
        <v>12</v>
      </c>
      <c r="V211" s="17">
        <v>41</v>
      </c>
      <c r="W211" s="17">
        <v>2</v>
      </c>
      <c r="X211" s="17" t="s">
        <v>144</v>
      </c>
      <c r="Y211" s="17">
        <f t="shared" si="19"/>
        <v>11</v>
      </c>
      <c r="Z211" s="26" t="s">
        <v>157</v>
      </c>
      <c r="AA211" s="20"/>
      <c r="AC211" s="17">
        <v>26</v>
      </c>
      <c r="AD211" s="17">
        <v>2</v>
      </c>
      <c r="AF211" s="17">
        <f t="shared" si="20"/>
        <v>12</v>
      </c>
      <c r="AG211" s="26" t="s">
        <v>157</v>
      </c>
      <c r="AH211" s="20"/>
      <c r="AN211" s="26" t="s">
        <v>157</v>
      </c>
      <c r="AO211" s="20"/>
      <c r="AU211" s="26" t="s">
        <v>157</v>
      </c>
      <c r="AV211" s="20"/>
    </row>
    <row r="212" spans="1:48" x14ac:dyDescent="0.2">
      <c r="A212" s="17">
        <v>35</v>
      </c>
      <c r="B212" s="17">
        <v>4</v>
      </c>
      <c r="C212" s="17" t="s">
        <v>88</v>
      </c>
      <c r="D212" s="17">
        <f t="shared" si="16"/>
        <v>13</v>
      </c>
      <c r="H212" s="17">
        <v>28</v>
      </c>
      <c r="I212" s="17">
        <v>2</v>
      </c>
      <c r="K212" s="17">
        <f t="shared" si="17"/>
        <v>11</v>
      </c>
      <c r="O212" s="17">
        <v>30</v>
      </c>
      <c r="P212" s="17">
        <v>1</v>
      </c>
      <c r="R212" s="17">
        <f t="shared" si="18"/>
        <v>7</v>
      </c>
      <c r="V212" s="17">
        <v>49</v>
      </c>
      <c r="W212" s="17">
        <v>10</v>
      </c>
      <c r="X212" s="17" t="s">
        <v>145</v>
      </c>
      <c r="Y212" s="17">
        <f t="shared" si="19"/>
        <v>21</v>
      </c>
    </row>
    <row r="213" spans="1:48" x14ac:dyDescent="0.2">
      <c r="A213" s="17">
        <v>36</v>
      </c>
      <c r="B213" s="17">
        <v>4</v>
      </c>
      <c r="C213" s="17" t="s">
        <v>138</v>
      </c>
      <c r="D213" s="17">
        <f t="shared" si="16"/>
        <v>17</v>
      </c>
      <c r="H213" s="17">
        <v>31</v>
      </c>
      <c r="I213" s="17">
        <v>1</v>
      </c>
      <c r="K213" s="17">
        <f t="shared" si="17"/>
        <v>12</v>
      </c>
      <c r="O213" s="17">
        <v>33</v>
      </c>
      <c r="P213" s="17">
        <v>1</v>
      </c>
      <c r="R213" s="17">
        <f t="shared" si="18"/>
        <v>8</v>
      </c>
      <c r="V213" s="17">
        <v>50</v>
      </c>
      <c r="W213" s="17">
        <v>3</v>
      </c>
      <c r="X213" s="17" t="s">
        <v>146</v>
      </c>
      <c r="Y213" s="17">
        <f t="shared" si="19"/>
        <v>24</v>
      </c>
    </row>
    <row r="214" spans="1:48" x14ac:dyDescent="0.2">
      <c r="A214" s="17">
        <v>37</v>
      </c>
      <c r="B214" s="17">
        <v>1</v>
      </c>
      <c r="D214" s="17">
        <f t="shared" si="16"/>
        <v>18</v>
      </c>
      <c r="H214" s="17">
        <v>37</v>
      </c>
      <c r="I214" s="17">
        <v>3</v>
      </c>
      <c r="J214" s="17" t="s">
        <v>134</v>
      </c>
      <c r="K214" s="17">
        <f t="shared" si="17"/>
        <v>15</v>
      </c>
      <c r="O214" s="17">
        <v>34</v>
      </c>
      <c r="P214" s="17">
        <v>4</v>
      </c>
      <c r="Q214" s="17" t="s">
        <v>132</v>
      </c>
      <c r="R214" s="17">
        <f t="shared" si="18"/>
        <v>12</v>
      </c>
    </row>
    <row r="215" spans="1:48" x14ac:dyDescent="0.2">
      <c r="A215" s="17">
        <v>45</v>
      </c>
      <c r="B215" s="17">
        <v>7</v>
      </c>
      <c r="C215" s="17" t="s">
        <v>139</v>
      </c>
      <c r="D215" s="17">
        <f t="shared" si="16"/>
        <v>25</v>
      </c>
      <c r="H215" s="17">
        <v>39</v>
      </c>
      <c r="I215" s="17">
        <v>7</v>
      </c>
      <c r="J215" s="17" t="s">
        <v>135</v>
      </c>
      <c r="K215" s="17">
        <f t="shared" si="17"/>
        <v>22</v>
      </c>
      <c r="O215" s="17">
        <v>35</v>
      </c>
      <c r="P215" s="17">
        <v>2</v>
      </c>
      <c r="Q215" s="17" t="s">
        <v>89</v>
      </c>
      <c r="R215" s="17">
        <f t="shared" si="18"/>
        <v>14</v>
      </c>
    </row>
    <row r="216" spans="1:48" x14ac:dyDescent="0.2">
      <c r="A216" s="17">
        <v>46</v>
      </c>
      <c r="B216" s="17">
        <v>1</v>
      </c>
      <c r="D216" s="17">
        <f t="shared" si="16"/>
        <v>26</v>
      </c>
      <c r="H216" s="17">
        <v>40</v>
      </c>
      <c r="I216" s="17">
        <v>3</v>
      </c>
      <c r="J216" s="17" t="s">
        <v>136</v>
      </c>
      <c r="K216" s="17">
        <f t="shared" si="17"/>
        <v>25</v>
      </c>
      <c r="O216" s="17">
        <v>36</v>
      </c>
      <c r="P216" s="17">
        <v>2</v>
      </c>
      <c r="R216" s="17">
        <f t="shared" si="18"/>
        <v>16</v>
      </c>
    </row>
    <row r="217" spans="1:48" x14ac:dyDescent="0.2">
      <c r="A217" s="17">
        <v>48</v>
      </c>
      <c r="B217" s="17">
        <v>4</v>
      </c>
      <c r="C217" s="17" t="s">
        <v>34</v>
      </c>
      <c r="D217" s="17">
        <f t="shared" si="16"/>
        <v>30</v>
      </c>
      <c r="H217" s="17">
        <v>41</v>
      </c>
      <c r="I217" s="17">
        <v>1</v>
      </c>
      <c r="K217" s="17">
        <f t="shared" si="17"/>
        <v>26</v>
      </c>
      <c r="O217" s="17">
        <v>39</v>
      </c>
      <c r="P217" s="17">
        <v>2</v>
      </c>
      <c r="R217" s="17">
        <f t="shared" si="18"/>
        <v>18</v>
      </c>
    </row>
    <row r="218" spans="1:48" x14ac:dyDescent="0.2">
      <c r="A218" s="17">
        <v>49</v>
      </c>
      <c r="B218" s="17">
        <v>2</v>
      </c>
      <c r="C218" s="17" t="s">
        <v>140</v>
      </c>
      <c r="D218" s="17">
        <f t="shared" si="16"/>
        <v>32</v>
      </c>
      <c r="H218" s="17">
        <v>43</v>
      </c>
      <c r="I218" s="17">
        <v>2</v>
      </c>
      <c r="K218" s="17">
        <f t="shared" si="17"/>
        <v>28</v>
      </c>
      <c r="O218" s="17">
        <v>40</v>
      </c>
      <c r="P218" s="17">
        <v>1</v>
      </c>
      <c r="R218" s="17">
        <f t="shared" si="18"/>
        <v>19</v>
      </c>
    </row>
    <row r="219" spans="1:48" x14ac:dyDescent="0.2">
      <c r="H219" s="17">
        <v>50</v>
      </c>
      <c r="I219" s="17">
        <v>2</v>
      </c>
      <c r="K219" s="17">
        <f t="shared" si="17"/>
        <v>30</v>
      </c>
    </row>
    <row r="221" spans="1:48" x14ac:dyDescent="0.2">
      <c r="AJ221" s="17" t="s">
        <v>150</v>
      </c>
      <c r="AQ221" s="17" t="s">
        <v>150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60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zoomScaleNormal="100" workbookViewId="0">
      <selection sqref="A1:AN41"/>
    </sheetView>
  </sheetViews>
  <sheetFormatPr defaultRowHeight="13.5" x14ac:dyDescent="0.15"/>
  <cols>
    <col min="2" max="2" width="8.75" customWidth="1"/>
    <col min="3" max="3" width="5.875" customWidth="1"/>
    <col min="4" max="4" width="3.625" customWidth="1"/>
    <col min="7" max="7" width="8.875" customWidth="1"/>
    <col min="8" max="8" width="2.875" customWidth="1"/>
    <col min="13" max="13" width="2.75" customWidth="1"/>
    <col min="23" max="23" width="22.5" style="2" customWidth="1"/>
  </cols>
  <sheetData>
    <row r="1" spans="1:40" x14ac:dyDescent="0.15">
      <c r="A1" s="15" t="s">
        <v>11</v>
      </c>
      <c r="B1" s="15"/>
      <c r="C1" s="1" t="s">
        <v>5</v>
      </c>
      <c r="D1" s="1" t="s">
        <v>4</v>
      </c>
      <c r="E1" s="4"/>
      <c r="F1" t="s">
        <v>10</v>
      </c>
      <c r="G1" s="4"/>
      <c r="H1" s="5" t="s">
        <v>15</v>
      </c>
      <c r="I1" s="4"/>
      <c r="J1" t="s">
        <v>16</v>
      </c>
      <c r="K1" s="4"/>
      <c r="L1" s="1" t="s">
        <v>14</v>
      </c>
      <c r="M1" s="1" t="s">
        <v>15</v>
      </c>
      <c r="N1" s="4"/>
      <c r="O1" s="4" t="s">
        <v>24</v>
      </c>
      <c r="Q1" s="4"/>
      <c r="R1" s="4"/>
      <c r="T1" s="4"/>
      <c r="U1" s="4" t="s">
        <v>31</v>
      </c>
      <c r="W1" s="6"/>
      <c r="Z1" t="s">
        <v>37</v>
      </c>
      <c r="AF1" t="s">
        <v>40</v>
      </c>
      <c r="AK1" t="s">
        <v>45</v>
      </c>
    </row>
    <row r="2" spans="1:40" x14ac:dyDescent="0.15">
      <c r="A2" s="1" t="s">
        <v>6</v>
      </c>
      <c r="B2" s="1" t="s">
        <v>1</v>
      </c>
      <c r="C2" s="1"/>
      <c r="D2" s="1" t="s">
        <v>7</v>
      </c>
      <c r="E2" s="4"/>
      <c r="F2" s="1" t="s">
        <v>6</v>
      </c>
      <c r="G2" s="1" t="s">
        <v>1</v>
      </c>
      <c r="H2" s="1" t="s">
        <v>7</v>
      </c>
      <c r="I2" s="4"/>
      <c r="J2" s="1" t="s">
        <v>17</v>
      </c>
      <c r="K2" s="1" t="s">
        <v>18</v>
      </c>
      <c r="L2" s="1"/>
      <c r="M2" s="1" t="s">
        <v>19</v>
      </c>
      <c r="N2" s="4"/>
      <c r="O2" s="5" t="s">
        <v>27</v>
      </c>
      <c r="P2" s="5" t="s">
        <v>18</v>
      </c>
      <c r="Q2" s="5" t="s">
        <v>14</v>
      </c>
      <c r="R2" s="5" t="s">
        <v>25</v>
      </c>
      <c r="T2" s="4"/>
      <c r="U2" s="5" t="s">
        <v>27</v>
      </c>
      <c r="V2" s="5" t="s">
        <v>18</v>
      </c>
      <c r="W2" s="5" t="s">
        <v>14</v>
      </c>
      <c r="X2" s="5" t="s">
        <v>25</v>
      </c>
      <c r="Z2" s="5" t="s">
        <v>27</v>
      </c>
      <c r="AA2" s="5" t="s">
        <v>18</v>
      </c>
      <c r="AB2" s="5" t="s">
        <v>14</v>
      </c>
      <c r="AC2" s="5" t="s">
        <v>25</v>
      </c>
      <c r="AF2" s="5" t="s">
        <v>27</v>
      </c>
      <c r="AG2" s="5" t="s">
        <v>18</v>
      </c>
      <c r="AH2" s="5" t="s">
        <v>14</v>
      </c>
      <c r="AI2" s="5" t="s">
        <v>25</v>
      </c>
      <c r="AK2" s="5" t="s">
        <v>27</v>
      </c>
      <c r="AL2" s="5" t="s">
        <v>18</v>
      </c>
      <c r="AM2" s="5" t="s">
        <v>14</v>
      </c>
      <c r="AN2" s="5" t="s">
        <v>25</v>
      </c>
    </row>
    <row r="3" spans="1:40" x14ac:dyDescent="0.15">
      <c r="A3" s="1">
        <v>12</v>
      </c>
      <c r="B3" s="1">
        <v>1</v>
      </c>
      <c r="C3" s="1"/>
      <c r="D3" s="1">
        <v>1</v>
      </c>
      <c r="F3" s="1">
        <v>12</v>
      </c>
      <c r="G3" s="1">
        <v>1</v>
      </c>
      <c r="H3" s="1">
        <v>1</v>
      </c>
      <c r="J3" s="1">
        <v>12</v>
      </c>
      <c r="K3" s="1">
        <v>3</v>
      </c>
      <c r="L3" t="s">
        <v>20</v>
      </c>
      <c r="M3">
        <v>3</v>
      </c>
      <c r="O3" s="5" t="s">
        <v>28</v>
      </c>
      <c r="P3" s="5"/>
      <c r="Q3" s="5"/>
      <c r="R3" s="5" t="s">
        <v>26</v>
      </c>
      <c r="U3" s="5" t="s">
        <v>28</v>
      </c>
      <c r="V3" s="5"/>
      <c r="W3" s="5"/>
      <c r="X3" s="5" t="s">
        <v>26</v>
      </c>
      <c r="Z3" s="5" t="s">
        <v>28</v>
      </c>
      <c r="AA3" s="5"/>
      <c r="AB3" s="5"/>
      <c r="AC3" s="5" t="s">
        <v>26</v>
      </c>
      <c r="AF3" s="5" t="s">
        <v>28</v>
      </c>
      <c r="AG3" s="5"/>
      <c r="AH3" s="5"/>
      <c r="AI3" s="5" t="s">
        <v>26</v>
      </c>
      <c r="AK3" s="5" t="s">
        <v>28</v>
      </c>
      <c r="AL3" s="5"/>
      <c r="AM3" s="5"/>
      <c r="AN3" s="5" t="s">
        <v>26</v>
      </c>
    </row>
    <row r="4" spans="1:40" x14ac:dyDescent="0.15">
      <c r="A4" s="1">
        <v>16</v>
      </c>
      <c r="B4" s="1">
        <v>1</v>
      </c>
      <c r="C4" s="1"/>
      <c r="D4" s="1">
        <f>(D3+B4)</f>
        <v>2</v>
      </c>
      <c r="F4">
        <v>15</v>
      </c>
      <c r="G4">
        <v>1</v>
      </c>
      <c r="H4" s="1">
        <f>(H3+G4)</f>
        <v>2</v>
      </c>
      <c r="J4">
        <v>13</v>
      </c>
      <c r="K4">
        <v>3</v>
      </c>
      <c r="L4" t="s">
        <v>22</v>
      </c>
      <c r="M4" s="1">
        <f>(M3+K4)</f>
        <v>6</v>
      </c>
      <c r="O4">
        <v>4</v>
      </c>
      <c r="P4">
        <v>2</v>
      </c>
      <c r="R4">
        <v>2</v>
      </c>
      <c r="U4">
        <v>4</v>
      </c>
      <c r="V4">
        <v>1</v>
      </c>
      <c r="X4">
        <v>1</v>
      </c>
      <c r="Z4">
        <v>10</v>
      </c>
      <c r="AA4">
        <v>1</v>
      </c>
      <c r="AC4">
        <v>1</v>
      </c>
      <c r="AF4">
        <v>14</v>
      </c>
      <c r="AG4">
        <v>2</v>
      </c>
      <c r="AH4" t="s">
        <v>41</v>
      </c>
      <c r="AI4">
        <v>2</v>
      </c>
      <c r="AK4">
        <v>20</v>
      </c>
      <c r="AL4">
        <v>1</v>
      </c>
      <c r="AN4">
        <v>1</v>
      </c>
    </row>
    <row r="5" spans="1:40" x14ac:dyDescent="0.15">
      <c r="A5" s="1">
        <v>43</v>
      </c>
      <c r="B5" s="1">
        <v>2</v>
      </c>
      <c r="C5" s="1"/>
      <c r="D5" s="1">
        <f t="shared" ref="D5:D7" si="0">(D4+B5)</f>
        <v>4</v>
      </c>
      <c r="F5">
        <v>16</v>
      </c>
      <c r="G5">
        <v>1</v>
      </c>
      <c r="H5" s="1">
        <f>(H4+G5)</f>
        <v>3</v>
      </c>
      <c r="J5">
        <v>36</v>
      </c>
      <c r="K5">
        <v>2</v>
      </c>
      <c r="L5" t="s">
        <v>21</v>
      </c>
      <c r="M5" s="1">
        <f t="shared" ref="M5:M6" si="1">(M4+K5)</f>
        <v>8</v>
      </c>
      <c r="O5">
        <v>7</v>
      </c>
      <c r="P5">
        <v>1</v>
      </c>
      <c r="R5">
        <f>R4+P5</f>
        <v>3</v>
      </c>
      <c r="U5">
        <v>8</v>
      </c>
      <c r="V5">
        <v>2</v>
      </c>
      <c r="X5">
        <f>X4+V5</f>
        <v>3</v>
      </c>
      <c r="Z5">
        <v>37</v>
      </c>
      <c r="AA5">
        <v>1</v>
      </c>
      <c r="AC5" s="2">
        <f>AC4+AA5</f>
        <v>2</v>
      </c>
      <c r="AF5">
        <v>15</v>
      </c>
      <c r="AG5">
        <v>2</v>
      </c>
      <c r="AH5" t="s">
        <v>42</v>
      </c>
      <c r="AI5" s="2">
        <f>AI4+AG5</f>
        <v>4</v>
      </c>
      <c r="AK5">
        <v>23</v>
      </c>
      <c r="AL5">
        <v>2</v>
      </c>
      <c r="AN5" s="2">
        <f>AN4+AL5</f>
        <v>3</v>
      </c>
    </row>
    <row r="6" spans="1:40" x14ac:dyDescent="0.15">
      <c r="A6" s="1">
        <v>44</v>
      </c>
      <c r="B6" s="1">
        <v>2</v>
      </c>
      <c r="C6" s="1"/>
      <c r="D6" s="1">
        <f t="shared" si="0"/>
        <v>6</v>
      </c>
      <c r="F6">
        <v>23</v>
      </c>
      <c r="G6">
        <v>1</v>
      </c>
      <c r="H6" s="1">
        <f>(H5+G6)</f>
        <v>4</v>
      </c>
      <c r="J6">
        <v>47</v>
      </c>
      <c r="K6">
        <v>1</v>
      </c>
      <c r="M6" s="1">
        <f t="shared" si="1"/>
        <v>9</v>
      </c>
      <c r="O6">
        <v>18</v>
      </c>
      <c r="P6">
        <v>1</v>
      </c>
      <c r="R6" s="2">
        <f t="shared" ref="R6:R11" si="2">R5+P6</f>
        <v>4</v>
      </c>
      <c r="U6">
        <v>10</v>
      </c>
      <c r="V6">
        <v>2</v>
      </c>
      <c r="X6" s="2">
        <f t="shared" ref="X6:X17" si="3">X5+V6</f>
        <v>5</v>
      </c>
      <c r="Z6">
        <v>38</v>
      </c>
      <c r="AA6">
        <v>1</v>
      </c>
      <c r="AC6" s="2">
        <f t="shared" ref="AC6:AC9" si="4">AC5+AA6</f>
        <v>3</v>
      </c>
      <c r="AF6">
        <v>20</v>
      </c>
      <c r="AG6">
        <v>3</v>
      </c>
      <c r="AH6" t="s">
        <v>43</v>
      </c>
      <c r="AI6" s="2">
        <f t="shared" ref="AI6:AI9" si="5">AI5+AG6</f>
        <v>7</v>
      </c>
    </row>
    <row r="7" spans="1:40" x14ac:dyDescent="0.15">
      <c r="A7" s="1">
        <v>45</v>
      </c>
      <c r="B7" s="1">
        <v>4</v>
      </c>
      <c r="C7" s="1" t="s">
        <v>3</v>
      </c>
      <c r="D7" s="1">
        <f t="shared" si="0"/>
        <v>10</v>
      </c>
      <c r="F7">
        <v>24</v>
      </c>
      <c r="G7">
        <v>1</v>
      </c>
      <c r="H7" s="1">
        <f>(H6+G7)</f>
        <v>5</v>
      </c>
      <c r="J7" s="10" t="s">
        <v>23</v>
      </c>
      <c r="K7" s="11"/>
      <c r="L7" s="11"/>
      <c r="M7" s="11"/>
      <c r="O7">
        <v>20</v>
      </c>
      <c r="P7">
        <v>2</v>
      </c>
      <c r="R7" s="2">
        <f t="shared" si="2"/>
        <v>6</v>
      </c>
      <c r="U7">
        <v>14</v>
      </c>
      <c r="V7">
        <v>1</v>
      </c>
      <c r="X7" s="2">
        <f t="shared" si="3"/>
        <v>6</v>
      </c>
      <c r="Z7">
        <v>42</v>
      </c>
      <c r="AA7">
        <v>2</v>
      </c>
      <c r="AB7" t="s">
        <v>38</v>
      </c>
      <c r="AC7" s="2">
        <f t="shared" si="4"/>
        <v>5</v>
      </c>
      <c r="AF7">
        <v>21</v>
      </c>
      <c r="AG7">
        <v>3</v>
      </c>
      <c r="AH7" t="s">
        <v>44</v>
      </c>
      <c r="AI7" s="2">
        <f t="shared" si="5"/>
        <v>10</v>
      </c>
    </row>
    <row r="8" spans="1:40" x14ac:dyDescent="0.15">
      <c r="A8" s="13" t="s">
        <v>0</v>
      </c>
      <c r="B8" s="14"/>
      <c r="J8" s="11"/>
      <c r="K8" s="11"/>
      <c r="L8" s="11"/>
      <c r="M8" s="11"/>
      <c r="O8">
        <v>25</v>
      </c>
      <c r="P8">
        <v>1</v>
      </c>
      <c r="R8" s="2">
        <f t="shared" si="2"/>
        <v>7</v>
      </c>
      <c r="U8">
        <v>15</v>
      </c>
      <c r="V8">
        <v>1</v>
      </c>
      <c r="X8" s="2">
        <f t="shared" si="3"/>
        <v>7</v>
      </c>
      <c r="Z8">
        <v>43</v>
      </c>
      <c r="AA8">
        <v>1</v>
      </c>
      <c r="AC8" s="2">
        <f t="shared" si="4"/>
        <v>6</v>
      </c>
      <c r="AF8">
        <v>32</v>
      </c>
      <c r="AG8">
        <v>2</v>
      </c>
      <c r="AI8" s="2">
        <f t="shared" si="5"/>
        <v>12</v>
      </c>
    </row>
    <row r="9" spans="1:40" ht="13.15" customHeight="1" x14ac:dyDescent="0.15">
      <c r="A9" s="14"/>
      <c r="B9" s="14"/>
      <c r="J9" s="11"/>
      <c r="K9" s="11"/>
      <c r="L9" s="11"/>
      <c r="M9" s="11"/>
      <c r="O9">
        <v>32</v>
      </c>
      <c r="P9">
        <v>3</v>
      </c>
      <c r="Q9" t="s">
        <v>20</v>
      </c>
      <c r="R9" s="2">
        <f t="shared" si="2"/>
        <v>10</v>
      </c>
      <c r="U9" s="3">
        <v>16</v>
      </c>
      <c r="V9" s="3">
        <v>3</v>
      </c>
      <c r="W9" s="3" t="s">
        <v>32</v>
      </c>
      <c r="X9" s="2">
        <f t="shared" si="3"/>
        <v>10</v>
      </c>
      <c r="Z9">
        <v>47</v>
      </c>
      <c r="AA9">
        <v>2</v>
      </c>
      <c r="AC9" s="2">
        <f t="shared" si="4"/>
        <v>8</v>
      </c>
      <c r="AF9">
        <v>33</v>
      </c>
      <c r="AG9">
        <v>1</v>
      </c>
      <c r="AI9" s="2">
        <f t="shared" si="5"/>
        <v>13</v>
      </c>
    </row>
    <row r="10" spans="1:40" x14ac:dyDescent="0.15">
      <c r="A10" s="14"/>
      <c r="B10" s="14"/>
      <c r="J10" s="11"/>
      <c r="K10" s="11"/>
      <c r="L10" s="11"/>
      <c r="M10" s="11"/>
      <c r="O10">
        <v>46</v>
      </c>
      <c r="P10">
        <v>2</v>
      </c>
      <c r="R10" s="2">
        <f t="shared" si="2"/>
        <v>12</v>
      </c>
      <c r="U10">
        <v>18</v>
      </c>
      <c r="V10">
        <v>1</v>
      </c>
      <c r="X10" s="2">
        <f t="shared" si="3"/>
        <v>11</v>
      </c>
      <c r="Z10" s="10" t="s">
        <v>39</v>
      </c>
      <c r="AA10" s="11"/>
      <c r="AB10" s="11"/>
      <c r="AC10" s="11"/>
    </row>
    <row r="11" spans="1:40" x14ac:dyDescent="0.15">
      <c r="A11" s="14"/>
      <c r="B11" s="14"/>
      <c r="J11" s="11"/>
      <c r="K11" s="11"/>
      <c r="L11" s="11"/>
      <c r="M11" s="11"/>
      <c r="O11">
        <v>49</v>
      </c>
      <c r="P11">
        <v>3</v>
      </c>
      <c r="Q11" t="s">
        <v>29</v>
      </c>
      <c r="R11" s="2">
        <f t="shared" si="2"/>
        <v>15</v>
      </c>
      <c r="U11" s="2">
        <v>22</v>
      </c>
      <c r="V11" s="2">
        <v>3</v>
      </c>
      <c r="W11" s="2" t="s">
        <v>33</v>
      </c>
      <c r="X11" s="2">
        <f t="shared" si="3"/>
        <v>14</v>
      </c>
      <c r="Z11" s="11"/>
      <c r="AA11" s="11"/>
      <c r="AB11" s="11"/>
      <c r="AC11" s="11"/>
    </row>
    <row r="12" spans="1:40" x14ac:dyDescent="0.15">
      <c r="A12" s="14"/>
      <c r="B12" s="14"/>
      <c r="J12" s="11"/>
      <c r="K12" s="11"/>
      <c r="L12" s="11"/>
      <c r="M12" s="11"/>
      <c r="O12" s="10" t="s">
        <v>30</v>
      </c>
      <c r="P12" s="10"/>
      <c r="Q12" s="10"/>
      <c r="R12" s="10"/>
      <c r="U12" s="2">
        <v>27</v>
      </c>
      <c r="V12" s="2">
        <v>1</v>
      </c>
      <c r="X12" s="2">
        <f t="shared" si="3"/>
        <v>15</v>
      </c>
      <c r="Z12" s="11"/>
      <c r="AA12" s="11"/>
      <c r="AB12" s="11"/>
      <c r="AC12" s="11"/>
    </row>
    <row r="13" spans="1:40" s="2" customFormat="1" x14ac:dyDescent="0.15">
      <c r="A13" s="14"/>
      <c r="B13" s="14"/>
      <c r="J13" s="11"/>
      <c r="K13" s="11"/>
      <c r="L13" s="11"/>
      <c r="M13" s="11"/>
      <c r="O13" s="10"/>
      <c r="P13" s="10"/>
      <c r="Q13" s="10"/>
      <c r="R13" s="10"/>
      <c r="U13" s="2">
        <v>35</v>
      </c>
      <c r="V13" s="2">
        <v>2</v>
      </c>
      <c r="W13" s="2" t="s">
        <v>21</v>
      </c>
      <c r="X13" s="2">
        <f t="shared" si="3"/>
        <v>17</v>
      </c>
    </row>
    <row r="14" spans="1:40" s="2" customFormat="1" x14ac:dyDescent="0.15">
      <c r="A14" s="14"/>
      <c r="B14" s="14"/>
      <c r="J14" s="11"/>
      <c r="K14" s="11"/>
      <c r="L14" s="11"/>
      <c r="M14" s="11"/>
      <c r="O14" s="10"/>
      <c r="P14" s="10"/>
      <c r="Q14" s="10"/>
      <c r="R14" s="10"/>
      <c r="U14" s="2">
        <v>41</v>
      </c>
      <c r="V14" s="2">
        <v>2</v>
      </c>
      <c r="X14" s="2">
        <f t="shared" si="3"/>
        <v>19</v>
      </c>
    </row>
    <row r="15" spans="1:40" s="2" customFormat="1" x14ac:dyDescent="0.15">
      <c r="A15" s="14"/>
      <c r="B15" s="14"/>
      <c r="J15" s="11"/>
      <c r="K15" s="11"/>
      <c r="L15" s="11"/>
      <c r="M15" s="11"/>
      <c r="O15" s="10"/>
      <c r="P15" s="10"/>
      <c r="Q15" s="10"/>
      <c r="R15" s="10"/>
      <c r="U15" s="2">
        <v>42</v>
      </c>
      <c r="V15" s="2">
        <v>4</v>
      </c>
      <c r="W15" s="2" t="s">
        <v>34</v>
      </c>
      <c r="X15" s="2">
        <f t="shared" si="3"/>
        <v>23</v>
      </c>
    </row>
    <row r="16" spans="1:40" s="2" customFormat="1" x14ac:dyDescent="0.15">
      <c r="A16" s="14"/>
      <c r="B16" s="14"/>
      <c r="J16" s="11"/>
      <c r="K16" s="11"/>
      <c r="L16" s="11"/>
      <c r="M16" s="11"/>
      <c r="O16" s="10"/>
      <c r="P16" s="10"/>
      <c r="Q16" s="10"/>
      <c r="R16" s="10"/>
      <c r="U16">
        <v>45</v>
      </c>
      <c r="V16">
        <v>2</v>
      </c>
      <c r="X16" s="2">
        <f t="shared" si="3"/>
        <v>25</v>
      </c>
    </row>
    <row r="17" spans="1:24" s="2" customFormat="1" x14ac:dyDescent="0.15">
      <c r="A17" s="14"/>
      <c r="B17" s="14"/>
      <c r="J17" s="11"/>
      <c r="K17" s="11"/>
      <c r="L17" s="11"/>
      <c r="M17" s="11"/>
      <c r="O17" s="10"/>
      <c r="P17" s="10"/>
      <c r="Q17" s="10"/>
      <c r="R17" s="10"/>
      <c r="U17">
        <v>49</v>
      </c>
      <c r="V17">
        <v>1</v>
      </c>
      <c r="X17" s="2">
        <f t="shared" si="3"/>
        <v>26</v>
      </c>
    </row>
    <row r="18" spans="1:24" ht="13.15" customHeight="1" x14ac:dyDescent="0.15">
      <c r="A18" s="14"/>
      <c r="B18" s="14"/>
      <c r="J18" s="11"/>
      <c r="K18" s="11"/>
      <c r="L18" s="11"/>
      <c r="M18" s="11"/>
      <c r="O18" s="10"/>
      <c r="P18" s="10"/>
      <c r="Q18" s="10"/>
      <c r="R18" s="10"/>
      <c r="T18" t="s">
        <v>35</v>
      </c>
      <c r="U18" s="12" t="s">
        <v>36</v>
      </c>
      <c r="V18" s="12"/>
      <c r="W18" s="12"/>
      <c r="X18" s="12"/>
    </row>
    <row r="19" spans="1:24" x14ac:dyDescent="0.15">
      <c r="U19" s="12"/>
      <c r="V19" s="12"/>
      <c r="W19" s="12"/>
      <c r="X19" s="12"/>
    </row>
    <row r="20" spans="1:24" x14ac:dyDescent="0.15">
      <c r="U20" s="12"/>
      <c r="V20" s="12"/>
      <c r="W20" s="12"/>
      <c r="X20" s="12"/>
    </row>
    <row r="21" spans="1:24" x14ac:dyDescent="0.15">
      <c r="U21" s="12"/>
      <c r="V21" s="12"/>
      <c r="W21" s="12"/>
      <c r="X21" s="12"/>
    </row>
    <row r="22" spans="1:24" x14ac:dyDescent="0.15">
      <c r="U22" s="12"/>
      <c r="V22" s="12"/>
      <c r="W22" s="12"/>
      <c r="X22" s="12"/>
    </row>
    <row r="23" spans="1:24" x14ac:dyDescent="0.15">
      <c r="U23" s="12"/>
      <c r="V23" s="12"/>
      <c r="W23" s="12"/>
      <c r="X23" s="12"/>
    </row>
    <row r="24" spans="1:24" x14ac:dyDescent="0.15">
      <c r="U24" s="12"/>
      <c r="V24" s="12"/>
      <c r="W24" s="12"/>
      <c r="X24" s="12"/>
    </row>
    <row r="25" spans="1:24" x14ac:dyDescent="0.15">
      <c r="U25" s="12"/>
      <c r="V25" s="12"/>
      <c r="W25" s="12"/>
      <c r="X25" s="12"/>
    </row>
    <row r="26" spans="1:24" x14ac:dyDescent="0.15">
      <c r="U26" s="12"/>
      <c r="V26" s="12"/>
      <c r="W26" s="12"/>
      <c r="X26" s="12"/>
    </row>
    <row r="27" spans="1:24" x14ac:dyDescent="0.15">
      <c r="U27" s="12"/>
      <c r="V27" s="12"/>
      <c r="W27" s="12"/>
      <c r="X27" s="12"/>
    </row>
    <row r="28" spans="1:24" x14ac:dyDescent="0.15">
      <c r="U28" s="12"/>
      <c r="V28" s="12"/>
      <c r="W28" s="12"/>
      <c r="X28" s="12"/>
    </row>
    <row r="29" spans="1:24" x14ac:dyDescent="0.15">
      <c r="U29" s="12"/>
      <c r="V29" s="12"/>
      <c r="W29" s="12"/>
      <c r="X29" s="12"/>
    </row>
  </sheetData>
  <mergeCells count="6">
    <mergeCell ref="Z10:AC12"/>
    <mergeCell ref="U18:X29"/>
    <mergeCell ref="A8:B18"/>
    <mergeCell ref="A1:B1"/>
    <mergeCell ref="J7:M18"/>
    <mergeCell ref="O12:R18"/>
  </mergeCells>
  <phoneticPr fontId="1"/>
  <pageMargins left="0.25" right="0.25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O28" sqref="A1:O28"/>
    </sheetView>
  </sheetViews>
  <sheetFormatPr defaultRowHeight="13.5" x14ac:dyDescent="0.15"/>
  <cols>
    <col min="8" max="8" width="17.5" customWidth="1"/>
    <col min="13" max="13" width="11.25" customWidth="1"/>
  </cols>
  <sheetData>
    <row r="1" spans="1:14" x14ac:dyDescent="0.15">
      <c r="A1" t="s">
        <v>46</v>
      </c>
      <c r="F1" t="s">
        <v>51</v>
      </c>
      <c r="K1" t="s">
        <v>54</v>
      </c>
    </row>
    <row r="2" spans="1:14" x14ac:dyDescent="0.15">
      <c r="A2" s="5" t="s">
        <v>47</v>
      </c>
      <c r="B2" s="5" t="s">
        <v>1</v>
      </c>
      <c r="C2" s="5" t="s">
        <v>5</v>
      </c>
      <c r="D2" s="5" t="s">
        <v>48</v>
      </c>
      <c r="F2" s="5" t="s">
        <v>47</v>
      </c>
      <c r="G2" s="5" t="s">
        <v>1</v>
      </c>
      <c r="H2" s="5" t="s">
        <v>5</v>
      </c>
      <c r="I2" s="5" t="s">
        <v>48</v>
      </c>
      <c r="K2" s="8" t="s">
        <v>27</v>
      </c>
      <c r="L2" s="8" t="s">
        <v>1</v>
      </c>
      <c r="M2" s="8" t="s">
        <v>5</v>
      </c>
      <c r="N2" s="8" t="s">
        <v>25</v>
      </c>
    </row>
    <row r="3" spans="1:14" x14ac:dyDescent="0.15">
      <c r="A3" s="5" t="s">
        <v>49</v>
      </c>
      <c r="B3" s="5"/>
      <c r="C3" s="5"/>
      <c r="D3" s="5" t="s">
        <v>7</v>
      </c>
      <c r="F3" s="5" t="s">
        <v>49</v>
      </c>
      <c r="G3" s="5"/>
      <c r="H3" s="5"/>
      <c r="I3" s="5" t="s">
        <v>7</v>
      </c>
      <c r="K3" s="8" t="s">
        <v>6</v>
      </c>
      <c r="L3" s="8"/>
      <c r="M3" s="8"/>
      <c r="N3" s="8" t="s">
        <v>2</v>
      </c>
    </row>
    <row r="4" spans="1:14" x14ac:dyDescent="0.15">
      <c r="A4">
        <v>24</v>
      </c>
      <c r="B4">
        <v>2</v>
      </c>
      <c r="D4">
        <v>2</v>
      </c>
      <c r="F4">
        <v>3</v>
      </c>
      <c r="G4">
        <v>1</v>
      </c>
      <c r="I4">
        <v>1</v>
      </c>
      <c r="K4">
        <v>9</v>
      </c>
      <c r="L4">
        <v>2</v>
      </c>
      <c r="N4">
        <v>2</v>
      </c>
    </row>
    <row r="5" spans="1:14" x14ac:dyDescent="0.15">
      <c r="A5">
        <v>35</v>
      </c>
      <c r="B5">
        <v>2</v>
      </c>
      <c r="D5">
        <f>D4+B5</f>
        <v>4</v>
      </c>
      <c r="F5">
        <v>7</v>
      </c>
      <c r="G5">
        <v>1</v>
      </c>
      <c r="I5">
        <f>I4+G5</f>
        <v>2</v>
      </c>
      <c r="K5">
        <v>10</v>
      </c>
      <c r="L5">
        <v>1</v>
      </c>
      <c r="N5">
        <f>N4+L4</f>
        <v>4</v>
      </c>
    </row>
    <row r="6" spans="1:14" x14ac:dyDescent="0.15">
      <c r="A6">
        <v>36</v>
      </c>
      <c r="B6">
        <v>1</v>
      </c>
      <c r="D6" s="2">
        <f t="shared" ref="D6:D9" si="0">D5+B6</f>
        <v>5</v>
      </c>
      <c r="F6">
        <v>15</v>
      </c>
      <c r="G6">
        <v>1</v>
      </c>
      <c r="I6" s="2">
        <f t="shared" ref="I6:I11" si="1">I5+G6</f>
        <v>3</v>
      </c>
      <c r="K6">
        <v>13</v>
      </c>
      <c r="L6">
        <v>2</v>
      </c>
      <c r="N6" s="7">
        <f t="shared" ref="N6:N10" si="2">N5+L5</f>
        <v>5</v>
      </c>
    </row>
    <row r="7" spans="1:14" x14ac:dyDescent="0.15">
      <c r="A7">
        <v>40</v>
      </c>
      <c r="B7">
        <v>1</v>
      </c>
      <c r="D7" s="2">
        <f t="shared" si="0"/>
        <v>6</v>
      </c>
      <c r="F7">
        <v>18</v>
      </c>
      <c r="G7">
        <v>1</v>
      </c>
      <c r="I7" s="2">
        <f t="shared" si="1"/>
        <v>4</v>
      </c>
      <c r="K7">
        <v>15</v>
      </c>
      <c r="L7">
        <v>2</v>
      </c>
      <c r="N7" s="7">
        <f t="shared" si="2"/>
        <v>7</v>
      </c>
    </row>
    <row r="8" spans="1:14" x14ac:dyDescent="0.15">
      <c r="A8">
        <v>44</v>
      </c>
      <c r="B8">
        <v>4</v>
      </c>
      <c r="C8" t="s">
        <v>50</v>
      </c>
      <c r="D8" s="2">
        <f t="shared" si="0"/>
        <v>10</v>
      </c>
      <c r="F8">
        <v>22</v>
      </c>
      <c r="G8">
        <v>4</v>
      </c>
      <c r="H8" t="s">
        <v>52</v>
      </c>
      <c r="I8" s="2">
        <f t="shared" si="1"/>
        <v>8</v>
      </c>
      <c r="K8">
        <v>25</v>
      </c>
      <c r="L8">
        <v>1</v>
      </c>
      <c r="N8" s="7">
        <f t="shared" si="2"/>
        <v>9</v>
      </c>
    </row>
    <row r="9" spans="1:14" x14ac:dyDescent="0.15">
      <c r="A9">
        <v>45</v>
      </c>
      <c r="B9">
        <v>2</v>
      </c>
      <c r="D9" s="2">
        <f t="shared" si="0"/>
        <v>12</v>
      </c>
      <c r="F9">
        <v>23</v>
      </c>
      <c r="G9">
        <v>1</v>
      </c>
      <c r="I9" s="2">
        <f t="shared" si="1"/>
        <v>9</v>
      </c>
      <c r="K9">
        <v>48</v>
      </c>
      <c r="L9">
        <v>4</v>
      </c>
      <c r="M9" t="s">
        <v>55</v>
      </c>
      <c r="N9" s="7">
        <f t="shared" si="2"/>
        <v>10</v>
      </c>
    </row>
    <row r="10" spans="1:14" x14ac:dyDescent="0.15">
      <c r="F10">
        <v>27</v>
      </c>
      <c r="G10">
        <v>1</v>
      </c>
      <c r="I10" s="2">
        <f t="shared" si="1"/>
        <v>10</v>
      </c>
      <c r="K10">
        <v>49</v>
      </c>
      <c r="L10">
        <v>2</v>
      </c>
      <c r="M10" t="s">
        <v>56</v>
      </c>
      <c r="N10" s="7">
        <f t="shared" si="2"/>
        <v>14</v>
      </c>
    </row>
    <row r="11" spans="1:14" x14ac:dyDescent="0.15">
      <c r="F11">
        <v>40</v>
      </c>
      <c r="G11">
        <v>4</v>
      </c>
      <c r="H11" t="s">
        <v>53</v>
      </c>
      <c r="I11" s="2">
        <f t="shared" si="1"/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opLeftCell="Q1" workbookViewId="0">
      <selection sqref="A1:AH42"/>
    </sheetView>
  </sheetViews>
  <sheetFormatPr defaultRowHeight="13.5" x14ac:dyDescent="0.15"/>
  <cols>
    <col min="13" max="13" width="10" customWidth="1"/>
    <col min="33" max="33" width="10.125" customWidth="1"/>
  </cols>
  <sheetData>
    <row r="1" spans="1:34" x14ac:dyDescent="0.15">
      <c r="A1" s="9" t="s">
        <v>57</v>
      </c>
      <c r="F1" t="s">
        <v>62</v>
      </c>
      <c r="K1" t="s">
        <v>69</v>
      </c>
      <c r="P1" t="s">
        <v>66</v>
      </c>
      <c r="U1" t="s">
        <v>73</v>
      </c>
      <c r="Z1" t="s">
        <v>75</v>
      </c>
      <c r="AE1" t="s">
        <v>79</v>
      </c>
    </row>
    <row r="2" spans="1:34" x14ac:dyDescent="0.15">
      <c r="A2" s="5" t="s">
        <v>47</v>
      </c>
      <c r="B2" s="5" t="s">
        <v>1</v>
      </c>
      <c r="C2" s="5" t="s">
        <v>5</v>
      </c>
      <c r="D2" s="5" t="s">
        <v>48</v>
      </c>
      <c r="F2" s="8" t="s">
        <v>27</v>
      </c>
      <c r="G2" s="8" t="s">
        <v>1</v>
      </c>
      <c r="H2" s="8" t="s">
        <v>5</v>
      </c>
      <c r="I2" s="8" t="s">
        <v>25</v>
      </c>
      <c r="K2" s="8" t="s">
        <v>27</v>
      </c>
      <c r="L2" s="8" t="s">
        <v>1</v>
      </c>
      <c r="M2" s="8" t="s">
        <v>5</v>
      </c>
      <c r="N2" s="8" t="s">
        <v>25</v>
      </c>
      <c r="P2" s="8" t="s">
        <v>27</v>
      </c>
      <c r="Q2" s="8" t="s">
        <v>1</v>
      </c>
      <c r="R2" s="8" t="s">
        <v>5</v>
      </c>
      <c r="S2" s="8" t="s">
        <v>25</v>
      </c>
      <c r="U2" s="8" t="s">
        <v>27</v>
      </c>
      <c r="V2" s="8" t="s">
        <v>1</v>
      </c>
      <c r="W2" s="8" t="s">
        <v>5</v>
      </c>
      <c r="X2" s="8" t="s">
        <v>25</v>
      </c>
      <c r="Z2" s="8" t="s">
        <v>27</v>
      </c>
      <c r="AA2" s="8" t="s">
        <v>1</v>
      </c>
      <c r="AB2" s="8" t="s">
        <v>5</v>
      </c>
      <c r="AC2" s="8" t="s">
        <v>25</v>
      </c>
      <c r="AE2" s="8" t="s">
        <v>27</v>
      </c>
      <c r="AF2" s="8" t="s">
        <v>1</v>
      </c>
      <c r="AG2" s="8" t="s">
        <v>5</v>
      </c>
      <c r="AH2" s="8" t="s">
        <v>25</v>
      </c>
    </row>
    <row r="3" spans="1:34" x14ac:dyDescent="0.15">
      <c r="A3" s="5" t="s">
        <v>49</v>
      </c>
      <c r="B3" s="5"/>
      <c r="C3" s="5"/>
      <c r="D3" s="5" t="s">
        <v>7</v>
      </c>
      <c r="F3" s="8" t="s">
        <v>6</v>
      </c>
      <c r="G3" s="8"/>
      <c r="H3" s="8"/>
      <c r="I3" s="8" t="s">
        <v>2</v>
      </c>
      <c r="K3" s="8" t="s">
        <v>6</v>
      </c>
      <c r="L3" s="8"/>
      <c r="M3" s="8"/>
      <c r="N3" s="8" t="s">
        <v>2</v>
      </c>
      <c r="P3" s="8" t="s">
        <v>6</v>
      </c>
      <c r="Q3" s="8"/>
      <c r="R3" s="8"/>
      <c r="S3" s="8" t="s">
        <v>2</v>
      </c>
      <c r="U3" s="8" t="s">
        <v>6</v>
      </c>
      <c r="V3" s="8"/>
      <c r="W3" s="8"/>
      <c r="X3" s="8" t="s">
        <v>2</v>
      </c>
      <c r="Z3" s="8" t="s">
        <v>6</v>
      </c>
      <c r="AA3" s="8"/>
      <c r="AB3" s="8"/>
      <c r="AC3" s="8" t="s">
        <v>2</v>
      </c>
      <c r="AE3" s="8" t="s">
        <v>6</v>
      </c>
      <c r="AF3" s="8"/>
      <c r="AG3" s="8"/>
      <c r="AH3" s="8" t="s">
        <v>2</v>
      </c>
    </row>
    <row r="4" spans="1:34" x14ac:dyDescent="0.15">
      <c r="A4">
        <v>4</v>
      </c>
      <c r="B4">
        <v>1</v>
      </c>
      <c r="D4">
        <v>1</v>
      </c>
      <c r="F4">
        <v>43</v>
      </c>
      <c r="G4">
        <v>2</v>
      </c>
      <c r="H4" t="s">
        <v>63</v>
      </c>
      <c r="I4">
        <v>2</v>
      </c>
      <c r="K4">
        <v>9</v>
      </c>
      <c r="L4">
        <v>1</v>
      </c>
      <c r="N4">
        <v>1</v>
      </c>
      <c r="P4">
        <v>9</v>
      </c>
      <c r="Q4">
        <v>1</v>
      </c>
      <c r="S4">
        <v>1</v>
      </c>
      <c r="U4">
        <v>24</v>
      </c>
      <c r="V4">
        <v>4</v>
      </c>
      <c r="W4" t="s">
        <v>74</v>
      </c>
      <c r="X4">
        <v>4</v>
      </c>
      <c r="Z4">
        <v>5</v>
      </c>
      <c r="AA4">
        <v>2</v>
      </c>
      <c r="AC4">
        <v>2</v>
      </c>
      <c r="AE4">
        <v>6</v>
      </c>
      <c r="AF4">
        <v>1</v>
      </c>
      <c r="AH4">
        <v>1</v>
      </c>
    </row>
    <row r="5" spans="1:34" x14ac:dyDescent="0.15">
      <c r="A5">
        <f>H29</f>
        <v>0</v>
      </c>
      <c r="B5">
        <v>1</v>
      </c>
      <c r="D5">
        <f>D4+B5</f>
        <v>2</v>
      </c>
      <c r="F5">
        <v>45</v>
      </c>
      <c r="G5">
        <v>3</v>
      </c>
      <c r="H5" t="s">
        <v>64</v>
      </c>
      <c r="I5">
        <v>5</v>
      </c>
      <c r="K5">
        <v>36</v>
      </c>
      <c r="L5">
        <v>7</v>
      </c>
      <c r="M5" t="s">
        <v>70</v>
      </c>
      <c r="N5" s="7">
        <f>N4+L5</f>
        <v>8</v>
      </c>
      <c r="P5">
        <v>35</v>
      </c>
      <c r="Q5">
        <v>5</v>
      </c>
      <c r="R5" t="s">
        <v>67</v>
      </c>
      <c r="S5" s="7">
        <f>S4+Q5</f>
        <v>6</v>
      </c>
      <c r="U5">
        <v>28</v>
      </c>
      <c r="V5">
        <v>2</v>
      </c>
      <c r="X5">
        <v>6</v>
      </c>
      <c r="Z5">
        <v>10</v>
      </c>
      <c r="AA5">
        <v>3</v>
      </c>
      <c r="AB5" t="s">
        <v>76</v>
      </c>
      <c r="AC5">
        <f>AC4+AA5</f>
        <v>5</v>
      </c>
      <c r="AE5">
        <v>10</v>
      </c>
      <c r="AF5">
        <v>2</v>
      </c>
      <c r="AH5">
        <f>AH4+AF5</f>
        <v>3</v>
      </c>
    </row>
    <row r="6" spans="1:34" x14ac:dyDescent="0.15">
      <c r="A6">
        <v>6</v>
      </c>
      <c r="B6">
        <v>5</v>
      </c>
      <c r="C6" t="s">
        <v>58</v>
      </c>
      <c r="D6" s="7">
        <f t="shared" ref="D6:D12" si="0">D5+B6</f>
        <v>7</v>
      </c>
      <c r="K6">
        <v>40</v>
      </c>
      <c r="L6">
        <v>2</v>
      </c>
      <c r="M6" t="s">
        <v>71</v>
      </c>
      <c r="N6" s="7">
        <f t="shared" ref="N6:N7" si="1">N5+L6</f>
        <v>10</v>
      </c>
      <c r="P6">
        <v>39</v>
      </c>
      <c r="Q6">
        <v>1</v>
      </c>
      <c r="S6" s="7">
        <f t="shared" ref="S6:S9" si="2">S5+Q6</f>
        <v>7</v>
      </c>
      <c r="U6">
        <v>49</v>
      </c>
      <c r="V6">
        <v>2</v>
      </c>
      <c r="X6">
        <v>8</v>
      </c>
      <c r="Z6">
        <v>16</v>
      </c>
      <c r="AA6">
        <v>4</v>
      </c>
      <c r="AB6" t="s">
        <v>77</v>
      </c>
      <c r="AC6" s="7">
        <f t="shared" ref="AC6:AC12" si="3">AC5+AA6</f>
        <v>9</v>
      </c>
      <c r="AE6">
        <v>11</v>
      </c>
      <c r="AF6">
        <v>1</v>
      </c>
      <c r="AH6" s="7">
        <f t="shared" ref="AH6:AH16" si="4">AH5+AF6</f>
        <v>4</v>
      </c>
    </row>
    <row r="7" spans="1:34" x14ac:dyDescent="0.15">
      <c r="A7">
        <v>29</v>
      </c>
      <c r="B7">
        <v>3</v>
      </c>
      <c r="C7" t="s">
        <v>59</v>
      </c>
      <c r="D7" s="7">
        <f t="shared" si="0"/>
        <v>10</v>
      </c>
      <c r="F7" t="s">
        <v>65</v>
      </c>
      <c r="K7">
        <v>43</v>
      </c>
      <c r="L7">
        <v>2</v>
      </c>
      <c r="M7" t="s">
        <v>72</v>
      </c>
      <c r="N7" s="7">
        <f t="shared" si="1"/>
        <v>12</v>
      </c>
      <c r="P7">
        <v>40</v>
      </c>
      <c r="Q7">
        <v>2</v>
      </c>
      <c r="R7" t="s">
        <v>68</v>
      </c>
      <c r="S7" s="7">
        <f t="shared" si="2"/>
        <v>9</v>
      </c>
      <c r="Z7">
        <v>19</v>
      </c>
      <c r="AA7">
        <v>1</v>
      </c>
      <c r="AC7" s="7">
        <f t="shared" si="3"/>
        <v>10</v>
      </c>
      <c r="AE7">
        <v>13</v>
      </c>
      <c r="AF7">
        <v>2</v>
      </c>
      <c r="AH7" s="7">
        <f t="shared" si="4"/>
        <v>6</v>
      </c>
    </row>
    <row r="8" spans="1:34" x14ac:dyDescent="0.15">
      <c r="A8">
        <v>30</v>
      </c>
      <c r="B8">
        <v>3</v>
      </c>
      <c r="C8" t="s">
        <v>60</v>
      </c>
      <c r="D8" s="7">
        <f t="shared" si="0"/>
        <v>13</v>
      </c>
      <c r="P8">
        <v>42</v>
      </c>
      <c r="Q8">
        <v>1</v>
      </c>
      <c r="S8" s="7">
        <f t="shared" si="2"/>
        <v>10</v>
      </c>
      <c r="Z8">
        <v>20</v>
      </c>
      <c r="AA8">
        <v>3</v>
      </c>
      <c r="AB8" t="s">
        <v>78</v>
      </c>
      <c r="AC8" s="7">
        <f t="shared" si="3"/>
        <v>13</v>
      </c>
      <c r="AE8">
        <v>19</v>
      </c>
      <c r="AF8">
        <v>1</v>
      </c>
      <c r="AH8" s="7">
        <f t="shared" si="4"/>
        <v>7</v>
      </c>
    </row>
    <row r="9" spans="1:34" x14ac:dyDescent="0.15">
      <c r="A9">
        <v>31</v>
      </c>
      <c r="B9">
        <v>2</v>
      </c>
      <c r="C9" t="s">
        <v>61</v>
      </c>
      <c r="D9" s="7">
        <f t="shared" si="0"/>
        <v>15</v>
      </c>
      <c r="P9">
        <v>43</v>
      </c>
      <c r="Q9">
        <v>1</v>
      </c>
      <c r="S9" s="7">
        <f t="shared" si="2"/>
        <v>11</v>
      </c>
      <c r="Z9">
        <v>22</v>
      </c>
      <c r="AA9">
        <v>3</v>
      </c>
      <c r="AB9" t="s">
        <v>60</v>
      </c>
      <c r="AC9" s="7">
        <f t="shared" si="3"/>
        <v>16</v>
      </c>
      <c r="AE9">
        <v>23</v>
      </c>
      <c r="AF9">
        <v>2</v>
      </c>
      <c r="AH9" s="7">
        <f t="shared" si="4"/>
        <v>9</v>
      </c>
    </row>
    <row r="10" spans="1:34" x14ac:dyDescent="0.15">
      <c r="A10">
        <v>33</v>
      </c>
      <c r="B10">
        <v>1</v>
      </c>
      <c r="D10" s="7">
        <f t="shared" si="0"/>
        <v>16</v>
      </c>
      <c r="Z10">
        <v>23</v>
      </c>
      <c r="AA10">
        <v>1</v>
      </c>
      <c r="AC10" s="7">
        <f t="shared" si="3"/>
        <v>17</v>
      </c>
      <c r="AE10">
        <v>29</v>
      </c>
      <c r="AF10">
        <v>4</v>
      </c>
      <c r="AG10" t="s">
        <v>80</v>
      </c>
      <c r="AH10" s="7">
        <f t="shared" si="4"/>
        <v>13</v>
      </c>
    </row>
    <row r="11" spans="1:34" x14ac:dyDescent="0.15">
      <c r="A11">
        <v>35</v>
      </c>
      <c r="B11">
        <v>1</v>
      </c>
      <c r="D11" s="7">
        <f t="shared" si="0"/>
        <v>17</v>
      </c>
      <c r="Z11">
        <v>27</v>
      </c>
      <c r="AA11">
        <v>2</v>
      </c>
      <c r="AC11" s="7">
        <f t="shared" si="3"/>
        <v>19</v>
      </c>
      <c r="AE11">
        <v>30</v>
      </c>
      <c r="AF11">
        <v>2</v>
      </c>
      <c r="AH11" s="7">
        <f t="shared" si="4"/>
        <v>15</v>
      </c>
    </row>
    <row r="12" spans="1:34" x14ac:dyDescent="0.15">
      <c r="A12">
        <v>38</v>
      </c>
      <c r="B12">
        <v>1</v>
      </c>
      <c r="D12" s="7">
        <f t="shared" si="0"/>
        <v>18</v>
      </c>
      <c r="Z12">
        <v>48</v>
      </c>
      <c r="AA12">
        <v>2</v>
      </c>
      <c r="AC12" s="7">
        <f t="shared" si="3"/>
        <v>21</v>
      </c>
      <c r="AE12">
        <v>31</v>
      </c>
      <c r="AF12">
        <v>4</v>
      </c>
      <c r="AG12" t="s">
        <v>81</v>
      </c>
      <c r="AH12" s="7">
        <f t="shared" si="4"/>
        <v>19</v>
      </c>
    </row>
    <row r="13" spans="1:34" x14ac:dyDescent="0.15">
      <c r="AE13">
        <v>33</v>
      </c>
      <c r="AF13">
        <v>2</v>
      </c>
      <c r="AG13" t="s">
        <v>82</v>
      </c>
      <c r="AH13" s="7">
        <f t="shared" si="4"/>
        <v>21</v>
      </c>
    </row>
    <row r="14" spans="1:34" x14ac:dyDescent="0.15">
      <c r="AE14">
        <v>36</v>
      </c>
      <c r="AF14">
        <v>2</v>
      </c>
      <c r="AG14" t="s">
        <v>82</v>
      </c>
      <c r="AH14" s="7">
        <f t="shared" si="4"/>
        <v>23</v>
      </c>
    </row>
    <row r="15" spans="1:34" x14ac:dyDescent="0.15">
      <c r="AE15">
        <v>37</v>
      </c>
      <c r="AF15">
        <v>4</v>
      </c>
      <c r="AG15" t="s">
        <v>83</v>
      </c>
      <c r="AH15" s="7">
        <f t="shared" si="4"/>
        <v>27</v>
      </c>
    </row>
    <row r="16" spans="1:34" x14ac:dyDescent="0.15">
      <c r="AE16">
        <v>38</v>
      </c>
      <c r="AF16">
        <v>4</v>
      </c>
      <c r="AG16" t="s">
        <v>84</v>
      </c>
      <c r="AH16" s="7">
        <f t="shared" si="4"/>
        <v>31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opLeftCell="P1" workbookViewId="0">
      <selection activeCell="F1" sqref="F1:AI36"/>
    </sheetView>
  </sheetViews>
  <sheetFormatPr defaultRowHeight="13.5" x14ac:dyDescent="0.15"/>
  <cols>
    <col min="8" max="8" width="10.375" customWidth="1"/>
    <col min="18" max="18" width="13.125" customWidth="1"/>
  </cols>
  <sheetData>
    <row r="1" spans="1:34" x14ac:dyDescent="0.15">
      <c r="A1" t="s">
        <v>85</v>
      </c>
      <c r="F1" t="s">
        <v>87</v>
      </c>
      <c r="K1" t="s">
        <v>91</v>
      </c>
      <c r="P1" t="s">
        <v>92</v>
      </c>
      <c r="U1" t="s">
        <v>96</v>
      </c>
      <c r="Z1" t="s">
        <v>102</v>
      </c>
      <c r="AE1" t="s">
        <v>107</v>
      </c>
    </row>
    <row r="2" spans="1:34" x14ac:dyDescent="0.15">
      <c r="A2" s="8" t="s">
        <v>27</v>
      </c>
      <c r="B2" s="8" t="s">
        <v>1</v>
      </c>
      <c r="C2" s="8" t="s">
        <v>5</v>
      </c>
      <c r="D2" s="8" t="s">
        <v>25</v>
      </c>
      <c r="F2" s="8" t="s">
        <v>27</v>
      </c>
      <c r="G2" s="8" t="s">
        <v>1</v>
      </c>
      <c r="H2" s="8" t="s">
        <v>5</v>
      </c>
      <c r="I2" s="8" t="s">
        <v>25</v>
      </c>
      <c r="K2" s="8" t="s">
        <v>27</v>
      </c>
      <c r="L2" s="8" t="s">
        <v>1</v>
      </c>
      <c r="M2" s="8" t="s">
        <v>5</v>
      </c>
      <c r="N2" s="8" t="s">
        <v>25</v>
      </c>
      <c r="P2" s="8" t="s">
        <v>27</v>
      </c>
      <c r="Q2" s="8" t="s">
        <v>1</v>
      </c>
      <c r="R2" s="8" t="s">
        <v>5</v>
      </c>
      <c r="S2" s="8" t="s">
        <v>25</v>
      </c>
      <c r="U2" s="8" t="s">
        <v>27</v>
      </c>
      <c r="V2" s="8" t="s">
        <v>1</v>
      </c>
      <c r="W2" s="8" t="s">
        <v>5</v>
      </c>
      <c r="X2" s="8" t="s">
        <v>25</v>
      </c>
      <c r="Z2" s="8" t="s">
        <v>27</v>
      </c>
      <c r="AA2" s="8" t="s">
        <v>1</v>
      </c>
      <c r="AB2" s="8" t="s">
        <v>5</v>
      </c>
      <c r="AC2" s="8" t="s">
        <v>25</v>
      </c>
      <c r="AE2" s="8" t="s">
        <v>27</v>
      </c>
      <c r="AF2" s="8" t="s">
        <v>1</v>
      </c>
      <c r="AG2" s="8" t="s">
        <v>5</v>
      </c>
      <c r="AH2" s="8" t="s">
        <v>25</v>
      </c>
    </row>
    <row r="3" spans="1:34" x14ac:dyDescent="0.15">
      <c r="A3" s="8" t="s">
        <v>6</v>
      </c>
      <c r="B3" s="8"/>
      <c r="C3" s="8"/>
      <c r="D3" s="8" t="s">
        <v>2</v>
      </c>
      <c r="F3" s="8" t="s">
        <v>6</v>
      </c>
      <c r="G3" s="8"/>
      <c r="H3" s="8"/>
      <c r="I3" s="8" t="s">
        <v>2</v>
      </c>
      <c r="K3" s="8" t="s">
        <v>6</v>
      </c>
      <c r="L3" s="8"/>
      <c r="M3" s="8"/>
      <c r="N3" s="8" t="s">
        <v>2</v>
      </c>
      <c r="P3" s="8" t="s">
        <v>6</v>
      </c>
      <c r="Q3" s="8"/>
      <c r="R3" s="8"/>
      <c r="S3" s="8" t="s">
        <v>2</v>
      </c>
      <c r="U3" s="8" t="s">
        <v>6</v>
      </c>
      <c r="V3" s="8"/>
      <c r="W3" s="8"/>
      <c r="X3" s="8" t="s">
        <v>2</v>
      </c>
      <c r="Z3" s="8" t="s">
        <v>6</v>
      </c>
      <c r="AA3" s="8"/>
      <c r="AB3" s="8"/>
      <c r="AC3" s="8" t="s">
        <v>2</v>
      </c>
      <c r="AE3" s="8" t="s">
        <v>6</v>
      </c>
      <c r="AF3" s="8"/>
      <c r="AG3" s="8"/>
      <c r="AH3" s="8" t="s">
        <v>2</v>
      </c>
    </row>
    <row r="4" spans="1:34" x14ac:dyDescent="0.15">
      <c r="A4">
        <v>24</v>
      </c>
      <c r="B4">
        <v>1</v>
      </c>
      <c r="D4">
        <v>1</v>
      </c>
      <c r="F4">
        <v>10</v>
      </c>
      <c r="G4">
        <v>2</v>
      </c>
      <c r="I4">
        <v>2</v>
      </c>
      <c r="K4">
        <v>26</v>
      </c>
      <c r="L4">
        <v>1</v>
      </c>
      <c r="N4">
        <v>1</v>
      </c>
      <c r="P4">
        <v>4</v>
      </c>
      <c r="Q4">
        <v>1</v>
      </c>
      <c r="S4" s="7">
        <v>1</v>
      </c>
      <c r="U4">
        <v>5</v>
      </c>
      <c r="V4">
        <v>3</v>
      </c>
      <c r="W4" t="s">
        <v>97</v>
      </c>
      <c r="X4" s="7">
        <v>3</v>
      </c>
      <c r="Z4">
        <v>11</v>
      </c>
      <c r="AA4">
        <v>7</v>
      </c>
      <c r="AB4" t="s">
        <v>103</v>
      </c>
      <c r="AC4">
        <v>7</v>
      </c>
      <c r="AE4">
        <v>29</v>
      </c>
      <c r="AF4">
        <v>1</v>
      </c>
      <c r="AH4">
        <v>1</v>
      </c>
    </row>
    <row r="5" spans="1:34" x14ac:dyDescent="0.15">
      <c r="A5">
        <v>25</v>
      </c>
      <c r="B5">
        <v>2</v>
      </c>
      <c r="C5" t="s">
        <v>86</v>
      </c>
      <c r="D5">
        <f>D4+B5</f>
        <v>3</v>
      </c>
      <c r="F5">
        <v>22</v>
      </c>
      <c r="G5">
        <v>3</v>
      </c>
      <c r="H5" t="s">
        <v>20</v>
      </c>
      <c r="I5">
        <f t="shared" ref="I5:I11" si="0">I4+G5</f>
        <v>5</v>
      </c>
      <c r="K5">
        <v>32</v>
      </c>
      <c r="L5">
        <v>1</v>
      </c>
      <c r="N5">
        <v>2</v>
      </c>
      <c r="P5">
        <v>14</v>
      </c>
      <c r="Q5">
        <v>3</v>
      </c>
      <c r="R5" t="s">
        <v>93</v>
      </c>
      <c r="S5">
        <f t="shared" ref="S5:S13" si="1">S4+Q5</f>
        <v>4</v>
      </c>
      <c r="U5">
        <v>14</v>
      </c>
      <c r="V5">
        <v>3</v>
      </c>
      <c r="W5" t="s">
        <v>98</v>
      </c>
      <c r="X5">
        <f t="shared" ref="X5:X11" si="2">X4+V5</f>
        <v>6</v>
      </c>
      <c r="Z5">
        <v>16</v>
      </c>
      <c r="AA5">
        <v>1</v>
      </c>
      <c r="AC5">
        <f t="shared" ref="AC5:AC15" si="3">AC4+AA5</f>
        <v>8</v>
      </c>
      <c r="AE5">
        <v>33</v>
      </c>
      <c r="AF5">
        <v>1</v>
      </c>
      <c r="AH5">
        <f>AH4+AF5</f>
        <v>2</v>
      </c>
    </row>
    <row r="6" spans="1:34" x14ac:dyDescent="0.15">
      <c r="A6">
        <v>28</v>
      </c>
      <c r="B6">
        <v>2</v>
      </c>
      <c r="D6" s="7">
        <f>D5+B6</f>
        <v>5</v>
      </c>
      <c r="F6">
        <v>29</v>
      </c>
      <c r="G6">
        <v>4</v>
      </c>
      <c r="H6" t="s">
        <v>88</v>
      </c>
      <c r="I6" s="7">
        <f t="shared" si="0"/>
        <v>9</v>
      </c>
      <c r="K6">
        <v>48</v>
      </c>
      <c r="L6">
        <v>2</v>
      </c>
      <c r="N6">
        <v>4</v>
      </c>
      <c r="P6">
        <v>31</v>
      </c>
      <c r="Q6">
        <v>2</v>
      </c>
      <c r="S6" s="7">
        <f t="shared" si="1"/>
        <v>6</v>
      </c>
      <c r="U6">
        <v>16</v>
      </c>
      <c r="V6">
        <v>2</v>
      </c>
      <c r="W6" t="s">
        <v>94</v>
      </c>
      <c r="X6" s="7">
        <f t="shared" si="2"/>
        <v>8</v>
      </c>
      <c r="Z6">
        <v>21</v>
      </c>
      <c r="AA6">
        <v>4</v>
      </c>
      <c r="AB6" t="s">
        <v>104</v>
      </c>
      <c r="AC6" s="7">
        <f t="shared" si="3"/>
        <v>12</v>
      </c>
      <c r="AE6">
        <v>36</v>
      </c>
      <c r="AF6">
        <v>1</v>
      </c>
      <c r="AH6" s="7">
        <f>AH5+AF6</f>
        <v>3</v>
      </c>
    </row>
    <row r="7" spans="1:34" x14ac:dyDescent="0.15">
      <c r="A7">
        <v>48</v>
      </c>
      <c r="B7">
        <v>1</v>
      </c>
      <c r="D7" s="7">
        <f>D6+B7</f>
        <v>6</v>
      </c>
      <c r="F7">
        <v>44</v>
      </c>
      <c r="G7">
        <v>2</v>
      </c>
      <c r="H7" t="s">
        <v>89</v>
      </c>
      <c r="I7" s="7">
        <f t="shared" si="0"/>
        <v>11</v>
      </c>
      <c r="K7">
        <v>50</v>
      </c>
      <c r="L7">
        <v>1</v>
      </c>
      <c r="N7">
        <v>5</v>
      </c>
      <c r="P7">
        <v>33</v>
      </c>
      <c r="Q7">
        <v>1</v>
      </c>
      <c r="S7" s="7">
        <f t="shared" si="1"/>
        <v>7</v>
      </c>
      <c r="U7">
        <v>24</v>
      </c>
      <c r="V7">
        <v>6</v>
      </c>
      <c r="W7" t="s">
        <v>101</v>
      </c>
      <c r="X7" s="7">
        <f t="shared" si="2"/>
        <v>14</v>
      </c>
      <c r="Z7">
        <v>22</v>
      </c>
      <c r="AA7">
        <v>4</v>
      </c>
      <c r="AB7" t="s">
        <v>105</v>
      </c>
      <c r="AC7" s="7">
        <f t="shared" si="3"/>
        <v>16</v>
      </c>
      <c r="AE7">
        <v>39</v>
      </c>
      <c r="AF7">
        <v>3</v>
      </c>
      <c r="AG7" t="s">
        <v>108</v>
      </c>
      <c r="AH7" s="7">
        <f>AH6+AF7</f>
        <v>6</v>
      </c>
    </row>
    <row r="8" spans="1:34" x14ac:dyDescent="0.15">
      <c r="A8">
        <v>49</v>
      </c>
      <c r="B8">
        <v>3</v>
      </c>
      <c r="C8" t="s">
        <v>20</v>
      </c>
      <c r="D8" s="7">
        <f>D7+B8</f>
        <v>9</v>
      </c>
      <c r="F8">
        <v>45</v>
      </c>
      <c r="G8">
        <v>1</v>
      </c>
      <c r="I8" s="7">
        <f t="shared" si="0"/>
        <v>12</v>
      </c>
      <c r="P8">
        <v>37</v>
      </c>
      <c r="Q8">
        <v>1</v>
      </c>
      <c r="S8" s="7">
        <f t="shared" si="1"/>
        <v>8</v>
      </c>
      <c r="U8">
        <v>25</v>
      </c>
      <c r="V8">
        <v>9</v>
      </c>
      <c r="W8" t="s">
        <v>99</v>
      </c>
      <c r="X8" s="7">
        <f t="shared" si="2"/>
        <v>23</v>
      </c>
      <c r="Z8">
        <v>23</v>
      </c>
      <c r="AA8">
        <v>2</v>
      </c>
      <c r="AB8" t="s">
        <v>106</v>
      </c>
      <c r="AC8" s="7">
        <f t="shared" si="3"/>
        <v>18</v>
      </c>
      <c r="AE8">
        <v>42</v>
      </c>
      <c r="AF8">
        <v>1</v>
      </c>
      <c r="AH8" s="7">
        <f>AH7+AF8</f>
        <v>7</v>
      </c>
    </row>
    <row r="9" spans="1:34" x14ac:dyDescent="0.15">
      <c r="F9">
        <v>47</v>
      </c>
      <c r="G9">
        <v>2</v>
      </c>
      <c r="I9" s="7">
        <f t="shared" si="0"/>
        <v>14</v>
      </c>
      <c r="P9">
        <v>41</v>
      </c>
      <c r="Q9">
        <v>1</v>
      </c>
      <c r="S9" s="7">
        <f t="shared" si="1"/>
        <v>9</v>
      </c>
      <c r="U9">
        <v>29</v>
      </c>
      <c r="V9">
        <v>1</v>
      </c>
      <c r="X9" s="7">
        <f t="shared" si="2"/>
        <v>24</v>
      </c>
      <c r="Z9">
        <v>26</v>
      </c>
      <c r="AA9">
        <v>1</v>
      </c>
      <c r="AC9" s="7">
        <f t="shared" si="3"/>
        <v>19</v>
      </c>
      <c r="AE9">
        <v>43</v>
      </c>
      <c r="AF9">
        <v>3</v>
      </c>
      <c r="AG9" t="s">
        <v>98</v>
      </c>
      <c r="AH9" s="7">
        <f>AH8+AF9</f>
        <v>10</v>
      </c>
    </row>
    <row r="10" spans="1:34" x14ac:dyDescent="0.15">
      <c r="F10">
        <v>48</v>
      </c>
      <c r="G10">
        <v>7</v>
      </c>
      <c r="H10" t="s">
        <v>90</v>
      </c>
      <c r="I10" s="7">
        <f t="shared" si="0"/>
        <v>21</v>
      </c>
      <c r="P10">
        <v>42</v>
      </c>
      <c r="Q10">
        <v>1</v>
      </c>
      <c r="S10" s="7">
        <f t="shared" si="1"/>
        <v>10</v>
      </c>
      <c r="U10">
        <v>34</v>
      </c>
      <c r="V10">
        <v>1</v>
      </c>
      <c r="X10" s="7">
        <f t="shared" si="2"/>
        <v>25</v>
      </c>
      <c r="Z10">
        <v>28</v>
      </c>
      <c r="AA10">
        <v>1</v>
      </c>
      <c r="AC10" s="7">
        <f t="shared" si="3"/>
        <v>20</v>
      </c>
    </row>
    <row r="11" spans="1:34" x14ac:dyDescent="0.15">
      <c r="F11">
        <v>49</v>
      </c>
      <c r="G11">
        <v>3</v>
      </c>
      <c r="H11" t="s">
        <v>20</v>
      </c>
      <c r="I11" s="7">
        <f t="shared" si="0"/>
        <v>24</v>
      </c>
      <c r="P11">
        <v>44</v>
      </c>
      <c r="Q11">
        <v>2</v>
      </c>
      <c r="R11" t="s">
        <v>94</v>
      </c>
      <c r="S11" s="7">
        <f t="shared" si="1"/>
        <v>12</v>
      </c>
      <c r="U11">
        <v>39</v>
      </c>
      <c r="V11">
        <v>2</v>
      </c>
      <c r="W11" t="s">
        <v>100</v>
      </c>
      <c r="X11" s="7">
        <f t="shared" si="2"/>
        <v>27</v>
      </c>
      <c r="Z11">
        <v>33</v>
      </c>
      <c r="AA11">
        <v>2</v>
      </c>
      <c r="AB11" t="s">
        <v>94</v>
      </c>
      <c r="AC11" s="7">
        <f t="shared" si="3"/>
        <v>22</v>
      </c>
    </row>
    <row r="12" spans="1:34" x14ac:dyDescent="0.15">
      <c r="P12">
        <v>46</v>
      </c>
      <c r="Q12">
        <v>1</v>
      </c>
      <c r="S12" s="7">
        <f t="shared" si="1"/>
        <v>13</v>
      </c>
      <c r="Z12">
        <v>39</v>
      </c>
      <c r="AA12">
        <v>1</v>
      </c>
      <c r="AC12" s="7">
        <f t="shared" si="3"/>
        <v>23</v>
      </c>
    </row>
    <row r="13" spans="1:34" x14ac:dyDescent="0.15">
      <c r="P13">
        <v>50</v>
      </c>
      <c r="Q13">
        <v>1</v>
      </c>
      <c r="R13" t="s">
        <v>95</v>
      </c>
      <c r="S13" s="7">
        <f t="shared" si="1"/>
        <v>14</v>
      </c>
      <c r="Z13">
        <v>41</v>
      </c>
      <c r="AA13">
        <v>2</v>
      </c>
      <c r="AC13" s="7">
        <f t="shared" si="3"/>
        <v>25</v>
      </c>
    </row>
    <row r="14" spans="1:34" x14ac:dyDescent="0.15">
      <c r="Z14">
        <v>47</v>
      </c>
      <c r="AA14">
        <v>2</v>
      </c>
      <c r="AB14" t="s">
        <v>94</v>
      </c>
      <c r="AC14" s="7">
        <f t="shared" si="3"/>
        <v>27</v>
      </c>
    </row>
    <row r="15" spans="1:34" x14ac:dyDescent="0.15">
      <c r="Z15">
        <v>48</v>
      </c>
      <c r="AA15">
        <v>1</v>
      </c>
      <c r="AC15" s="7">
        <f t="shared" si="3"/>
        <v>28</v>
      </c>
    </row>
  </sheetData>
  <phoneticPr fontId="1"/>
  <pageMargins left="0.7" right="0.7" top="0.75" bottom="0.75" header="0.3" footer="0.3"/>
  <ignoredErrors>
    <ignoredError sqref="W4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O33"/>
    </sheetView>
  </sheetViews>
  <sheetFormatPr defaultRowHeight="13.5" x14ac:dyDescent="0.15"/>
  <sheetData>
    <row r="1" spans="1:14" x14ac:dyDescent="0.15">
      <c r="A1" t="s">
        <v>121</v>
      </c>
      <c r="F1" t="s">
        <v>114</v>
      </c>
      <c r="K1" t="s">
        <v>117</v>
      </c>
    </row>
    <row r="2" spans="1:14" x14ac:dyDescent="0.15">
      <c r="A2" s="8" t="s">
        <v>27</v>
      </c>
      <c r="B2" s="8" t="s">
        <v>1</v>
      </c>
      <c r="C2" s="8" t="s">
        <v>5</v>
      </c>
      <c r="D2" s="8" t="s">
        <v>25</v>
      </c>
      <c r="F2" s="8" t="s">
        <v>27</v>
      </c>
      <c r="G2" s="8" t="s">
        <v>1</v>
      </c>
      <c r="H2" s="8" t="s">
        <v>5</v>
      </c>
      <c r="I2" s="8" t="s">
        <v>25</v>
      </c>
      <c r="K2" s="8" t="s">
        <v>27</v>
      </c>
      <c r="L2" s="8" t="s">
        <v>1</v>
      </c>
      <c r="M2" s="8" t="s">
        <v>5</v>
      </c>
      <c r="N2" s="8" t="s">
        <v>25</v>
      </c>
    </row>
    <row r="3" spans="1:14" x14ac:dyDescent="0.15">
      <c r="A3" s="8" t="s">
        <v>6</v>
      </c>
      <c r="B3" s="8"/>
      <c r="C3" s="8"/>
      <c r="D3" s="8" t="s">
        <v>2</v>
      </c>
      <c r="F3" s="8" t="s">
        <v>6</v>
      </c>
      <c r="G3" s="8"/>
      <c r="H3" s="8"/>
      <c r="I3" s="8" t="s">
        <v>2</v>
      </c>
      <c r="K3" s="8" t="s">
        <v>6</v>
      </c>
      <c r="L3" s="8"/>
      <c r="M3" s="8"/>
      <c r="N3" s="8" t="s">
        <v>2</v>
      </c>
    </row>
    <row r="4" spans="1:14" x14ac:dyDescent="0.15">
      <c r="A4">
        <v>12</v>
      </c>
      <c r="B4">
        <v>3</v>
      </c>
      <c r="C4" t="s">
        <v>109</v>
      </c>
      <c r="D4">
        <v>3</v>
      </c>
      <c r="F4">
        <v>4</v>
      </c>
      <c r="G4">
        <v>1</v>
      </c>
      <c r="I4">
        <v>1</v>
      </c>
      <c r="K4">
        <v>4</v>
      </c>
      <c r="L4">
        <v>2</v>
      </c>
      <c r="M4" t="s">
        <v>106</v>
      </c>
      <c r="N4">
        <v>2</v>
      </c>
    </row>
    <row r="5" spans="1:14" x14ac:dyDescent="0.15">
      <c r="A5">
        <v>15</v>
      </c>
      <c r="B5">
        <v>2</v>
      </c>
      <c r="D5">
        <f t="shared" ref="D5:D14" si="0">D4+B5</f>
        <v>5</v>
      </c>
      <c r="F5">
        <v>8</v>
      </c>
      <c r="G5">
        <v>2</v>
      </c>
      <c r="I5">
        <f t="shared" ref="I5:I15" si="1">I4+G5</f>
        <v>3</v>
      </c>
      <c r="K5">
        <v>11</v>
      </c>
      <c r="L5">
        <v>2</v>
      </c>
      <c r="M5" t="s">
        <v>118</v>
      </c>
      <c r="N5">
        <f t="shared" ref="N5:N14" si="2">N4+L5</f>
        <v>4</v>
      </c>
    </row>
    <row r="6" spans="1:14" x14ac:dyDescent="0.15">
      <c r="A6">
        <v>19</v>
      </c>
      <c r="B6">
        <v>3</v>
      </c>
      <c r="C6" t="s">
        <v>109</v>
      </c>
      <c r="D6" s="7">
        <f t="shared" si="0"/>
        <v>8</v>
      </c>
      <c r="F6">
        <v>12</v>
      </c>
      <c r="G6">
        <v>3</v>
      </c>
      <c r="H6" t="s">
        <v>115</v>
      </c>
      <c r="I6" s="7">
        <f t="shared" si="1"/>
        <v>6</v>
      </c>
      <c r="K6">
        <v>13</v>
      </c>
      <c r="L6">
        <v>1</v>
      </c>
      <c r="N6" s="7">
        <f t="shared" si="2"/>
        <v>5</v>
      </c>
    </row>
    <row r="7" spans="1:14" x14ac:dyDescent="0.15">
      <c r="A7">
        <v>21</v>
      </c>
      <c r="B7">
        <v>1</v>
      </c>
      <c r="D7" s="7">
        <f t="shared" si="0"/>
        <v>9</v>
      </c>
      <c r="F7">
        <v>16</v>
      </c>
      <c r="G7">
        <v>3</v>
      </c>
      <c r="H7" t="s">
        <v>108</v>
      </c>
      <c r="I7" s="7">
        <f t="shared" si="1"/>
        <v>9</v>
      </c>
      <c r="K7">
        <v>14</v>
      </c>
      <c r="L7">
        <v>1</v>
      </c>
      <c r="N7" s="7">
        <f t="shared" si="2"/>
        <v>6</v>
      </c>
    </row>
    <row r="8" spans="1:14" x14ac:dyDescent="0.15">
      <c r="A8">
        <v>35</v>
      </c>
      <c r="B8">
        <v>4</v>
      </c>
      <c r="C8" t="s">
        <v>110</v>
      </c>
      <c r="D8" s="7">
        <f t="shared" si="0"/>
        <v>13</v>
      </c>
      <c r="F8">
        <v>28</v>
      </c>
      <c r="G8">
        <v>2</v>
      </c>
      <c r="I8" s="7">
        <f t="shared" si="1"/>
        <v>11</v>
      </c>
      <c r="K8">
        <v>30</v>
      </c>
      <c r="L8">
        <v>1</v>
      </c>
      <c r="N8" s="7">
        <f t="shared" si="2"/>
        <v>7</v>
      </c>
    </row>
    <row r="9" spans="1:14" x14ac:dyDescent="0.15">
      <c r="A9">
        <v>36</v>
      </c>
      <c r="B9">
        <v>4</v>
      </c>
      <c r="C9" t="s">
        <v>110</v>
      </c>
      <c r="D9" s="7">
        <f t="shared" si="0"/>
        <v>17</v>
      </c>
      <c r="F9">
        <v>31</v>
      </c>
      <c r="G9">
        <v>1</v>
      </c>
      <c r="I9" s="7">
        <f t="shared" si="1"/>
        <v>12</v>
      </c>
      <c r="K9">
        <v>33</v>
      </c>
      <c r="L9">
        <v>1</v>
      </c>
      <c r="N9" s="7">
        <f t="shared" si="2"/>
        <v>8</v>
      </c>
    </row>
    <row r="10" spans="1:14" x14ac:dyDescent="0.15">
      <c r="A10">
        <v>37</v>
      </c>
      <c r="B10">
        <v>1</v>
      </c>
      <c r="D10" s="7">
        <f t="shared" si="0"/>
        <v>18</v>
      </c>
      <c r="F10">
        <v>37</v>
      </c>
      <c r="G10">
        <v>3</v>
      </c>
      <c r="H10" t="s">
        <v>98</v>
      </c>
      <c r="I10" s="7">
        <f t="shared" si="1"/>
        <v>15</v>
      </c>
      <c r="K10">
        <v>34</v>
      </c>
      <c r="L10">
        <v>4</v>
      </c>
      <c r="M10" t="s">
        <v>119</v>
      </c>
      <c r="N10" s="7">
        <f t="shared" si="2"/>
        <v>12</v>
      </c>
    </row>
    <row r="11" spans="1:14" x14ac:dyDescent="0.15">
      <c r="A11">
        <v>45</v>
      </c>
      <c r="B11">
        <v>7</v>
      </c>
      <c r="C11" t="s">
        <v>112</v>
      </c>
      <c r="D11" s="7">
        <f t="shared" si="0"/>
        <v>25</v>
      </c>
      <c r="F11">
        <v>39</v>
      </c>
      <c r="G11">
        <v>7</v>
      </c>
      <c r="H11" t="s">
        <v>116</v>
      </c>
      <c r="I11" s="7">
        <f t="shared" si="1"/>
        <v>22</v>
      </c>
      <c r="K11">
        <v>35</v>
      </c>
      <c r="L11">
        <v>2</v>
      </c>
      <c r="M11" t="s">
        <v>120</v>
      </c>
      <c r="N11" s="7">
        <f t="shared" si="2"/>
        <v>14</v>
      </c>
    </row>
    <row r="12" spans="1:14" x14ac:dyDescent="0.15">
      <c r="A12">
        <v>46</v>
      </c>
      <c r="B12">
        <v>1</v>
      </c>
      <c r="D12" s="7">
        <f t="shared" si="0"/>
        <v>26</v>
      </c>
      <c r="F12">
        <v>40</v>
      </c>
      <c r="G12">
        <v>3</v>
      </c>
      <c r="H12" t="s">
        <v>98</v>
      </c>
      <c r="I12" s="7">
        <f t="shared" si="1"/>
        <v>25</v>
      </c>
      <c r="K12">
        <v>36</v>
      </c>
      <c r="L12">
        <v>2</v>
      </c>
      <c r="N12" s="7">
        <f t="shared" si="2"/>
        <v>16</v>
      </c>
    </row>
    <row r="13" spans="1:14" x14ac:dyDescent="0.15">
      <c r="A13">
        <v>48</v>
      </c>
      <c r="B13">
        <v>4</v>
      </c>
      <c r="C13" t="s">
        <v>111</v>
      </c>
      <c r="D13" s="7">
        <f t="shared" si="0"/>
        <v>30</v>
      </c>
      <c r="F13">
        <v>41</v>
      </c>
      <c r="G13">
        <v>1</v>
      </c>
      <c r="I13" s="7">
        <f t="shared" si="1"/>
        <v>26</v>
      </c>
      <c r="K13">
        <v>39</v>
      </c>
      <c r="L13">
        <v>2</v>
      </c>
      <c r="N13" s="7">
        <f t="shared" si="2"/>
        <v>18</v>
      </c>
    </row>
    <row r="14" spans="1:14" x14ac:dyDescent="0.15">
      <c r="A14">
        <v>49</v>
      </c>
      <c r="B14">
        <v>2</v>
      </c>
      <c r="C14" t="s">
        <v>113</v>
      </c>
      <c r="D14" s="7">
        <f t="shared" si="0"/>
        <v>32</v>
      </c>
      <c r="F14">
        <v>43</v>
      </c>
      <c r="G14">
        <v>2</v>
      </c>
      <c r="I14" s="7">
        <f t="shared" si="1"/>
        <v>28</v>
      </c>
      <c r="K14">
        <v>40</v>
      </c>
      <c r="L14">
        <v>1</v>
      </c>
      <c r="N14" s="7">
        <f t="shared" si="2"/>
        <v>19</v>
      </c>
    </row>
    <row r="15" spans="1:14" x14ac:dyDescent="0.15">
      <c r="F15">
        <v>50</v>
      </c>
      <c r="G15">
        <v>2</v>
      </c>
      <c r="I15" s="7">
        <f t="shared" si="1"/>
        <v>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9月</vt:lpstr>
      <vt:lpstr>10月</vt:lpstr>
      <vt:lpstr>11月</vt:lpstr>
      <vt:lpstr>2018年1月</vt:lpstr>
      <vt:lpstr>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2018-03-21T01:56:25Z</dcterms:modified>
</cp:coreProperties>
</file>