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waccache\JN1PEPF000006CC\EXCELCNV\b0956325-3f26-4b49-8ea5-eee8be18fff5\"/>
    </mc:Choice>
  </mc:AlternateContent>
  <xr:revisionPtr revIDLastSave="115" documentId="8_{3D529739-6D43-46D1-A883-EA2A37121B79}" xr6:coauthVersionLast="47" xr6:coauthVersionMax="47" xr10:uidLastSave="{C15B57E0-F427-433B-B46B-37EE1CC38C77}"/>
  <bookViews>
    <workbookView xWindow="-60" yWindow="-60" windowWidth="15480" windowHeight="11640" firstSheet="1" xr2:uid="{F5279D50-D70E-466C-9557-C4E954A771F3}"/>
  </bookViews>
  <sheets>
    <sheet name="student marks" sheetId="11" r:id="rId1"/>
    <sheet name="Sample Variance" sheetId="10" r:id="rId2"/>
    <sheet name="Sheet2" sheetId="1" r:id="rId3"/>
  </sheets>
  <calcPr calcId="191028"/>
  <pivotCaches>
    <pivotCache cacheId="89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82" i="11" l="1"/>
  <c r="E983" i="11"/>
  <c r="E984" i="11"/>
  <c r="E985" i="11"/>
  <c r="E981" i="11"/>
  <c r="B16" i="10"/>
  <c r="E15" i="10"/>
  <c r="E14" i="10"/>
  <c r="J976" i="11"/>
  <c r="K976" i="11"/>
  <c r="J977" i="11"/>
  <c r="K977" i="11"/>
  <c r="J978" i="11"/>
  <c r="K978" i="11"/>
  <c r="J979" i="11"/>
  <c r="K979" i="11"/>
  <c r="F976" i="11"/>
  <c r="G976" i="11"/>
  <c r="H976" i="11"/>
  <c r="I976" i="11"/>
  <c r="F977" i="11"/>
  <c r="G977" i="11"/>
  <c r="H977" i="11"/>
  <c r="I977" i="11"/>
  <c r="F978" i="11"/>
  <c r="G978" i="11"/>
  <c r="H978" i="11"/>
  <c r="I978" i="11"/>
  <c r="F979" i="11"/>
  <c r="G979" i="11"/>
  <c r="H979" i="11"/>
  <c r="I979" i="11"/>
  <c r="E976" i="11"/>
  <c r="E977" i="11"/>
  <c r="E978" i="11"/>
  <c r="E979" i="11"/>
  <c r="C974" i="11"/>
  <c r="D974" i="11" s="1"/>
  <c r="C973" i="11"/>
  <c r="D973" i="11"/>
  <c r="C972" i="11"/>
  <c r="D972" i="11"/>
  <c r="C971" i="11"/>
  <c r="D971" i="11" s="1"/>
  <c r="C970" i="11"/>
  <c r="D970" i="11" s="1"/>
  <c r="C969" i="11"/>
  <c r="D969" i="11"/>
  <c r="C968" i="11"/>
  <c r="D968" i="11"/>
  <c r="C967" i="11"/>
  <c r="D967" i="11"/>
  <c r="C966" i="11"/>
  <c r="D966" i="11" s="1"/>
  <c r="C965" i="11"/>
  <c r="D965" i="11"/>
  <c r="C964" i="11"/>
  <c r="D964" i="11"/>
  <c r="C963" i="11"/>
  <c r="D963" i="11"/>
  <c r="C962" i="11"/>
  <c r="D962" i="11" s="1"/>
  <c r="C961" i="11"/>
  <c r="D961" i="11"/>
  <c r="C960" i="11"/>
  <c r="D960" i="11"/>
  <c r="C959" i="11"/>
  <c r="D959" i="11"/>
  <c r="C958" i="11"/>
  <c r="D958" i="11" s="1"/>
  <c r="C957" i="11"/>
  <c r="D957" i="11"/>
  <c r="C956" i="11"/>
  <c r="D956" i="11" s="1"/>
  <c r="C955" i="11"/>
  <c r="D955" i="11"/>
  <c r="C954" i="11"/>
  <c r="D954" i="11" s="1"/>
  <c r="C953" i="11"/>
  <c r="D953" i="11"/>
  <c r="C952" i="11"/>
  <c r="D952" i="11"/>
  <c r="C951" i="11"/>
  <c r="D951" i="11"/>
  <c r="C950" i="11"/>
  <c r="D950" i="11" s="1"/>
  <c r="C949" i="11"/>
  <c r="D949" i="11"/>
  <c r="C948" i="11"/>
  <c r="D948" i="11" s="1"/>
  <c r="C947" i="11"/>
  <c r="D947" i="11" s="1"/>
  <c r="C946" i="11"/>
  <c r="D946" i="11" s="1"/>
  <c r="C945" i="11"/>
  <c r="D945" i="11"/>
  <c r="C944" i="11"/>
  <c r="D944" i="11" s="1"/>
  <c r="C943" i="11"/>
  <c r="D943" i="11"/>
  <c r="C942" i="11"/>
  <c r="D942" i="11"/>
  <c r="C941" i="11"/>
  <c r="D941" i="11"/>
  <c r="C940" i="11"/>
  <c r="D940" i="11"/>
  <c r="C939" i="11"/>
  <c r="D939" i="11" s="1"/>
  <c r="C938" i="11"/>
  <c r="D938" i="11" s="1"/>
  <c r="C937" i="11"/>
  <c r="D937" i="11"/>
  <c r="C936" i="11"/>
  <c r="D936" i="11"/>
  <c r="C935" i="11"/>
  <c r="D935" i="11"/>
  <c r="C934" i="11"/>
  <c r="D934" i="11"/>
  <c r="C933" i="11"/>
  <c r="D933" i="11"/>
  <c r="C932" i="11"/>
  <c r="D932" i="11"/>
  <c r="C931" i="11"/>
  <c r="D931" i="11" s="1"/>
  <c r="C930" i="11"/>
  <c r="D930" i="11" s="1"/>
  <c r="C929" i="11"/>
  <c r="D929" i="11"/>
  <c r="C928" i="11"/>
  <c r="D928" i="11"/>
  <c r="C927" i="11"/>
  <c r="D927" i="11"/>
  <c r="C926" i="11"/>
  <c r="D926" i="11"/>
  <c r="C925" i="11"/>
  <c r="D925" i="11"/>
  <c r="C924" i="11"/>
  <c r="D924" i="11" s="1"/>
  <c r="C923" i="11"/>
  <c r="D923" i="11"/>
  <c r="C922" i="11"/>
  <c r="D922" i="11"/>
  <c r="C921" i="11"/>
  <c r="D921" i="11"/>
  <c r="C920" i="11"/>
  <c r="D920" i="11"/>
  <c r="C919" i="11"/>
  <c r="D919" i="11"/>
  <c r="C918" i="11"/>
  <c r="D918" i="11"/>
  <c r="C917" i="11"/>
  <c r="D917" i="11"/>
  <c r="C916" i="11"/>
  <c r="D916" i="11" s="1"/>
  <c r="C915" i="11"/>
  <c r="D915" i="11" s="1"/>
  <c r="C914" i="11"/>
  <c r="D914" i="11"/>
  <c r="C913" i="11"/>
  <c r="D913" i="11"/>
  <c r="C912" i="11"/>
  <c r="D912" i="11"/>
  <c r="C911" i="11"/>
  <c r="D911" i="11"/>
  <c r="C910" i="11"/>
  <c r="D910" i="11"/>
  <c r="C909" i="11"/>
  <c r="D909" i="11"/>
  <c r="C908" i="11"/>
  <c r="D908" i="11"/>
  <c r="C907" i="11"/>
  <c r="D907" i="11" s="1"/>
  <c r="C906" i="11"/>
  <c r="D906" i="11" s="1"/>
  <c r="C905" i="11"/>
  <c r="D905" i="11"/>
  <c r="C904" i="11"/>
  <c r="D904" i="11"/>
  <c r="C903" i="11"/>
  <c r="D903" i="11"/>
  <c r="C902" i="11"/>
  <c r="D902" i="11"/>
  <c r="C901" i="11"/>
  <c r="D901" i="11"/>
  <c r="C900" i="11"/>
  <c r="D900" i="11"/>
  <c r="C899" i="11"/>
  <c r="D899" i="11"/>
  <c r="C898" i="11"/>
  <c r="D898" i="11" s="1"/>
  <c r="C897" i="11"/>
  <c r="D897" i="11"/>
  <c r="C896" i="11"/>
  <c r="D896" i="11"/>
  <c r="C895" i="11"/>
  <c r="D895" i="11"/>
  <c r="C894" i="11"/>
  <c r="D894" i="11"/>
  <c r="C893" i="11"/>
  <c r="D893" i="11"/>
  <c r="C892" i="11"/>
  <c r="D892" i="11" s="1"/>
  <c r="C891" i="11"/>
  <c r="D891" i="11"/>
  <c r="C890" i="11"/>
  <c r="D890" i="11" s="1"/>
  <c r="C889" i="11"/>
  <c r="D889" i="11"/>
  <c r="C888" i="11"/>
  <c r="D888" i="11"/>
  <c r="C887" i="11"/>
  <c r="D887" i="11"/>
  <c r="C886" i="11"/>
  <c r="D886" i="11"/>
  <c r="C885" i="11"/>
  <c r="D885" i="11"/>
  <c r="C884" i="11"/>
  <c r="D884" i="11" s="1"/>
  <c r="C883" i="11"/>
  <c r="D883" i="11" s="1"/>
  <c r="C882" i="11"/>
  <c r="D882" i="11"/>
  <c r="C881" i="11"/>
  <c r="D881" i="11"/>
  <c r="C880" i="11"/>
  <c r="D880" i="11" s="1"/>
  <c r="C879" i="11"/>
  <c r="D879" i="11"/>
  <c r="C878" i="11"/>
  <c r="D878" i="11"/>
  <c r="C877" i="11"/>
  <c r="D877" i="11"/>
  <c r="C876" i="11"/>
  <c r="D876" i="11"/>
  <c r="C875" i="11"/>
  <c r="D875" i="11" s="1"/>
  <c r="C874" i="11"/>
  <c r="D874" i="11" s="1"/>
  <c r="C873" i="11"/>
  <c r="D873" i="11"/>
  <c r="C872" i="11"/>
  <c r="D872" i="11"/>
  <c r="C871" i="11"/>
  <c r="D871" i="11"/>
  <c r="C870" i="11"/>
  <c r="D870" i="11"/>
  <c r="C869" i="11"/>
  <c r="D869" i="11"/>
  <c r="C868" i="11"/>
  <c r="D868" i="11"/>
  <c r="C867" i="11"/>
  <c r="D867" i="11" s="1"/>
  <c r="C866" i="11"/>
  <c r="D866" i="11" s="1"/>
  <c r="C865" i="11"/>
  <c r="D865" i="11"/>
  <c r="C864" i="11"/>
  <c r="D864" i="11"/>
  <c r="C863" i="11"/>
  <c r="D863" i="11"/>
  <c r="C862" i="11"/>
  <c r="D862" i="11"/>
  <c r="C861" i="11"/>
  <c r="D861" i="11"/>
  <c r="C860" i="11"/>
  <c r="D860" i="11" s="1"/>
  <c r="C859" i="11"/>
  <c r="D859" i="11"/>
  <c r="C858" i="11"/>
  <c r="D858" i="11"/>
  <c r="C857" i="11"/>
  <c r="D857" i="11"/>
  <c r="C856" i="11"/>
  <c r="D856" i="11"/>
  <c r="C855" i="11"/>
  <c r="D855" i="11"/>
  <c r="C854" i="11"/>
  <c r="D854" i="11"/>
  <c r="C853" i="11"/>
  <c r="D853" i="11"/>
  <c r="C852" i="11"/>
  <c r="D852" i="11" s="1"/>
  <c r="C851" i="11"/>
  <c r="D851" i="11" s="1"/>
  <c r="C850" i="11"/>
  <c r="D850" i="11"/>
  <c r="C849" i="11"/>
  <c r="D849" i="11"/>
  <c r="C848" i="11"/>
  <c r="D848" i="11" s="1"/>
  <c r="C847" i="11"/>
  <c r="D847" i="11"/>
  <c r="C846" i="11"/>
  <c r="D846" i="11"/>
  <c r="C845" i="11"/>
  <c r="D845" i="11"/>
  <c r="C844" i="11"/>
  <c r="D844" i="11"/>
  <c r="C843" i="11"/>
  <c r="D843" i="11" s="1"/>
  <c r="C842" i="11"/>
  <c r="D842" i="11" s="1"/>
  <c r="C841" i="11"/>
  <c r="D841" i="11"/>
  <c r="C840" i="11"/>
  <c r="D840" i="11"/>
  <c r="C839" i="11"/>
  <c r="D839" i="11"/>
  <c r="C838" i="11"/>
  <c r="D838" i="11"/>
  <c r="C837" i="11"/>
  <c r="D837" i="11"/>
  <c r="C836" i="11"/>
  <c r="D836" i="11"/>
  <c r="C835" i="11"/>
  <c r="D835" i="11"/>
  <c r="C834" i="11"/>
  <c r="D834" i="11" s="1"/>
  <c r="C833" i="11"/>
  <c r="D833" i="11"/>
  <c r="C832" i="11"/>
  <c r="D832" i="11"/>
  <c r="C831" i="11"/>
  <c r="D831" i="11"/>
  <c r="C830" i="11"/>
  <c r="D830" i="11"/>
  <c r="C829" i="11"/>
  <c r="D829" i="11"/>
  <c r="C828" i="11"/>
  <c r="D828" i="11" s="1"/>
  <c r="C827" i="11"/>
  <c r="D827" i="11"/>
  <c r="C826" i="11"/>
  <c r="D826" i="11"/>
  <c r="C825" i="11"/>
  <c r="D825" i="11"/>
  <c r="C824" i="11"/>
  <c r="D824" i="11"/>
  <c r="C823" i="11"/>
  <c r="D823" i="11"/>
  <c r="C822" i="11"/>
  <c r="D822" i="11"/>
  <c r="C821" i="11"/>
  <c r="D821" i="11"/>
  <c r="C820" i="11"/>
  <c r="D820" i="11" s="1"/>
  <c r="C819" i="11"/>
  <c r="D819" i="11" s="1"/>
  <c r="C818" i="11"/>
  <c r="D818" i="11"/>
  <c r="C817" i="11"/>
  <c r="D817" i="11"/>
  <c r="C816" i="11"/>
  <c r="D816" i="11" s="1"/>
  <c r="C815" i="11"/>
  <c r="D815" i="11"/>
  <c r="C814" i="11"/>
  <c r="D814" i="11"/>
  <c r="C813" i="11"/>
  <c r="D813" i="11"/>
  <c r="C812" i="11"/>
  <c r="D812" i="11"/>
  <c r="C811" i="11"/>
  <c r="D811" i="11" s="1"/>
  <c r="C810" i="11"/>
  <c r="D810" i="11" s="1"/>
  <c r="C809" i="11"/>
  <c r="D809" i="11"/>
  <c r="C808" i="11"/>
  <c r="D808" i="11"/>
  <c r="C807" i="11"/>
  <c r="D807" i="11"/>
  <c r="C806" i="11"/>
  <c r="D806" i="11"/>
  <c r="C805" i="11"/>
  <c r="D805" i="11"/>
  <c r="C804" i="11"/>
  <c r="D804" i="11"/>
  <c r="C803" i="11"/>
  <c r="D803" i="11" s="1"/>
  <c r="C802" i="11"/>
  <c r="D802" i="11" s="1"/>
  <c r="C801" i="11"/>
  <c r="D801" i="11"/>
  <c r="C800" i="11"/>
  <c r="D800" i="11"/>
  <c r="C799" i="11"/>
  <c r="D799" i="11"/>
  <c r="C798" i="11"/>
  <c r="D798" i="11"/>
  <c r="C797" i="11"/>
  <c r="D797" i="11"/>
  <c r="C796" i="11"/>
  <c r="D796" i="11" s="1"/>
  <c r="C795" i="11"/>
  <c r="D795" i="11"/>
  <c r="C794" i="11"/>
  <c r="D794" i="11"/>
  <c r="C793" i="11"/>
  <c r="D793" i="11"/>
  <c r="C792" i="11"/>
  <c r="D792" i="11"/>
  <c r="C791" i="11"/>
  <c r="D791" i="11"/>
  <c r="C790" i="11"/>
  <c r="D790" i="11"/>
  <c r="C789" i="11"/>
  <c r="D789" i="11"/>
  <c r="C788" i="11"/>
  <c r="D788" i="11" s="1"/>
  <c r="C787" i="11"/>
  <c r="D787" i="11" s="1"/>
  <c r="C786" i="11"/>
  <c r="D786" i="11"/>
  <c r="C785" i="11"/>
  <c r="D785" i="11"/>
  <c r="C784" i="11"/>
  <c r="D784" i="11" s="1"/>
  <c r="C783" i="11"/>
  <c r="D783" i="11"/>
  <c r="C782" i="11"/>
  <c r="D782" i="11"/>
  <c r="C781" i="11"/>
  <c r="D781" i="11"/>
  <c r="C780" i="11"/>
  <c r="D780" i="11"/>
  <c r="C779" i="11"/>
  <c r="D779" i="11" s="1"/>
  <c r="C778" i="11"/>
  <c r="D778" i="11" s="1"/>
  <c r="C777" i="11"/>
  <c r="D777" i="11"/>
  <c r="C776" i="11"/>
  <c r="D776" i="11"/>
  <c r="C775" i="11"/>
  <c r="D775" i="11"/>
  <c r="C774" i="11"/>
  <c r="D774" i="11"/>
  <c r="C773" i="11"/>
  <c r="D773" i="11"/>
  <c r="C772" i="11"/>
  <c r="D772" i="11" s="1"/>
  <c r="C771" i="11"/>
  <c r="D771" i="11"/>
  <c r="C770" i="11"/>
  <c r="D770" i="11" s="1"/>
  <c r="C769" i="11"/>
  <c r="D769" i="11"/>
  <c r="C768" i="11"/>
  <c r="D768" i="11"/>
  <c r="C767" i="11"/>
  <c r="D767" i="11"/>
  <c r="C766" i="11"/>
  <c r="D766" i="11" s="1"/>
  <c r="C765" i="11"/>
  <c r="D765" i="11"/>
  <c r="C764" i="11"/>
  <c r="D764" i="11" s="1"/>
  <c r="C763" i="11"/>
  <c r="D763" i="11" s="1"/>
  <c r="C762" i="11"/>
  <c r="D762" i="11"/>
  <c r="C761" i="11"/>
  <c r="D761" i="11"/>
  <c r="C760" i="11"/>
  <c r="D760" i="11"/>
  <c r="C759" i="11"/>
  <c r="D759" i="11"/>
  <c r="C758" i="11"/>
  <c r="D758" i="11"/>
  <c r="C757" i="11"/>
  <c r="D757" i="11"/>
  <c r="C756" i="11"/>
  <c r="D756" i="11" s="1"/>
  <c r="C755" i="11"/>
  <c r="D755" i="11" s="1"/>
  <c r="C754" i="11"/>
  <c r="D754" i="11" s="1"/>
  <c r="C753" i="11"/>
  <c r="D753" i="11"/>
  <c r="C752" i="11"/>
  <c r="D752" i="11" s="1"/>
  <c r="C751" i="11"/>
  <c r="D751" i="11"/>
  <c r="C750" i="11"/>
  <c r="D750" i="11"/>
  <c r="C749" i="11"/>
  <c r="D749" i="11"/>
  <c r="C748" i="11"/>
  <c r="D748" i="11" s="1"/>
  <c r="C747" i="11"/>
  <c r="D747" i="11" s="1"/>
  <c r="C746" i="11"/>
  <c r="D746" i="11" s="1"/>
  <c r="C745" i="11"/>
  <c r="D745" i="11"/>
  <c r="C744" i="11"/>
  <c r="D744" i="11"/>
  <c r="C743" i="11"/>
  <c r="D743" i="11" s="1"/>
  <c r="C742" i="11"/>
  <c r="D742" i="11"/>
  <c r="C741" i="11"/>
  <c r="D741" i="11"/>
  <c r="C740" i="11"/>
  <c r="D740" i="11" s="1"/>
  <c r="C739" i="11"/>
  <c r="D739" i="11"/>
  <c r="C738" i="11"/>
  <c r="D738" i="11" s="1"/>
  <c r="C737" i="11"/>
  <c r="D737" i="11"/>
  <c r="C736" i="11"/>
  <c r="D736" i="11"/>
  <c r="C735" i="11"/>
  <c r="D735" i="11"/>
  <c r="C734" i="11"/>
  <c r="D734" i="11"/>
  <c r="C733" i="11"/>
  <c r="D733" i="11"/>
  <c r="C732" i="11"/>
  <c r="D732" i="11" s="1"/>
  <c r="C731" i="11"/>
  <c r="D731" i="11" s="1"/>
  <c r="C730" i="11"/>
  <c r="D730" i="11" s="1"/>
  <c r="C729" i="11"/>
  <c r="D729" i="11"/>
  <c r="C728" i="11"/>
  <c r="D728" i="11"/>
  <c r="C727" i="11"/>
  <c r="D727" i="11"/>
  <c r="C726" i="11"/>
  <c r="D726" i="11"/>
  <c r="C725" i="11"/>
  <c r="D725" i="11"/>
  <c r="C724" i="11"/>
  <c r="D724" i="11" s="1"/>
  <c r="C723" i="11"/>
  <c r="D723" i="11" s="1"/>
  <c r="C722" i="11"/>
  <c r="D722" i="11" s="1"/>
  <c r="C721" i="11"/>
  <c r="D721" i="11"/>
  <c r="C720" i="11"/>
  <c r="D720" i="11" s="1"/>
  <c r="C719" i="11"/>
  <c r="D719" i="11"/>
  <c r="C718" i="11"/>
  <c r="D718" i="11"/>
  <c r="C717" i="11"/>
  <c r="D717" i="11"/>
  <c r="C716" i="11"/>
  <c r="D716" i="11"/>
  <c r="C715" i="11"/>
  <c r="D715" i="11" s="1"/>
  <c r="C714" i="11"/>
  <c r="D714" i="11" s="1"/>
  <c r="C713" i="11"/>
  <c r="D713" i="11"/>
  <c r="C712" i="11"/>
  <c r="D712" i="11"/>
  <c r="C711" i="11"/>
  <c r="D711" i="11"/>
  <c r="C710" i="11"/>
  <c r="D710" i="11"/>
  <c r="C709" i="11"/>
  <c r="D709" i="11"/>
  <c r="C708" i="11"/>
  <c r="D708" i="11" s="1"/>
  <c r="C707" i="11"/>
  <c r="D707" i="11"/>
  <c r="C706" i="11"/>
  <c r="D706" i="11" s="1"/>
  <c r="C705" i="11"/>
  <c r="D705" i="11"/>
  <c r="C704" i="11"/>
  <c r="D704" i="11"/>
  <c r="C703" i="11"/>
  <c r="D703" i="11"/>
  <c r="C702" i="11"/>
  <c r="D702" i="11" s="1"/>
  <c r="C701" i="11"/>
  <c r="D701" i="11"/>
  <c r="C700" i="11"/>
  <c r="D700" i="11" s="1"/>
  <c r="C699" i="11"/>
  <c r="D699" i="11" s="1"/>
  <c r="C698" i="11"/>
  <c r="D698" i="11" s="1"/>
  <c r="C697" i="11"/>
  <c r="D697" i="11"/>
  <c r="C696" i="11"/>
  <c r="D696" i="11"/>
  <c r="C695" i="11"/>
  <c r="D695" i="11"/>
  <c r="C694" i="11"/>
  <c r="D694" i="11"/>
  <c r="C693" i="11"/>
  <c r="D693" i="11"/>
  <c r="C692" i="11"/>
  <c r="D692" i="11" s="1"/>
  <c r="C691" i="11"/>
  <c r="D691" i="11" s="1"/>
  <c r="C690" i="11"/>
  <c r="D690" i="11" s="1"/>
  <c r="C689" i="11"/>
  <c r="D689" i="11"/>
  <c r="C688" i="11"/>
  <c r="D688" i="11"/>
  <c r="C687" i="11"/>
  <c r="D687" i="11"/>
  <c r="C686" i="11"/>
  <c r="D686" i="11"/>
  <c r="C685" i="11"/>
  <c r="D685" i="11"/>
  <c r="C684" i="11"/>
  <c r="D684" i="11"/>
  <c r="C683" i="11"/>
  <c r="D683" i="11" s="1"/>
  <c r="C682" i="11"/>
  <c r="D682" i="11" s="1"/>
  <c r="C681" i="11"/>
  <c r="D681" i="11"/>
  <c r="C680" i="11"/>
  <c r="D680" i="11"/>
  <c r="C679" i="11"/>
  <c r="D679" i="11"/>
  <c r="C678" i="11"/>
  <c r="D678" i="11"/>
  <c r="C677" i="11"/>
  <c r="D677" i="11"/>
  <c r="C676" i="11"/>
  <c r="D676" i="11" s="1"/>
  <c r="C675" i="11"/>
  <c r="D675" i="11" s="1"/>
  <c r="C674" i="11"/>
  <c r="D674" i="11" s="1"/>
  <c r="C673" i="11"/>
  <c r="D673" i="11"/>
  <c r="C672" i="11"/>
  <c r="D672" i="11"/>
  <c r="C671" i="11"/>
  <c r="D671" i="11"/>
  <c r="C670" i="11"/>
  <c r="D670" i="11" s="1"/>
  <c r="C669" i="11"/>
  <c r="D669" i="11"/>
  <c r="C668" i="11"/>
  <c r="D668" i="11" s="1"/>
  <c r="C667" i="11"/>
  <c r="D667" i="11" s="1"/>
  <c r="C666" i="11"/>
  <c r="D666" i="11" s="1"/>
  <c r="C665" i="11"/>
  <c r="D665" i="11"/>
  <c r="C664" i="11"/>
  <c r="D664" i="11"/>
  <c r="C663" i="11"/>
  <c r="D663" i="11"/>
  <c r="C662" i="11"/>
  <c r="D662" i="11"/>
  <c r="C661" i="11"/>
  <c r="D661" i="11"/>
  <c r="C660" i="11"/>
  <c r="D660" i="11" s="1"/>
  <c r="C659" i="11"/>
  <c r="D659" i="11" s="1"/>
  <c r="C658" i="11"/>
  <c r="D658" i="11" s="1"/>
  <c r="C657" i="11"/>
  <c r="D657" i="11"/>
  <c r="C656" i="11"/>
  <c r="D656" i="11" s="1"/>
  <c r="C655" i="11"/>
  <c r="D655" i="11"/>
  <c r="C654" i="11"/>
  <c r="D654" i="11"/>
  <c r="C653" i="11"/>
  <c r="D653" i="11"/>
  <c r="C652" i="11"/>
  <c r="D652" i="11"/>
  <c r="C651" i="11"/>
  <c r="D651" i="11" s="1"/>
  <c r="C650" i="11"/>
  <c r="D650" i="11" s="1"/>
  <c r="C649" i="11"/>
  <c r="D649" i="11"/>
  <c r="C648" i="11"/>
  <c r="D648" i="11"/>
  <c r="C647" i="11"/>
  <c r="D647" i="11"/>
  <c r="C646" i="11"/>
  <c r="D646" i="11"/>
  <c r="C645" i="11"/>
  <c r="D645" i="11"/>
  <c r="C644" i="11"/>
  <c r="D644" i="11" s="1"/>
  <c r="C643" i="11"/>
  <c r="D643" i="11"/>
  <c r="C642" i="11"/>
  <c r="D642" i="11" s="1"/>
  <c r="C641" i="11"/>
  <c r="D641" i="11"/>
  <c r="C640" i="11"/>
  <c r="D640" i="11"/>
  <c r="C639" i="11"/>
  <c r="D639" i="11"/>
  <c r="C638" i="11"/>
  <c r="D638" i="11" s="1"/>
  <c r="C637" i="11"/>
  <c r="D637" i="11"/>
  <c r="C636" i="11"/>
  <c r="D636" i="11" s="1"/>
  <c r="C635" i="11"/>
  <c r="D635" i="11" s="1"/>
  <c r="C634" i="11"/>
  <c r="D634" i="11"/>
  <c r="C633" i="11"/>
  <c r="D633" i="11" s="1"/>
  <c r="C632" i="11"/>
  <c r="D632" i="11" s="1"/>
  <c r="C631" i="11"/>
  <c r="D631" i="11" s="1"/>
  <c r="C630" i="11"/>
  <c r="D630" i="11"/>
  <c r="C629" i="11"/>
  <c r="D629" i="11" s="1"/>
  <c r="C628" i="11"/>
  <c r="D628" i="11" s="1"/>
  <c r="C627" i="11"/>
  <c r="D627" i="11" s="1"/>
  <c r="C626" i="11"/>
  <c r="D626" i="11"/>
  <c r="C625" i="11"/>
  <c r="D625" i="11" s="1"/>
  <c r="C624" i="11"/>
  <c r="D624" i="11" s="1"/>
  <c r="C623" i="11"/>
  <c r="D623" i="11" s="1"/>
  <c r="C622" i="11"/>
  <c r="D622" i="11"/>
  <c r="C621" i="11"/>
  <c r="D621" i="11" s="1"/>
  <c r="C620" i="11"/>
  <c r="D620" i="11" s="1"/>
  <c r="C619" i="11"/>
  <c r="D619" i="11" s="1"/>
  <c r="C618" i="11"/>
  <c r="D618" i="11"/>
  <c r="C617" i="11"/>
  <c r="D617" i="11" s="1"/>
  <c r="C616" i="11"/>
  <c r="D616" i="11" s="1"/>
  <c r="C615" i="11"/>
  <c r="D615" i="11" s="1"/>
  <c r="C614" i="11"/>
  <c r="D614" i="11"/>
  <c r="C613" i="11"/>
  <c r="D613" i="11" s="1"/>
  <c r="C612" i="11"/>
  <c r="D612" i="11" s="1"/>
  <c r="C611" i="11"/>
  <c r="D611" i="11" s="1"/>
  <c r="C610" i="11"/>
  <c r="D610" i="11"/>
  <c r="C609" i="11"/>
  <c r="D609" i="11" s="1"/>
  <c r="C608" i="11"/>
  <c r="D608" i="11" s="1"/>
  <c r="C607" i="11"/>
  <c r="D607" i="11" s="1"/>
  <c r="C606" i="11"/>
  <c r="D606" i="11"/>
  <c r="C605" i="11"/>
  <c r="D605" i="11" s="1"/>
  <c r="C604" i="11"/>
  <c r="D604" i="11" s="1"/>
  <c r="C603" i="11"/>
  <c r="D603" i="11" s="1"/>
  <c r="C602" i="11"/>
  <c r="D602" i="11"/>
  <c r="C601" i="11"/>
  <c r="D601" i="11" s="1"/>
  <c r="C600" i="11"/>
  <c r="D600" i="11" s="1"/>
  <c r="C599" i="11"/>
  <c r="D599" i="11" s="1"/>
  <c r="C598" i="11"/>
  <c r="D598" i="11"/>
  <c r="C597" i="11"/>
  <c r="D597" i="11" s="1"/>
  <c r="C596" i="11"/>
  <c r="D596" i="11" s="1"/>
  <c r="C595" i="11"/>
  <c r="D595" i="11" s="1"/>
  <c r="C594" i="11"/>
  <c r="D594" i="11"/>
  <c r="C593" i="11"/>
  <c r="D593" i="11" s="1"/>
  <c r="C592" i="11"/>
  <c r="D592" i="11" s="1"/>
  <c r="C591" i="11"/>
  <c r="D591" i="11" s="1"/>
  <c r="C590" i="11"/>
  <c r="D590" i="11"/>
  <c r="C589" i="11"/>
  <c r="D589" i="11" s="1"/>
  <c r="C588" i="11"/>
  <c r="D588" i="11" s="1"/>
  <c r="C587" i="11"/>
  <c r="D587" i="11" s="1"/>
  <c r="C586" i="11"/>
  <c r="D586" i="11"/>
  <c r="C585" i="11"/>
  <c r="D585" i="11" s="1"/>
  <c r="C584" i="11"/>
  <c r="D584" i="11" s="1"/>
  <c r="C583" i="11"/>
  <c r="D583" i="11" s="1"/>
  <c r="C582" i="11"/>
  <c r="D582" i="11"/>
  <c r="C581" i="11"/>
  <c r="D581" i="11" s="1"/>
  <c r="C580" i="11"/>
  <c r="D580" i="11" s="1"/>
  <c r="C579" i="11"/>
  <c r="D579" i="11" s="1"/>
  <c r="C578" i="11"/>
  <c r="D578" i="11"/>
  <c r="C577" i="11"/>
  <c r="D577" i="11" s="1"/>
  <c r="C576" i="11"/>
  <c r="D576" i="11" s="1"/>
  <c r="C575" i="11"/>
  <c r="D575" i="11"/>
  <c r="C574" i="11"/>
  <c r="D574" i="11" s="1"/>
  <c r="C573" i="11"/>
  <c r="D573" i="11" s="1"/>
  <c r="C572" i="11"/>
  <c r="D572" i="11" s="1"/>
  <c r="C571" i="11"/>
  <c r="D571" i="11"/>
  <c r="C570" i="11"/>
  <c r="D570" i="11" s="1"/>
  <c r="C569" i="11"/>
  <c r="D569" i="11" s="1"/>
  <c r="C568" i="11"/>
  <c r="D568" i="11" s="1"/>
  <c r="C567" i="11"/>
  <c r="D567" i="11"/>
  <c r="C566" i="11"/>
  <c r="D566" i="11"/>
  <c r="C565" i="11"/>
  <c r="D565" i="11" s="1"/>
  <c r="C564" i="11"/>
  <c r="D564" i="11" s="1"/>
  <c r="C563" i="11"/>
  <c r="D563" i="11"/>
  <c r="C562" i="11"/>
  <c r="D562" i="11"/>
  <c r="C561" i="11"/>
  <c r="D561" i="11" s="1"/>
  <c r="C560" i="11"/>
  <c r="D560" i="11" s="1"/>
  <c r="C559" i="11"/>
  <c r="D559" i="11"/>
  <c r="C558" i="11"/>
  <c r="D558" i="11"/>
  <c r="C557" i="11"/>
  <c r="D557" i="11" s="1"/>
  <c r="C556" i="11"/>
  <c r="D556" i="11" s="1"/>
  <c r="C555" i="11"/>
  <c r="D555" i="11"/>
  <c r="C554" i="11"/>
  <c r="D554" i="11"/>
  <c r="C553" i="11"/>
  <c r="D553" i="11" s="1"/>
  <c r="C552" i="11"/>
  <c r="D552" i="11" s="1"/>
  <c r="C551" i="11"/>
  <c r="D551" i="11"/>
  <c r="C550" i="11"/>
  <c r="D550" i="11"/>
  <c r="C549" i="11"/>
  <c r="D549" i="11" s="1"/>
  <c r="C548" i="11"/>
  <c r="D548" i="11" s="1"/>
  <c r="C547" i="11"/>
  <c r="D547" i="11"/>
  <c r="C546" i="11"/>
  <c r="D546" i="11"/>
  <c r="C545" i="11"/>
  <c r="D545" i="11" s="1"/>
  <c r="C544" i="11"/>
  <c r="D544" i="11" s="1"/>
  <c r="C543" i="11"/>
  <c r="D543" i="11"/>
  <c r="C542" i="11"/>
  <c r="D542" i="11" s="1"/>
  <c r="C541" i="11"/>
  <c r="D541" i="11" s="1"/>
  <c r="C540" i="11"/>
  <c r="D540" i="11" s="1"/>
  <c r="C539" i="11"/>
  <c r="D539" i="11"/>
  <c r="C538" i="11"/>
  <c r="D538" i="11"/>
  <c r="C537" i="11"/>
  <c r="D537" i="11" s="1"/>
  <c r="C536" i="11"/>
  <c r="D536" i="11" s="1"/>
  <c r="C535" i="11"/>
  <c r="D535" i="11"/>
  <c r="C534" i="11"/>
  <c r="D534" i="11"/>
  <c r="C533" i="11"/>
  <c r="D533" i="11" s="1"/>
  <c r="C532" i="11"/>
  <c r="D532" i="11" s="1"/>
  <c r="C531" i="11"/>
  <c r="D531" i="11"/>
  <c r="C530" i="11"/>
  <c r="D530" i="11"/>
  <c r="C529" i="11"/>
  <c r="D529" i="11" s="1"/>
  <c r="C528" i="11"/>
  <c r="D528" i="11" s="1"/>
  <c r="C527" i="11"/>
  <c r="D527" i="11"/>
  <c r="C526" i="11"/>
  <c r="D526" i="11"/>
  <c r="C525" i="11"/>
  <c r="D525" i="11" s="1"/>
  <c r="C524" i="11"/>
  <c r="D524" i="11" s="1"/>
  <c r="C523" i="11"/>
  <c r="D523" i="11"/>
  <c r="C522" i="11"/>
  <c r="D522" i="11"/>
  <c r="C521" i="11"/>
  <c r="D521" i="11" s="1"/>
  <c r="C520" i="11"/>
  <c r="D520" i="11"/>
  <c r="C519" i="11"/>
  <c r="D519" i="11"/>
  <c r="C518" i="11"/>
  <c r="D518" i="11" s="1"/>
  <c r="C517" i="11"/>
  <c r="D517" i="11" s="1"/>
  <c r="C516" i="11"/>
  <c r="D516" i="11"/>
  <c r="C515" i="11"/>
  <c r="D515" i="11"/>
  <c r="C514" i="11"/>
  <c r="D514" i="11"/>
  <c r="C513" i="11"/>
  <c r="D513" i="11" s="1"/>
  <c r="C512" i="11"/>
  <c r="D512" i="11"/>
  <c r="C511" i="11"/>
  <c r="D511" i="11"/>
  <c r="C510" i="11"/>
  <c r="D510" i="11" s="1"/>
  <c r="C509" i="11"/>
  <c r="D509" i="11" s="1"/>
  <c r="C508" i="11"/>
  <c r="D508" i="11"/>
  <c r="C507" i="11"/>
  <c r="D507" i="11"/>
  <c r="C506" i="11"/>
  <c r="D506" i="11"/>
  <c r="C505" i="11"/>
  <c r="D505" i="11" s="1"/>
  <c r="C504" i="11"/>
  <c r="D504" i="11" s="1"/>
  <c r="C503" i="11"/>
  <c r="D503" i="11"/>
  <c r="C502" i="11"/>
  <c r="D502" i="11"/>
  <c r="C501" i="11"/>
  <c r="D501" i="11" s="1"/>
  <c r="C500" i="11"/>
  <c r="D500" i="11"/>
  <c r="C499" i="11"/>
  <c r="D499" i="11"/>
  <c r="C498" i="11"/>
  <c r="D498" i="11"/>
  <c r="C497" i="11"/>
  <c r="D497" i="11" s="1"/>
  <c r="C496" i="11"/>
  <c r="D496" i="11"/>
  <c r="C495" i="11"/>
  <c r="D495" i="11"/>
  <c r="C494" i="11"/>
  <c r="D494" i="11" s="1"/>
  <c r="C493" i="11"/>
  <c r="D493" i="11" s="1"/>
  <c r="C492" i="11"/>
  <c r="D492" i="11" s="1"/>
  <c r="C491" i="11"/>
  <c r="D491" i="11"/>
  <c r="C490" i="11"/>
  <c r="D490" i="11"/>
  <c r="C489" i="11"/>
  <c r="D489" i="11" s="1"/>
  <c r="C488" i="11"/>
  <c r="D488" i="11"/>
  <c r="C487" i="11"/>
  <c r="D487" i="11"/>
  <c r="C486" i="11"/>
  <c r="D486" i="11" s="1"/>
  <c r="C485" i="11"/>
  <c r="D485" i="11" s="1"/>
  <c r="C484" i="11"/>
  <c r="D484" i="11"/>
  <c r="C483" i="11"/>
  <c r="D483" i="11"/>
  <c r="C482" i="11"/>
  <c r="D482" i="11"/>
  <c r="C481" i="11"/>
  <c r="D481" i="11" s="1"/>
  <c r="C480" i="11"/>
  <c r="D480" i="11" s="1"/>
  <c r="C479" i="11"/>
  <c r="D479" i="11"/>
  <c r="C478" i="11"/>
  <c r="D478" i="11" s="1"/>
  <c r="C477" i="11"/>
  <c r="D477" i="11" s="1"/>
  <c r="C476" i="11"/>
  <c r="D476" i="11"/>
  <c r="C475" i="11"/>
  <c r="D475" i="11"/>
  <c r="C474" i="11"/>
  <c r="D474" i="11"/>
  <c r="C473" i="11"/>
  <c r="D473" i="11" s="1"/>
  <c r="C472" i="11"/>
  <c r="D472" i="11" s="1"/>
  <c r="C471" i="11"/>
  <c r="D471" i="11"/>
  <c r="C470" i="11"/>
  <c r="D470" i="11"/>
  <c r="C469" i="11"/>
  <c r="D469" i="11" s="1"/>
  <c r="C468" i="11"/>
  <c r="D468" i="11"/>
  <c r="C467" i="11"/>
  <c r="D467" i="11"/>
  <c r="C466" i="11"/>
  <c r="D466" i="11" s="1"/>
  <c r="C465" i="11"/>
  <c r="D465" i="11" s="1"/>
  <c r="C464" i="11"/>
  <c r="D464" i="11"/>
  <c r="C463" i="11"/>
  <c r="D463" i="11"/>
  <c r="C462" i="11"/>
  <c r="D462" i="11" s="1"/>
  <c r="C461" i="11"/>
  <c r="D461" i="11" s="1"/>
  <c r="C460" i="11"/>
  <c r="D460" i="11" s="1"/>
  <c r="C459" i="11"/>
  <c r="D459" i="11"/>
  <c r="C458" i="11"/>
  <c r="D458" i="11"/>
  <c r="C457" i="11"/>
  <c r="D457" i="11" s="1"/>
  <c r="C456" i="11"/>
  <c r="D456" i="11"/>
  <c r="C455" i="11"/>
  <c r="D455" i="11"/>
  <c r="C454" i="11"/>
  <c r="D454" i="11"/>
  <c r="C453" i="11"/>
  <c r="D453" i="11" s="1"/>
  <c r="C452" i="11"/>
  <c r="D452" i="11" s="1"/>
  <c r="C451" i="11"/>
  <c r="D451" i="11"/>
  <c r="C450" i="11"/>
  <c r="D450" i="11"/>
  <c r="C449" i="11"/>
  <c r="D449" i="11" s="1"/>
  <c r="C448" i="11"/>
  <c r="D448" i="11" s="1"/>
  <c r="C447" i="11"/>
  <c r="D447" i="11"/>
  <c r="C446" i="11"/>
  <c r="D446" i="11" s="1"/>
  <c r="C445" i="11"/>
  <c r="D445" i="11" s="1"/>
  <c r="C444" i="11"/>
  <c r="D444" i="11"/>
  <c r="C443" i="11"/>
  <c r="D443" i="11"/>
  <c r="C442" i="11"/>
  <c r="D442" i="11" s="1"/>
  <c r="C441" i="11"/>
  <c r="D441" i="11" s="1"/>
  <c r="C440" i="11"/>
  <c r="D440" i="11"/>
  <c r="C439" i="11"/>
  <c r="D439" i="11"/>
  <c r="C438" i="11"/>
  <c r="D438" i="11"/>
  <c r="C437" i="11"/>
  <c r="D437" i="11" s="1"/>
  <c r="C436" i="11"/>
  <c r="D436" i="11"/>
  <c r="C435" i="11"/>
  <c r="D435" i="11"/>
  <c r="C434" i="11"/>
  <c r="D434" i="11" s="1"/>
  <c r="C433" i="11"/>
  <c r="D433" i="11" s="1"/>
  <c r="C432" i="11"/>
  <c r="D432" i="11"/>
  <c r="C431" i="11"/>
  <c r="D431" i="11"/>
  <c r="C430" i="11"/>
  <c r="D430" i="11"/>
  <c r="C429" i="11"/>
  <c r="D429" i="11" s="1"/>
  <c r="C428" i="11"/>
  <c r="D428" i="11" s="1"/>
  <c r="C427" i="11"/>
  <c r="D427" i="11"/>
  <c r="C426" i="11"/>
  <c r="D426" i="11"/>
  <c r="C425" i="11"/>
  <c r="D425" i="11" s="1"/>
  <c r="C424" i="11"/>
  <c r="D424" i="11"/>
  <c r="C423" i="11"/>
  <c r="D423" i="11"/>
  <c r="C422" i="11"/>
  <c r="D422" i="11" s="1"/>
  <c r="C421" i="11"/>
  <c r="D421" i="11" s="1"/>
  <c r="C420" i="11"/>
  <c r="D420" i="11" s="1"/>
  <c r="C419" i="11"/>
  <c r="D419" i="11"/>
  <c r="C418" i="11"/>
  <c r="D418" i="11"/>
  <c r="C417" i="11"/>
  <c r="D417" i="11" s="1"/>
  <c r="C416" i="11"/>
  <c r="D416" i="11"/>
  <c r="C415" i="11"/>
  <c r="D415" i="11"/>
  <c r="C414" i="11"/>
  <c r="D414" i="11" s="1"/>
  <c r="C413" i="11"/>
  <c r="D413" i="11" s="1"/>
  <c r="C412" i="11"/>
  <c r="D412" i="11"/>
  <c r="C411" i="11"/>
  <c r="D411" i="11"/>
  <c r="C410" i="11"/>
  <c r="D410" i="11" s="1"/>
  <c r="C409" i="11"/>
  <c r="D409" i="11" s="1"/>
  <c r="C408" i="11"/>
  <c r="D408" i="11" s="1"/>
  <c r="C407" i="11"/>
  <c r="D407" i="11"/>
  <c r="C406" i="11"/>
  <c r="D406" i="11"/>
  <c r="C405" i="11"/>
  <c r="D405" i="11" s="1"/>
  <c r="C404" i="11"/>
  <c r="D404" i="11"/>
  <c r="C403" i="11"/>
  <c r="D403" i="11"/>
  <c r="C402" i="11"/>
  <c r="D402" i="11"/>
  <c r="C401" i="11"/>
  <c r="D401" i="11" s="1"/>
  <c r="C400" i="11"/>
  <c r="D400" i="11"/>
  <c r="C399" i="11"/>
  <c r="D399" i="11"/>
  <c r="C398" i="11"/>
  <c r="D398" i="11"/>
  <c r="C397" i="11"/>
  <c r="D397" i="11" s="1"/>
  <c r="C396" i="11"/>
  <c r="D396" i="11" s="1"/>
  <c r="C395" i="11"/>
  <c r="D395" i="11"/>
  <c r="C394" i="11"/>
  <c r="D394" i="11"/>
  <c r="C393" i="11"/>
  <c r="D393" i="11" s="1"/>
  <c r="C392" i="11"/>
  <c r="D392" i="11"/>
  <c r="C391" i="11"/>
  <c r="D391" i="11"/>
  <c r="C390" i="11"/>
  <c r="D390" i="11" s="1"/>
  <c r="C389" i="11"/>
  <c r="D389" i="11" s="1"/>
  <c r="C388" i="11"/>
  <c r="D388" i="11"/>
  <c r="C387" i="11"/>
  <c r="D387" i="11"/>
  <c r="C386" i="11"/>
  <c r="D386" i="11"/>
  <c r="C385" i="11"/>
  <c r="D385" i="11" s="1"/>
  <c r="C384" i="11"/>
  <c r="D384" i="11"/>
  <c r="C383" i="11"/>
  <c r="D383" i="11"/>
  <c r="C382" i="11"/>
  <c r="D382" i="11" s="1"/>
  <c r="C381" i="11"/>
  <c r="D381" i="11" s="1"/>
  <c r="C380" i="11"/>
  <c r="D380" i="11"/>
  <c r="C379" i="11"/>
  <c r="D379" i="11"/>
  <c r="C378" i="11"/>
  <c r="D378" i="11"/>
  <c r="C377" i="11"/>
  <c r="D377" i="11" s="1"/>
  <c r="C376" i="11"/>
  <c r="D376" i="11" s="1"/>
  <c r="C375" i="11"/>
  <c r="D375" i="11"/>
  <c r="C374" i="11"/>
  <c r="D374" i="11"/>
  <c r="C373" i="11"/>
  <c r="D373" i="11" s="1"/>
  <c r="C372" i="11"/>
  <c r="D372" i="11"/>
  <c r="C371" i="11"/>
  <c r="D371" i="11"/>
  <c r="C370" i="11"/>
  <c r="D370" i="11" s="1"/>
  <c r="C369" i="11"/>
  <c r="D369" i="11" s="1"/>
  <c r="C368" i="11"/>
  <c r="D368" i="11"/>
  <c r="C367" i="11"/>
  <c r="D367" i="11"/>
  <c r="C366" i="11"/>
  <c r="D366" i="11" s="1"/>
  <c r="C365" i="11"/>
  <c r="D365" i="11" s="1"/>
  <c r="C364" i="11"/>
  <c r="D364" i="11" s="1"/>
  <c r="C363" i="11"/>
  <c r="D363" i="11"/>
  <c r="C362" i="11"/>
  <c r="D362" i="11"/>
  <c r="C361" i="11"/>
  <c r="D361" i="11" s="1"/>
  <c r="C360" i="11"/>
  <c r="D360" i="11"/>
  <c r="C359" i="11"/>
  <c r="D359" i="11"/>
  <c r="C358" i="11"/>
  <c r="D358" i="11" s="1"/>
  <c r="C357" i="11"/>
  <c r="D357" i="11" s="1"/>
  <c r="C356" i="11"/>
  <c r="D356" i="11" s="1"/>
  <c r="C355" i="11"/>
  <c r="D355" i="11"/>
  <c r="C354" i="11"/>
  <c r="D354" i="11"/>
  <c r="C353" i="11"/>
  <c r="D353" i="11" s="1"/>
  <c r="C352" i="11"/>
  <c r="D352" i="11" s="1"/>
  <c r="C351" i="11"/>
  <c r="D351" i="11"/>
  <c r="C350" i="11"/>
  <c r="D350" i="11" s="1"/>
  <c r="C349" i="11"/>
  <c r="D349" i="11" s="1"/>
  <c r="C348" i="11"/>
  <c r="D348" i="11"/>
  <c r="C347" i="11"/>
  <c r="D347" i="11"/>
  <c r="C346" i="11"/>
  <c r="D346" i="11" s="1"/>
  <c r="C345" i="11"/>
  <c r="D345" i="11" s="1"/>
  <c r="C344" i="11"/>
  <c r="D344" i="11" s="1"/>
  <c r="C343" i="11"/>
  <c r="D343" i="11"/>
  <c r="C342" i="11"/>
  <c r="D342" i="11"/>
  <c r="C341" i="11"/>
  <c r="D341" i="11" s="1"/>
  <c r="C340" i="11"/>
  <c r="D340" i="11"/>
  <c r="C339" i="11"/>
  <c r="D339" i="11"/>
  <c r="C338" i="11"/>
  <c r="D338" i="11" s="1"/>
  <c r="C337" i="11"/>
  <c r="D337" i="11" s="1"/>
  <c r="C336" i="11"/>
  <c r="D336" i="11"/>
  <c r="C335" i="11"/>
  <c r="D335" i="11"/>
  <c r="C334" i="11"/>
  <c r="D334" i="11" s="1"/>
  <c r="C333" i="11"/>
  <c r="D333" i="11" s="1"/>
  <c r="C332" i="11"/>
  <c r="D332" i="11" s="1"/>
  <c r="C331" i="11"/>
  <c r="D331" i="11"/>
  <c r="C330" i="11"/>
  <c r="D330" i="11"/>
  <c r="C329" i="11"/>
  <c r="D329" i="11" s="1"/>
  <c r="C328" i="11"/>
  <c r="D328" i="11"/>
  <c r="C327" i="11"/>
  <c r="D327" i="11"/>
  <c r="C326" i="11"/>
  <c r="D326" i="11"/>
  <c r="C325" i="11"/>
  <c r="D325" i="11" s="1"/>
  <c r="C324" i="11"/>
  <c r="D324" i="11" s="1"/>
  <c r="C323" i="11"/>
  <c r="D323" i="11"/>
  <c r="C322" i="11"/>
  <c r="D322" i="11"/>
  <c r="C321" i="11"/>
  <c r="D321" i="11" s="1"/>
  <c r="C320" i="11"/>
  <c r="D320" i="11" s="1"/>
  <c r="C319" i="11"/>
  <c r="D319" i="11"/>
  <c r="C318" i="11"/>
  <c r="D318" i="11" s="1"/>
  <c r="C317" i="11"/>
  <c r="D317" i="11" s="1"/>
  <c r="C316" i="11"/>
  <c r="D316" i="11"/>
  <c r="C315" i="11"/>
  <c r="D315" i="11"/>
  <c r="C314" i="11"/>
  <c r="D314" i="11" s="1"/>
  <c r="C313" i="11"/>
  <c r="D313" i="11" s="1"/>
  <c r="C312" i="11"/>
  <c r="D312" i="11"/>
  <c r="C311" i="11"/>
  <c r="D311" i="11"/>
  <c r="C310" i="11"/>
  <c r="D310" i="11"/>
  <c r="C309" i="11"/>
  <c r="D309" i="11" s="1"/>
  <c r="C308" i="11"/>
  <c r="D308" i="11"/>
  <c r="C307" i="11"/>
  <c r="D307" i="11"/>
  <c r="C306" i="11"/>
  <c r="D306" i="11" s="1"/>
  <c r="C305" i="11"/>
  <c r="D305" i="11" s="1"/>
  <c r="C304" i="11"/>
  <c r="D304" i="11"/>
  <c r="C303" i="11"/>
  <c r="D303" i="11"/>
  <c r="C302" i="11"/>
  <c r="D302" i="11"/>
  <c r="C301" i="11"/>
  <c r="D301" i="11" s="1"/>
  <c r="C300" i="11"/>
  <c r="D300" i="11"/>
  <c r="C299" i="11"/>
  <c r="D299" i="11" s="1"/>
  <c r="C298" i="11"/>
  <c r="D298" i="11"/>
  <c r="C297" i="11"/>
  <c r="D297" i="11" s="1"/>
  <c r="C296" i="11"/>
  <c r="D296" i="11"/>
  <c r="C295" i="11"/>
  <c r="D295" i="11"/>
  <c r="C294" i="11"/>
  <c r="D294" i="11"/>
  <c r="C293" i="11"/>
  <c r="D293" i="11" s="1"/>
  <c r="C292" i="11"/>
  <c r="D292" i="11"/>
  <c r="C291" i="11"/>
  <c r="D291" i="11" s="1"/>
  <c r="C290" i="11"/>
  <c r="D290" i="11" s="1"/>
  <c r="C289" i="11"/>
  <c r="D289" i="11" s="1"/>
  <c r="C288" i="11"/>
  <c r="D288" i="11"/>
  <c r="C287" i="11"/>
  <c r="D287" i="11"/>
  <c r="C286" i="11"/>
  <c r="D286" i="11"/>
  <c r="C285" i="11"/>
  <c r="D285" i="11" s="1"/>
  <c r="C284" i="11"/>
  <c r="D284" i="11"/>
  <c r="C283" i="11"/>
  <c r="D283" i="11" s="1"/>
  <c r="C282" i="11"/>
  <c r="D282" i="11" s="1"/>
  <c r="C281" i="11"/>
  <c r="D281" i="11" s="1"/>
  <c r="C280" i="11"/>
  <c r="D280" i="11"/>
  <c r="C279" i="11"/>
  <c r="D279" i="11"/>
  <c r="C278" i="11"/>
  <c r="D278" i="11"/>
  <c r="C277" i="11"/>
  <c r="D277" i="11"/>
  <c r="C276" i="11"/>
  <c r="D276" i="11"/>
  <c r="C275" i="11"/>
  <c r="D275" i="11"/>
  <c r="C274" i="11"/>
  <c r="D274" i="11" s="1"/>
  <c r="C273" i="11"/>
  <c r="D273" i="11" s="1"/>
  <c r="C272" i="11"/>
  <c r="D272" i="11"/>
  <c r="C271" i="11"/>
  <c r="D271" i="11"/>
  <c r="C270" i="11"/>
  <c r="D270" i="11"/>
  <c r="C269" i="11"/>
  <c r="D269" i="11"/>
  <c r="C268" i="11"/>
  <c r="D268" i="11"/>
  <c r="C267" i="11"/>
  <c r="D267" i="11" s="1"/>
  <c r="C266" i="11"/>
  <c r="D266" i="11"/>
  <c r="C265" i="11"/>
  <c r="D265" i="11" s="1"/>
  <c r="C264" i="11"/>
  <c r="D264" i="11"/>
  <c r="C263" i="11"/>
  <c r="D263" i="11"/>
  <c r="C262" i="11"/>
  <c r="D262" i="11"/>
  <c r="C261" i="11"/>
  <c r="D261" i="11"/>
  <c r="C260" i="11"/>
  <c r="D260" i="11"/>
  <c r="C259" i="11"/>
  <c r="D259" i="11" s="1"/>
  <c r="C258" i="11"/>
  <c r="D258" i="11" s="1"/>
  <c r="C257" i="11"/>
  <c r="D257" i="11"/>
  <c r="C256" i="11"/>
  <c r="D256" i="11"/>
  <c r="C255" i="11"/>
  <c r="D255" i="11"/>
  <c r="C254" i="11"/>
  <c r="D254" i="11"/>
  <c r="C253" i="11"/>
  <c r="D253" i="11"/>
  <c r="C252" i="11"/>
  <c r="D252" i="11"/>
  <c r="C251" i="11"/>
  <c r="D251" i="11" s="1"/>
  <c r="C250" i="11"/>
  <c r="D250" i="11" s="1"/>
  <c r="C249" i="11"/>
  <c r="D249" i="11" s="1"/>
  <c r="C248" i="11"/>
  <c r="D248" i="11"/>
  <c r="C247" i="11"/>
  <c r="D247" i="11"/>
  <c r="C246" i="11"/>
  <c r="D246" i="11"/>
  <c r="C245" i="11"/>
  <c r="D245" i="11"/>
  <c r="C244" i="11"/>
  <c r="D244" i="11"/>
  <c r="C243" i="11"/>
  <c r="D243" i="11"/>
  <c r="C242" i="11"/>
  <c r="D242" i="11" s="1"/>
  <c r="C241" i="11"/>
  <c r="D241" i="11" s="1"/>
  <c r="C240" i="11"/>
  <c r="D240" i="11"/>
  <c r="C239" i="11"/>
  <c r="D239" i="11"/>
  <c r="C238" i="11"/>
  <c r="D238" i="11"/>
  <c r="C237" i="11"/>
  <c r="D237" i="11"/>
  <c r="C236" i="11"/>
  <c r="D236" i="11"/>
  <c r="C235" i="11"/>
  <c r="D235" i="11" s="1"/>
  <c r="C234" i="11"/>
  <c r="D234" i="11"/>
  <c r="C233" i="11"/>
  <c r="D233" i="11" s="1"/>
  <c r="C232" i="11"/>
  <c r="D232" i="11"/>
  <c r="C231" i="11"/>
  <c r="D231" i="11"/>
  <c r="C230" i="11"/>
  <c r="D230" i="11"/>
  <c r="C229" i="11"/>
  <c r="D229" i="11"/>
  <c r="C228" i="11"/>
  <c r="D228" i="11"/>
  <c r="C227" i="11"/>
  <c r="D227" i="11" s="1"/>
  <c r="C226" i="11"/>
  <c r="D226" i="11" s="1"/>
  <c r="C225" i="11"/>
  <c r="D225" i="11"/>
  <c r="C224" i="11"/>
  <c r="D224" i="11"/>
  <c r="C223" i="11"/>
  <c r="D223" i="11"/>
  <c r="C222" i="11"/>
  <c r="D222" i="11"/>
  <c r="C221" i="11"/>
  <c r="D221" i="11"/>
  <c r="C220" i="11"/>
  <c r="D220" i="11"/>
  <c r="C219" i="11"/>
  <c r="D219" i="11" s="1"/>
  <c r="C218" i="11"/>
  <c r="D218" i="11" s="1"/>
  <c r="C217" i="11"/>
  <c r="D217" i="11" s="1"/>
  <c r="C216" i="11"/>
  <c r="D216" i="11"/>
  <c r="C215" i="11"/>
  <c r="D215" i="11"/>
  <c r="C214" i="11"/>
  <c r="D214" i="11"/>
  <c r="C213" i="11"/>
  <c r="D213" i="11"/>
  <c r="C212" i="11"/>
  <c r="D212" i="11"/>
  <c r="C211" i="11"/>
  <c r="D211" i="11"/>
  <c r="C210" i="11"/>
  <c r="D210" i="11" s="1"/>
  <c r="C209" i="11"/>
  <c r="D209" i="11" s="1"/>
  <c r="C208" i="11"/>
  <c r="D208" i="11"/>
  <c r="C207" i="11"/>
  <c r="D207" i="11"/>
  <c r="C206" i="11"/>
  <c r="D206" i="11"/>
  <c r="C205" i="11"/>
  <c r="D205" i="11"/>
  <c r="C204" i="11"/>
  <c r="D204" i="11"/>
  <c r="C203" i="11"/>
  <c r="D203" i="11" s="1"/>
  <c r="C202" i="11"/>
  <c r="D202" i="11"/>
  <c r="C201" i="11"/>
  <c r="D201" i="11" s="1"/>
  <c r="C200" i="11"/>
  <c r="D200" i="11"/>
  <c r="C199" i="11"/>
  <c r="D199" i="11"/>
  <c r="C198" i="11"/>
  <c r="D198" i="11"/>
  <c r="C197" i="11"/>
  <c r="D197" i="11"/>
  <c r="C196" i="11"/>
  <c r="D196" i="11"/>
  <c r="C195" i="11"/>
  <c r="D195" i="11" s="1"/>
  <c r="C194" i="11"/>
  <c r="D194" i="11" s="1"/>
  <c r="C193" i="11"/>
  <c r="D193" i="11"/>
  <c r="C192" i="11"/>
  <c r="D192" i="11"/>
  <c r="C191" i="11"/>
  <c r="D191" i="11"/>
  <c r="C190" i="11"/>
  <c r="D190" i="11"/>
  <c r="C189" i="11"/>
  <c r="D189" i="11"/>
  <c r="C188" i="11"/>
  <c r="D188" i="11"/>
  <c r="C187" i="11"/>
  <c r="D187" i="11" s="1"/>
  <c r="C186" i="11"/>
  <c r="D186" i="11" s="1"/>
  <c r="C185" i="11"/>
  <c r="D185" i="11" s="1"/>
  <c r="C184" i="11"/>
  <c r="D184" i="11"/>
  <c r="C183" i="11"/>
  <c r="D183" i="11"/>
  <c r="C182" i="11"/>
  <c r="D182" i="11"/>
  <c r="C181" i="11"/>
  <c r="D181" i="11"/>
  <c r="C180" i="11"/>
  <c r="D180" i="11"/>
  <c r="C179" i="11"/>
  <c r="D179" i="11"/>
  <c r="C178" i="11"/>
  <c r="D178" i="11" s="1"/>
  <c r="C177" i="11"/>
  <c r="D177" i="11" s="1"/>
  <c r="C176" i="11"/>
  <c r="D176" i="11"/>
  <c r="C175" i="11"/>
  <c r="D175" i="11"/>
  <c r="C174" i="11"/>
  <c r="D174" i="11"/>
  <c r="C173" i="11"/>
  <c r="D173" i="11"/>
  <c r="C172" i="11"/>
  <c r="D172" i="11"/>
  <c r="C171" i="11"/>
  <c r="D171" i="11" s="1"/>
  <c r="C170" i="11"/>
  <c r="D170" i="11"/>
  <c r="C169" i="11"/>
  <c r="D169" i="11" s="1"/>
  <c r="C168" i="11"/>
  <c r="D168" i="11"/>
  <c r="C167" i="11"/>
  <c r="D167" i="11"/>
  <c r="C166" i="11"/>
  <c r="D166" i="11"/>
  <c r="C165" i="11"/>
  <c r="D165" i="11"/>
  <c r="C164" i="11"/>
  <c r="D164" i="11"/>
  <c r="C163" i="11"/>
  <c r="D163" i="11" s="1"/>
  <c r="C162" i="11"/>
  <c r="D162" i="11" s="1"/>
  <c r="C161" i="11"/>
  <c r="D161" i="11"/>
  <c r="C160" i="11"/>
  <c r="D160" i="11"/>
  <c r="C159" i="11"/>
  <c r="D159" i="11"/>
  <c r="C158" i="11"/>
  <c r="D158" i="11"/>
  <c r="C157" i="11"/>
  <c r="D157" i="11"/>
  <c r="C156" i="11"/>
  <c r="D156" i="11"/>
  <c r="C155" i="11"/>
  <c r="D155" i="11" s="1"/>
  <c r="C154" i="11"/>
  <c r="D154" i="11" s="1"/>
  <c r="C153" i="11"/>
  <c r="D153" i="11" s="1"/>
  <c r="C152" i="11"/>
  <c r="D152" i="11"/>
  <c r="C151" i="11"/>
  <c r="D151" i="11"/>
  <c r="C150" i="11"/>
  <c r="D150" i="11"/>
  <c r="C149" i="11"/>
  <c r="D149" i="11"/>
  <c r="C148" i="11"/>
  <c r="D148" i="11"/>
  <c r="C147" i="11"/>
  <c r="D147" i="11"/>
  <c r="C146" i="11"/>
  <c r="D146" i="11" s="1"/>
  <c r="C145" i="11"/>
  <c r="D145" i="11" s="1"/>
  <c r="C144" i="11"/>
  <c r="D144" i="11"/>
  <c r="C143" i="11"/>
  <c r="D143" i="11"/>
  <c r="C142" i="11"/>
  <c r="D142" i="11"/>
  <c r="C141" i="11"/>
  <c r="D141" i="11"/>
  <c r="C140" i="11"/>
  <c r="D140" i="11"/>
  <c r="C139" i="11"/>
  <c r="D139" i="11" s="1"/>
  <c r="C138" i="11"/>
  <c r="D138" i="11"/>
  <c r="C137" i="11"/>
  <c r="D137" i="11" s="1"/>
  <c r="C136" i="11"/>
  <c r="D136" i="11"/>
  <c r="C135" i="11"/>
  <c r="D135" i="11"/>
  <c r="C134" i="11"/>
  <c r="D134" i="11"/>
  <c r="C133" i="11"/>
  <c r="D133" i="11"/>
  <c r="C132" i="11"/>
  <c r="D132" i="11"/>
  <c r="C131" i="11"/>
  <c r="D131" i="11" s="1"/>
  <c r="C130" i="11"/>
  <c r="D130" i="11" s="1"/>
  <c r="C129" i="11"/>
  <c r="D129" i="11"/>
  <c r="C128" i="11"/>
  <c r="D128" i="11"/>
  <c r="C127" i="11"/>
  <c r="D127" i="11"/>
  <c r="C126" i="11"/>
  <c r="D126" i="11"/>
  <c r="C125" i="11"/>
  <c r="D125" i="11"/>
  <c r="C124" i="11"/>
  <c r="D124" i="11"/>
  <c r="C123" i="11"/>
  <c r="D123" i="11" s="1"/>
  <c r="C122" i="11"/>
  <c r="D122" i="11" s="1"/>
  <c r="C121" i="11"/>
  <c r="D121" i="11" s="1"/>
  <c r="C120" i="11"/>
  <c r="D120" i="11"/>
  <c r="C119" i="11"/>
  <c r="D119" i="11" s="1"/>
  <c r="C118" i="11"/>
  <c r="D118" i="11" s="1"/>
  <c r="C117" i="11"/>
  <c r="D117" i="11" s="1"/>
  <c r="C116" i="11"/>
  <c r="D116" i="11"/>
  <c r="C115" i="11"/>
  <c r="D115" i="11" s="1"/>
  <c r="C114" i="11"/>
  <c r="D114" i="11" s="1"/>
  <c r="C113" i="11"/>
  <c r="D113" i="11" s="1"/>
  <c r="C112" i="11"/>
  <c r="D112" i="11"/>
  <c r="C111" i="11"/>
  <c r="D111" i="11" s="1"/>
  <c r="C110" i="11"/>
  <c r="D110" i="11" s="1"/>
  <c r="C109" i="11"/>
  <c r="D109" i="11" s="1"/>
  <c r="C108" i="11"/>
  <c r="D108" i="11"/>
  <c r="C107" i="11"/>
  <c r="D107" i="11" s="1"/>
  <c r="C106" i="11"/>
  <c r="D106" i="11" s="1"/>
  <c r="C105" i="11"/>
  <c r="D105" i="11" s="1"/>
  <c r="C104" i="11"/>
  <c r="D104" i="11"/>
  <c r="C103" i="11"/>
  <c r="D103" i="11" s="1"/>
  <c r="C102" i="11"/>
  <c r="D102" i="11" s="1"/>
  <c r="C101" i="11"/>
  <c r="D101" i="11" s="1"/>
  <c r="C100" i="11"/>
  <c r="D100" i="11"/>
  <c r="C99" i="11"/>
  <c r="D99" i="11" s="1"/>
  <c r="C98" i="11"/>
  <c r="D98" i="11" s="1"/>
  <c r="C97" i="11"/>
  <c r="D97" i="11" s="1"/>
  <c r="C96" i="11"/>
  <c r="D96" i="11"/>
  <c r="C95" i="11"/>
  <c r="D95" i="11" s="1"/>
  <c r="C94" i="11"/>
  <c r="D94" i="11" s="1"/>
  <c r="C93" i="11"/>
  <c r="D93" i="11" s="1"/>
  <c r="C92" i="11"/>
  <c r="D92" i="11"/>
  <c r="C91" i="11"/>
  <c r="D91" i="11" s="1"/>
  <c r="C90" i="11"/>
  <c r="D90" i="11" s="1"/>
  <c r="C89" i="11"/>
  <c r="D89" i="11" s="1"/>
  <c r="C88" i="11"/>
  <c r="D88" i="11"/>
  <c r="C87" i="11"/>
  <c r="D87" i="11" s="1"/>
  <c r="C86" i="11"/>
  <c r="D86" i="11" s="1"/>
  <c r="C85" i="11"/>
  <c r="D85" i="11" s="1"/>
  <c r="C84" i="11"/>
  <c r="D84" i="11"/>
  <c r="C83" i="11"/>
  <c r="D83" i="11" s="1"/>
  <c r="C82" i="11"/>
  <c r="D82" i="11" s="1"/>
  <c r="C81" i="11"/>
  <c r="D81" i="11" s="1"/>
  <c r="C80" i="11"/>
  <c r="D80" i="11"/>
  <c r="C79" i="11"/>
  <c r="D79" i="11" s="1"/>
  <c r="C78" i="11"/>
  <c r="D78" i="11" s="1"/>
  <c r="C77" i="11"/>
  <c r="D77" i="11" s="1"/>
  <c r="C76" i="11"/>
  <c r="D76" i="11"/>
  <c r="C75" i="11"/>
  <c r="D75" i="11" s="1"/>
  <c r="C74" i="11"/>
  <c r="D74" i="11" s="1"/>
  <c r="C73" i="11"/>
  <c r="D73" i="11" s="1"/>
  <c r="C72" i="11"/>
  <c r="D72" i="11"/>
  <c r="C71" i="11"/>
  <c r="D71" i="11" s="1"/>
  <c r="C70" i="11"/>
  <c r="D70" i="11" s="1"/>
  <c r="C69" i="11"/>
  <c r="D69" i="11" s="1"/>
  <c r="C68" i="11"/>
  <c r="D68" i="11"/>
  <c r="C67" i="11"/>
  <c r="D67" i="11" s="1"/>
  <c r="C66" i="11"/>
  <c r="D66" i="11" s="1"/>
  <c r="C65" i="11"/>
  <c r="D65" i="11" s="1"/>
  <c r="C64" i="11"/>
  <c r="D64" i="11"/>
  <c r="C63" i="11"/>
  <c r="D63" i="11" s="1"/>
  <c r="C62" i="11"/>
  <c r="D62" i="11" s="1"/>
  <c r="C61" i="11"/>
  <c r="D61" i="11" s="1"/>
  <c r="C60" i="11"/>
  <c r="D60" i="11"/>
  <c r="C59" i="11"/>
  <c r="D59" i="11" s="1"/>
  <c r="C58" i="11"/>
  <c r="D58" i="11" s="1"/>
  <c r="C57" i="11"/>
  <c r="D57" i="11" s="1"/>
  <c r="C56" i="11"/>
  <c r="D56" i="11"/>
  <c r="C55" i="11"/>
  <c r="D55" i="11" s="1"/>
  <c r="C54" i="11"/>
  <c r="D54" i="11" s="1"/>
  <c r="C53" i="11"/>
  <c r="D53" i="11" s="1"/>
  <c r="C52" i="11"/>
  <c r="D52" i="11"/>
  <c r="C51" i="11"/>
  <c r="D51" i="11" s="1"/>
  <c r="C50" i="11"/>
  <c r="D50" i="11" s="1"/>
  <c r="C49" i="11"/>
  <c r="D49" i="11" s="1"/>
  <c r="C48" i="11"/>
  <c r="D48" i="11"/>
  <c r="C47" i="11"/>
  <c r="D47" i="11" s="1"/>
  <c r="C46" i="11"/>
  <c r="D46" i="11" s="1"/>
  <c r="C45" i="11"/>
  <c r="D45" i="11" s="1"/>
  <c r="C44" i="11"/>
  <c r="D44" i="11"/>
  <c r="C43" i="11"/>
  <c r="D43" i="11" s="1"/>
  <c r="C42" i="11"/>
  <c r="D42" i="11" s="1"/>
  <c r="C41" i="11"/>
  <c r="D41" i="11" s="1"/>
  <c r="C40" i="11"/>
  <c r="D40" i="11"/>
  <c r="C39" i="11"/>
  <c r="D39" i="11" s="1"/>
  <c r="C38" i="11"/>
  <c r="D38" i="11" s="1"/>
  <c r="C37" i="11"/>
  <c r="D37" i="11" s="1"/>
  <c r="C36" i="11"/>
  <c r="D36" i="11"/>
  <c r="C35" i="11"/>
  <c r="D35" i="11" s="1"/>
  <c r="C34" i="11"/>
  <c r="D34" i="11" s="1"/>
  <c r="C33" i="11"/>
  <c r="D33" i="11" s="1"/>
  <c r="C32" i="11"/>
  <c r="D32" i="11"/>
  <c r="C31" i="11"/>
  <c r="D31" i="11" s="1"/>
  <c r="C30" i="11"/>
  <c r="D30" i="11" s="1"/>
  <c r="C29" i="11"/>
  <c r="D29" i="11" s="1"/>
  <c r="C28" i="11"/>
  <c r="D28" i="11"/>
  <c r="C27" i="11"/>
  <c r="D27" i="11" s="1"/>
  <c r="C26" i="11"/>
  <c r="D26" i="11" s="1"/>
  <c r="C25" i="11"/>
  <c r="D25" i="11" s="1"/>
  <c r="C24" i="11"/>
  <c r="D24" i="11"/>
  <c r="C23" i="11"/>
  <c r="D23" i="11" s="1"/>
  <c r="C22" i="11"/>
  <c r="D22" i="11" s="1"/>
  <c r="C21" i="11"/>
  <c r="D21" i="11" s="1"/>
  <c r="C20" i="11"/>
  <c r="D20" i="11"/>
  <c r="C19" i="11"/>
  <c r="D19" i="11" s="1"/>
  <c r="C18" i="11"/>
  <c r="D18" i="11" s="1"/>
  <c r="C17" i="11"/>
  <c r="D17" i="11" s="1"/>
  <c r="C16" i="11"/>
  <c r="D16" i="11"/>
  <c r="C15" i="11"/>
  <c r="D15" i="11" s="1"/>
  <c r="C14" i="11"/>
  <c r="D14" i="11" s="1"/>
  <c r="C13" i="11"/>
  <c r="D13" i="11" s="1"/>
  <c r="C12" i="11"/>
  <c r="D12" i="11"/>
  <c r="C11" i="11"/>
  <c r="D11" i="11" s="1"/>
  <c r="C10" i="11"/>
  <c r="D10" i="11" s="1"/>
  <c r="C9" i="11"/>
  <c r="D9" i="11" s="1"/>
  <c r="D8" i="11"/>
  <c r="C7" i="11"/>
  <c r="D7" i="11" s="1"/>
  <c r="C6" i="11"/>
  <c r="D6" i="11" s="1"/>
  <c r="C5" i="11"/>
  <c r="D5" i="11" s="1"/>
  <c r="C4" i="11"/>
  <c r="D4" i="11"/>
  <c r="C3" i="11"/>
  <c r="D3" i="11" s="1"/>
  <c r="C2" i="11"/>
  <c r="D2" i="11" s="1"/>
  <c r="N976" i="1" a="1"/>
  <c r="N976" i="1"/>
  <c r="F981" i="1"/>
  <c r="G981" i="1"/>
  <c r="H981" i="1"/>
  <c r="I981" i="1"/>
  <c r="J981" i="1"/>
  <c r="K981" i="1"/>
  <c r="F982" i="1"/>
  <c r="G982" i="1"/>
  <c r="H982" i="1"/>
  <c r="I982" i="1"/>
  <c r="J982" i="1"/>
  <c r="K982" i="1"/>
  <c r="F983" i="1"/>
  <c r="G983" i="1"/>
  <c r="H983" i="1"/>
  <c r="I983" i="1"/>
  <c r="J983" i="1"/>
  <c r="K983" i="1"/>
  <c r="F984" i="1"/>
  <c r="G984" i="1"/>
  <c r="H984" i="1"/>
  <c r="I984" i="1"/>
  <c r="J984" i="1"/>
  <c r="K984" i="1"/>
  <c r="F985" i="1"/>
  <c r="G985" i="1"/>
  <c r="H985" i="1"/>
  <c r="I985" i="1"/>
  <c r="J985" i="1"/>
  <c r="K985" i="1"/>
  <c r="E985" i="1"/>
  <c r="E984" i="1"/>
  <c r="E983" i="1"/>
  <c r="E982" i="1"/>
  <c r="E981" i="1"/>
  <c r="F976" i="1"/>
  <c r="G976" i="1"/>
  <c r="H976" i="1"/>
  <c r="I976" i="1"/>
  <c r="J976" i="1"/>
  <c r="K976" i="1"/>
  <c r="F977" i="1"/>
  <c r="G977" i="1"/>
  <c r="H977" i="1"/>
  <c r="I977" i="1"/>
  <c r="J977" i="1"/>
  <c r="K977" i="1"/>
  <c r="F978" i="1"/>
  <c r="G978" i="1"/>
  <c r="H978" i="1"/>
  <c r="I978" i="1"/>
  <c r="J978" i="1"/>
  <c r="K978" i="1"/>
  <c r="F979" i="1"/>
  <c r="G979" i="1"/>
  <c r="H979" i="1"/>
  <c r="I979" i="1"/>
  <c r="J979" i="1"/>
  <c r="K979" i="1"/>
  <c r="E979" i="1"/>
  <c r="E978" i="1"/>
  <c r="E977" i="1"/>
  <c r="C13" i="10"/>
  <c r="E976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2" i="1"/>
  <c r="D2" i="1" s="1"/>
  <c r="N983" i="1"/>
  <c r="N979" i="1"/>
  <c r="N982" i="1"/>
  <c r="N978" i="1"/>
  <c r="N985" i="1"/>
  <c r="N981" i="1"/>
  <c r="N977" i="1"/>
  <c r="N984" i="1"/>
  <c r="N980" i="1"/>
  <c r="D11" i="10" l="1"/>
  <c r="E11" i="10" s="1"/>
  <c r="D10" i="10"/>
  <c r="E10" i="10" s="1"/>
  <c r="D9" i="10"/>
  <c r="E9" i="10" s="1"/>
  <c r="D8" i="10"/>
  <c r="E8" i="10" s="1"/>
  <c r="D7" i="10"/>
  <c r="E7" i="10" s="1"/>
  <c r="D6" i="10"/>
  <c r="E6" i="10" s="1"/>
  <c r="D5" i="10"/>
  <c r="E5" i="10" s="1"/>
  <c r="D4" i="10"/>
  <c r="E4" i="10" s="1"/>
  <c r="D3" i="10"/>
  <c r="E3" i="10" s="1"/>
  <c r="D2" i="10"/>
  <c r="E2" i="10" s="1"/>
  <c r="E992" i="1"/>
  <c r="E991" i="1"/>
  <c r="E990" i="1"/>
  <c r="E989" i="1"/>
  <c r="K989" i="1"/>
  <c r="K990" i="1"/>
  <c r="K991" i="1"/>
  <c r="K992" i="1"/>
  <c r="J989" i="1"/>
  <c r="J990" i="1"/>
  <c r="J991" i="1"/>
  <c r="J992" i="1"/>
  <c r="I989" i="1"/>
  <c r="I990" i="1"/>
  <c r="I991" i="1"/>
  <c r="I992" i="1"/>
  <c r="H989" i="1"/>
  <c r="H990" i="1"/>
  <c r="H991" i="1"/>
  <c r="H992" i="1"/>
  <c r="G989" i="1"/>
  <c r="G990" i="1"/>
  <c r="G991" i="1"/>
  <c r="G992" i="1"/>
  <c r="F989" i="1"/>
  <c r="F990" i="1"/>
  <c r="F991" i="1"/>
  <c r="F992" i="1"/>
</calcChain>
</file>

<file path=xl/sharedStrings.xml><?xml version="1.0" encoding="utf-8"?>
<sst xmlns="http://schemas.openxmlformats.org/spreadsheetml/2006/main" count="2241" uniqueCount="89">
  <si>
    <t>Class Nbr</t>
  </si>
  <si>
    <t>Acad Prog</t>
  </si>
  <si>
    <t>Section</t>
  </si>
  <si>
    <t>Code</t>
  </si>
  <si>
    <t>Exam</t>
  </si>
  <si>
    <t>Test1</t>
  </si>
  <si>
    <t>Test2</t>
  </si>
  <si>
    <t>Test3</t>
  </si>
  <si>
    <t>Tutorials</t>
  </si>
  <si>
    <t>Year Mark</t>
  </si>
  <si>
    <t xml:space="preserve">Final </t>
  </si>
  <si>
    <t>SB001</t>
  </si>
  <si>
    <t>MED</t>
  </si>
  <si>
    <t>CB004</t>
  </si>
  <si>
    <t>CB017</t>
  </si>
  <si>
    <t>EB019</t>
  </si>
  <si>
    <t>SB</t>
  </si>
  <si>
    <t>CB006</t>
  </si>
  <si>
    <t>CB011</t>
  </si>
  <si>
    <t>EB008</t>
  </si>
  <si>
    <t>HB001</t>
  </si>
  <si>
    <t>CB008</t>
  </si>
  <si>
    <t>HB055</t>
  </si>
  <si>
    <t>EB017</t>
  </si>
  <si>
    <t>EB002</t>
  </si>
  <si>
    <t>HB003</t>
  </si>
  <si>
    <t>SB013</t>
  </si>
  <si>
    <t>CB013</t>
  </si>
  <si>
    <t>EB001</t>
  </si>
  <si>
    <t>EB015</t>
  </si>
  <si>
    <t>CB015</t>
  </si>
  <si>
    <t>CB021</t>
  </si>
  <si>
    <t>EB005</t>
  </si>
  <si>
    <t>SB006</t>
  </si>
  <si>
    <t>CB016</t>
  </si>
  <si>
    <t>HZ092</t>
  </si>
  <si>
    <t>HB027</t>
  </si>
  <si>
    <t>EH004</t>
  </si>
  <si>
    <t>EB009</t>
  </si>
  <si>
    <t>CB014</t>
  </si>
  <si>
    <t>SB012</t>
  </si>
  <si>
    <t>EB012</t>
  </si>
  <si>
    <t>SZ092</t>
  </si>
  <si>
    <t>SB011</t>
  </si>
  <si>
    <t>HB056</t>
  </si>
  <si>
    <t>CB012</t>
  </si>
  <si>
    <t>EM024</t>
  </si>
  <si>
    <t>EH002</t>
  </si>
  <si>
    <t>EB011</t>
  </si>
  <si>
    <t>EB022</t>
  </si>
  <si>
    <t>LB002</t>
  </si>
  <si>
    <t>AB</t>
  </si>
  <si>
    <t>DPR</t>
  </si>
  <si>
    <t>avarage</t>
  </si>
  <si>
    <t>min</t>
  </si>
  <si>
    <t>max</t>
  </si>
  <si>
    <t>sd</t>
  </si>
  <si>
    <t>5 number summary</t>
  </si>
  <si>
    <t>LQ</t>
  </si>
  <si>
    <t>median</t>
  </si>
  <si>
    <t>UQ</t>
  </si>
  <si>
    <t>i</t>
  </si>
  <si>
    <t>xi</t>
  </si>
  <si>
    <t>xi-mean</t>
  </si>
  <si>
    <t>sq deviation</t>
  </si>
  <si>
    <t>mean</t>
  </si>
  <si>
    <t>var</t>
  </si>
  <si>
    <t>Statistics</t>
  </si>
  <si>
    <t>Average</t>
  </si>
  <si>
    <t>5 number summaries</t>
  </si>
  <si>
    <t>Superimpose drawing of box plots</t>
  </si>
  <si>
    <t>strays</t>
  </si>
  <si>
    <t>&lt;</t>
  </si>
  <si>
    <t>&gt;</t>
  </si>
  <si>
    <t>outliers</t>
  </si>
  <si>
    <t>Data</t>
  </si>
  <si>
    <t>CB</t>
  </si>
  <si>
    <t>EB</t>
  </si>
  <si>
    <t>EH</t>
  </si>
  <si>
    <t>EM</t>
  </si>
  <si>
    <t>HB</t>
  </si>
  <si>
    <t>HZ</t>
  </si>
  <si>
    <t>LB</t>
  </si>
  <si>
    <t>SZ</t>
  </si>
  <si>
    <t>Grand Total</t>
  </si>
  <si>
    <t xml:space="preserve">Average of Final </t>
  </si>
  <si>
    <t xml:space="preserve">Count of Final </t>
  </si>
  <si>
    <t xml:space="preserve">Total Average of Final </t>
  </si>
  <si>
    <t xml:space="preserve">Total Count of 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</si>
</sst>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3" applyNumberFormat="0" applyAlignment="0" applyProtection="0"/>
    <xf numFmtId="0" fontId="5" fillId="28" borderId="14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15" applyNumberFormat="0" applyFill="0" applyAlignment="0" applyProtection="0"/>
    <xf numFmtId="0" fontId="9" fillId="0" borderId="16" applyNumberFormat="0" applyFill="0" applyAlignment="0" applyProtection="0"/>
    <xf numFmtId="0" fontId="10" fillId="0" borderId="17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3" applyNumberFormat="0" applyAlignment="0" applyProtection="0"/>
    <xf numFmtId="0" fontId="12" fillId="0" borderId="18" applyNumberFormat="0" applyFill="0" applyAlignment="0" applyProtection="0"/>
    <xf numFmtId="0" fontId="13" fillId="31" borderId="0" applyNumberFormat="0" applyBorder="0" applyAlignment="0" applyProtection="0"/>
    <xf numFmtId="0" fontId="1" fillId="32" borderId="19" applyNumberFormat="0" applyFont="0" applyAlignment="0" applyProtection="0"/>
    <xf numFmtId="0" fontId="14" fillId="27" borderId="20" applyNumberFormat="0" applyAlignment="0" applyProtection="0"/>
    <xf numFmtId="0" fontId="15" fillId="0" borderId="0" applyNumberFormat="0" applyFill="0" applyBorder="0" applyAlignment="0" applyProtection="0"/>
    <xf numFmtId="0" fontId="16" fillId="0" borderId="21" applyNumberFormat="0" applyFill="0" applyAlignment="0" applyProtection="0"/>
    <xf numFmtId="0" fontId="17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33" borderId="0" xfId="0" applyNumberFormat="1" applyFill="1"/>
    <xf numFmtId="1" fontId="0" fillId="0" borderId="0" xfId="0" applyNumberFormat="1" applyAlignment="1">
      <alignment horizontal="center"/>
    </xf>
    <xf numFmtId="1" fontId="0" fillId="0" borderId="1" xfId="0" pivotButton="1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1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0" xfId="0" applyNumberFormat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Sheet2!$C$976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Sheet2!$E$1:$K$1</c:f>
              <c:strCache>
                <c:ptCount val="7"/>
                <c:pt idx="0">
                  <c:v>Exam</c:v>
                </c:pt>
                <c:pt idx="1">
                  <c:v>Test1</c:v>
                </c:pt>
                <c:pt idx="2">
                  <c:v>Test2</c:v>
                </c:pt>
                <c:pt idx="3">
                  <c:v>Test3</c:v>
                </c:pt>
                <c:pt idx="4">
                  <c:v>Tutorials</c:v>
                </c:pt>
                <c:pt idx="5">
                  <c:v>Year Mark</c:v>
                </c:pt>
                <c:pt idx="6">
                  <c:v>Final </c:v>
                </c:pt>
              </c:strCache>
            </c:strRef>
          </c:cat>
          <c:val>
            <c:numRef>
              <c:f>Sheet2!$E$976:$K$976</c:f>
              <c:numCache>
                <c:formatCode>0.0</c:formatCode>
                <c:ptCount val="7"/>
                <c:pt idx="0">
                  <c:v>52.430476377373338</c:v>
                </c:pt>
                <c:pt idx="1">
                  <c:v>68.230958230958208</c:v>
                </c:pt>
                <c:pt idx="2">
                  <c:v>52.390082205028982</c:v>
                </c:pt>
                <c:pt idx="3">
                  <c:v>67.737034602097751</c:v>
                </c:pt>
                <c:pt idx="4">
                  <c:v>64.892014196983112</c:v>
                </c:pt>
                <c:pt idx="5">
                  <c:v>63.13027810452855</c:v>
                </c:pt>
                <c:pt idx="6">
                  <c:v>55.997820636729593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5-4589-9699-5A43FD730D91}"/>
            </c:ext>
          </c:extLst>
        </c:ser>
        <c:ser>
          <c:idx val="1"/>
          <c:order val="1"/>
          <c:tx>
            <c:strRef>
              <c:f>Sheet2!$C$977</c:f>
              <c:strCache>
                <c:ptCount val="1"/>
                <c:pt idx="0">
                  <c:v>sd</c:v>
                </c:pt>
              </c:strCache>
            </c:strRef>
          </c:tx>
          <c:invertIfNegative val="0"/>
          <c:cat>
            <c:strRef>
              <c:f>Sheet2!$E$1:$K$1</c:f>
              <c:strCache>
                <c:ptCount val="7"/>
                <c:pt idx="0">
                  <c:v>Exam</c:v>
                </c:pt>
                <c:pt idx="1">
                  <c:v>Test1</c:v>
                </c:pt>
                <c:pt idx="2">
                  <c:v>Test2</c:v>
                </c:pt>
                <c:pt idx="3">
                  <c:v>Test3</c:v>
                </c:pt>
                <c:pt idx="4">
                  <c:v>Tutorials</c:v>
                </c:pt>
                <c:pt idx="5">
                  <c:v>Year Mark</c:v>
                </c:pt>
                <c:pt idx="6">
                  <c:v>Final </c:v>
                </c:pt>
              </c:strCache>
            </c:strRef>
          </c:cat>
          <c:val>
            <c:numRef>
              <c:f>Sheet2!$E$977:$K$977</c:f>
              <c:numCache>
                <c:formatCode>0.0</c:formatCode>
                <c:ptCount val="7"/>
                <c:pt idx="0">
                  <c:v>14.53040904866474</c:v>
                </c:pt>
                <c:pt idx="1">
                  <c:v>17.786671724418831</c:v>
                </c:pt>
                <c:pt idx="2">
                  <c:v>20.121175924198468</c:v>
                </c:pt>
                <c:pt idx="3">
                  <c:v>14.55808767486128</c:v>
                </c:pt>
                <c:pt idx="4">
                  <c:v>26.223907995623215</c:v>
                </c:pt>
                <c:pt idx="5">
                  <c:v>16.123048774133736</c:v>
                </c:pt>
                <c:pt idx="6">
                  <c:v>13.700861130520549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5-4589-9699-5A43FD730D91}"/>
            </c:ext>
          </c:extLst>
        </c:ser>
        <c:ser>
          <c:idx val="2"/>
          <c:order val="2"/>
          <c:tx>
            <c:strRef>
              <c:f>Sheet2!$C$978</c:f>
              <c:strCache>
                <c:ptCount val="1"/>
                <c:pt idx="0">
                  <c:v>max</c:v>
                </c:pt>
              </c:strCache>
            </c:strRef>
          </c:tx>
          <c:invertIfNegative val="0"/>
          <c:cat>
            <c:strRef>
              <c:f>Sheet2!$E$1:$K$1</c:f>
              <c:strCache>
                <c:ptCount val="7"/>
                <c:pt idx="0">
                  <c:v>Exam</c:v>
                </c:pt>
                <c:pt idx="1">
                  <c:v>Test1</c:v>
                </c:pt>
                <c:pt idx="2">
                  <c:v>Test2</c:v>
                </c:pt>
                <c:pt idx="3">
                  <c:v>Test3</c:v>
                </c:pt>
                <c:pt idx="4">
                  <c:v>Tutorials</c:v>
                </c:pt>
                <c:pt idx="5">
                  <c:v>Year Mark</c:v>
                </c:pt>
                <c:pt idx="6">
                  <c:v>Final </c:v>
                </c:pt>
              </c:strCache>
            </c:strRef>
          </c:cat>
          <c:val>
            <c:numRef>
              <c:f>Sheet2!$E$978:$K$978</c:f>
              <c:numCache>
                <c:formatCode>0.0</c:formatCode>
                <c:ptCount val="7"/>
                <c:pt idx="0">
                  <c:v>89.449541284403665</c:v>
                </c:pt>
                <c:pt idx="1">
                  <c:v>99.999999999999986</c:v>
                </c:pt>
                <c:pt idx="2">
                  <c:v>100</c:v>
                </c:pt>
                <c:pt idx="3">
                  <c:v>95.642499999999984</c:v>
                </c:pt>
                <c:pt idx="4">
                  <c:v>100</c:v>
                </c:pt>
                <c:pt idx="5">
                  <c:v>96.628500000000003</c:v>
                </c:pt>
                <c:pt idx="6">
                  <c:v>90.365297513801181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5-4589-9699-5A43FD730D91}"/>
            </c:ext>
          </c:extLst>
        </c:ser>
        <c:ser>
          <c:idx val="3"/>
          <c:order val="3"/>
          <c:tx>
            <c:strRef>
              <c:f>Sheet2!$C$979</c:f>
              <c:strCache>
                <c:ptCount val="1"/>
                <c:pt idx="0">
                  <c:v>min</c:v>
                </c:pt>
              </c:strCache>
            </c:strRef>
          </c:tx>
          <c:invertIfNegative val="0"/>
          <c:cat>
            <c:strRef>
              <c:f>Sheet2!$E$1:$K$1</c:f>
              <c:strCache>
                <c:ptCount val="7"/>
                <c:pt idx="0">
                  <c:v>Exam</c:v>
                </c:pt>
                <c:pt idx="1">
                  <c:v>Test1</c:v>
                </c:pt>
                <c:pt idx="2">
                  <c:v>Test2</c:v>
                </c:pt>
                <c:pt idx="3">
                  <c:v>Test3</c:v>
                </c:pt>
                <c:pt idx="4">
                  <c:v>Tutorials</c:v>
                </c:pt>
                <c:pt idx="5">
                  <c:v>Year Mark</c:v>
                </c:pt>
                <c:pt idx="6">
                  <c:v>Final </c:v>
                </c:pt>
              </c:strCache>
            </c:strRef>
          </c:cat>
          <c:val>
            <c:numRef>
              <c:f>Sheet2!$E$979:$K$979</c:f>
              <c:numCache>
                <c:formatCode>0.0</c:formatCode>
                <c:ptCount val="7"/>
                <c:pt idx="0">
                  <c:v>1.3761467889908259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5.7162370758701035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5-4589-9699-5A43FD730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8811920"/>
        <c:axId val="1"/>
        <c:axId val="0"/>
      </c:bar3DChart>
      <c:catAx>
        <c:axId val="139881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98811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Final Marks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Sheet2!$N$976:$N$985</c:f>
              <c:numCache>
                <c:formatCode>0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24</c:v>
                </c:pt>
                <c:pt idx="3">
                  <c:v>85</c:v>
                </c:pt>
                <c:pt idx="4">
                  <c:v>175</c:v>
                </c:pt>
                <c:pt idx="5">
                  <c:v>280</c:v>
                </c:pt>
                <c:pt idx="6">
                  <c:v>233</c:v>
                </c:pt>
                <c:pt idx="7">
                  <c:v>91</c:v>
                </c:pt>
                <c:pt idx="8">
                  <c:v>40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8-4273-9DD3-581F2AA65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159344"/>
        <c:axId val="1"/>
      </c:barChart>
      <c:catAx>
        <c:axId val="151515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Number of Students
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151593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3076574" cy="764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554CBF6-7B4E-E91A-7936-22B10F5F37E2}"/>
                </a:ext>
              </a:extLst>
            </xdr:cNvPr>
            <xdr:cNvSpPr txBox="1"/>
          </xdr:nvSpPr>
          <xdr:spPr>
            <a:xfrm>
              <a:off x="4267200" y="190500"/>
              <a:ext cx="3076574" cy="76450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ZA" sz="16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ZA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𝑠</m:t>
                        </m:r>
                      </m:e>
                      <m:sup>
                        <m:r>
                          <a:rPr lang="en-ZA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en-ZA" sz="16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ZA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ZA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d>
                          <m:dPr>
                            <m:ctrlPr>
                              <a:rPr lang="en-ZA" sz="16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ZA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𝑛</m:t>
                            </m:r>
                            <m:r>
                              <a:rPr lang="en-ZA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−1</m:t>
                            </m:r>
                          </m:e>
                        </m:d>
                      </m:den>
                    </m:f>
                    <m:nary>
                      <m:naryPr>
                        <m:chr m:val="∑"/>
                        <m:ctrlPr>
                          <a:rPr lang="en-ZA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ZA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𝑖</m:t>
                        </m:r>
                        <m:r>
                          <a:rPr lang="en-ZA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=1</m:t>
                        </m:r>
                      </m:sub>
                      <m:sup>
                        <m:r>
                          <a:rPr lang="en-ZA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sup>
                      <m:e>
                        <m:sSup>
                          <m:sSupPr>
                            <m:ctrlPr>
                              <a:rPr lang="en-ZA" sz="16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ZA" sz="16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ZA" sz="16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ZA" sz="16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ZA" sz="16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ZA" sz="16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ZA" sz="16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ZA" sz="16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lang="en-ZA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ZA" sz="16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 xmlns:a="http://schemas.openxmlformats.org/drawingml/2006/main">
              <a:off x="4267200" y="190500"/>
              <a:ext cx="3076574" cy="764505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solidFill>
                <a:schemeClr val="tx1"/>
              </a:solidFill>
            </a:ln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n-ZA" sz="1600" b="0" i="0">
                  <a:solidFill>
                    <a:srgbClr val="FF0000"/>
                  </a:solidFill>
                  <a:latin typeface="Cambria Math"/>
                </a:rPr>
                <a:t>𝑠^2=1/((𝑛−1) ) ∑_(𝑖=1)^𝑛▒(𝑥_𝑖−𝑥 ̅ )^2 </a:t>
              </a:r>
              <a:endParaRPr lang="en-ZA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200025</xdr:colOff>
      <xdr:row>951</xdr:row>
      <xdr:rowOff>109537</xdr:rowOff>
    </xdr:from>
    <xdr:ext cx="3076574" cy="764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9147F93-6168-396C-E09E-48945D7F1B86}"/>
                </a:ext>
              </a:extLst>
            </xdr:cNvPr>
            <xdr:cNvSpPr txBox="1"/>
          </xdr:nvSpPr>
          <xdr:spPr>
            <a:xfrm>
              <a:off x="8039100" y="181217887"/>
              <a:ext cx="3076574" cy="76450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ZA" sz="16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ZA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𝑠</m:t>
                        </m:r>
                      </m:e>
                      <m:sup>
                        <m:r>
                          <a:rPr lang="en-ZA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en-ZA" sz="16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ZA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ZA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d>
                          <m:dPr>
                            <m:ctrlPr>
                              <a:rPr lang="en-ZA" sz="16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ZA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𝑛</m:t>
                            </m:r>
                            <m:r>
                              <a:rPr lang="en-ZA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−1</m:t>
                            </m:r>
                          </m:e>
                        </m:d>
                      </m:den>
                    </m:f>
                    <m:nary>
                      <m:naryPr>
                        <m:chr m:val="∑"/>
                        <m:ctrlPr>
                          <a:rPr lang="en-ZA" sz="16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ZA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𝑖</m:t>
                        </m:r>
                        <m:r>
                          <a:rPr lang="en-ZA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=1</m:t>
                        </m:r>
                      </m:sub>
                      <m:sup>
                        <m:r>
                          <a:rPr lang="en-ZA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sup>
                      <m:e>
                        <m:sSup>
                          <m:sSupPr>
                            <m:ctrlPr>
                              <a:rPr lang="en-ZA" sz="16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ZA" sz="16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ZA" sz="16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ZA" sz="16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ZA" sz="16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ZA" sz="16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ZA" sz="16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ZA" sz="16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lang="en-ZA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ZA" sz="16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 xmlns:a="http://schemas.openxmlformats.org/drawingml/2006/main">
              <a:off x="8039100" y="181217887"/>
              <a:ext cx="3076574" cy="764505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>
              <a:solidFill>
                <a:schemeClr val="tx1"/>
              </a:solidFill>
            </a:ln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rtlCol="0" anchor="t">
              <a:spAutoFit/>
            </a:bodyPr>
            <a:lstStyle xmlns:a="http://schemas.openxmlformats.org/drawingml/2006/main"/>
            <a:p xmlns:a="http://schemas.openxmlformats.org/drawingml/2006/main">
              <a:pPr/>
              <a:r>
                <a:rPr lang="en-ZA" sz="1600" b="0" i="0">
                  <a:solidFill>
                    <a:srgbClr val="FF0000"/>
                  </a:solidFill>
                  <a:latin typeface="Cambria Math"/>
                </a:rPr>
                <a:t>𝑠^2=1/((𝑛−1) ) ∑_(𝑖=1)^𝑛▒(𝑥_𝑖−𝑥 ̅ )^2 </a:t>
              </a:r>
              <a:endParaRPr lang="en-ZA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>
    <xdr:from>
      <xdr:col>11</xdr:col>
      <xdr:colOff>581025</xdr:colOff>
      <xdr:row>956</xdr:row>
      <xdr:rowOff>76200</xdr:rowOff>
    </xdr:from>
    <xdr:to>
      <xdr:col>16</xdr:col>
      <xdr:colOff>419100</xdr:colOff>
      <xdr:row>970</xdr:row>
      <xdr:rowOff>152400</xdr:rowOff>
    </xdr:to>
    <xdr:graphicFrame macro="">
      <xdr:nvGraphicFramePr>
        <xdr:cNvPr id="1042" name="Chart 2">
          <a:extLst>
            <a:ext uri="{FF2B5EF4-FFF2-40B4-BE49-F238E27FC236}">
              <a16:creationId xmlns:a16="http://schemas.microsoft.com/office/drawing/2014/main" id="{A603E213-6950-3EA0-67D2-950B1660B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1543050</xdr:colOff>
      <xdr:row>968</xdr:row>
      <xdr:rowOff>57150</xdr:rowOff>
    </xdr:from>
    <xdr:to>
      <xdr:col>19</xdr:col>
      <xdr:colOff>257175</xdr:colOff>
      <xdr:row>982</xdr:row>
      <xdr:rowOff>133350</xdr:rowOff>
    </xdr:to>
    <xdr:graphicFrame macro="">
      <xdr:nvGraphicFramePr>
        <xdr:cNvPr id="1043" name="Chart 5">
          <a:extLst>
            <a:ext uri="{FF2B5EF4-FFF2-40B4-BE49-F238E27FC236}">
              <a16:creationId xmlns:a16="http://schemas.microsoft.com/office/drawing/2014/main" id="{2D1742A0-6103-E61A-47E5-3BA1A9881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nne Scott" refreshedDate="41753.470399652775" createdVersion="1" refreshedVersion="4" recordCount="973" xr:uid="{B051C3F5-2344-4287-A14D-010DFB9EBD73}">
  <cacheSource type="worksheet">
    <worksheetSource ref="A1:K974" sheet="Sheet2"/>
  </cacheSource>
  <cacheFields count="11">
    <cacheField name="Class Nbr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Acad Prog" numFmtId="0">
      <sharedItems/>
    </cacheField>
    <cacheField name="Section" numFmtId="0">
      <sharedItems count="9">
        <s v="SB"/>
        <s v="CB"/>
        <s v="EB"/>
        <s v="HB"/>
        <s v="HZ"/>
        <s v="EH"/>
        <s v="SZ"/>
        <s v="EM"/>
        <s v="LB"/>
      </sharedItems>
    </cacheField>
    <cacheField name="Code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Exam" numFmtId="0">
      <sharedItems containsBlank="1" containsMixedTypes="1" containsNumber="1" minValue="1.3761467889908259" maxValue="89.449541284403665"/>
    </cacheField>
    <cacheField name="Test1" numFmtId="0">
      <sharedItems containsBlank="1" containsMixedTypes="1" containsNumber="1" minValue="0" maxValue="99.999999999999986"/>
    </cacheField>
    <cacheField name="Test2" numFmtId="0">
      <sharedItems containsBlank="1" containsMixedTypes="1" containsNumber="1" minValue="0" maxValue="100"/>
    </cacheField>
    <cacheField name="Test3" numFmtId="0">
      <sharedItems containsString="0" containsBlank="1" containsNumber="1" minValue="6" maxValue="95.642499999999984"/>
    </cacheField>
    <cacheField name="Tutorials" numFmtId="0">
      <sharedItems containsBlank="1" containsMixedTypes="1" containsNumber="1" minValue="0" maxValue="100"/>
    </cacheField>
    <cacheField name="Year Mark" numFmtId="0">
      <sharedItems containsSemiMixedTypes="0" containsString="0" containsNumber="1" minValue="0" maxValue="96.628500000000003"/>
    </cacheField>
    <cacheField name="Final " numFmtId="0">
      <sharedItems containsMixedTypes="1" containsNumber="1" minValue="5.7162370758701035" maxValue="90.3652975138011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3">
  <r>
    <x v="0"/>
    <s v="SB001"/>
    <x v="0"/>
    <x v="0"/>
    <n v="1.3761467889908259"/>
    <n v="10"/>
    <s v="MED"/>
    <n v="38.088888888888889"/>
    <n v="14.285714285714285"/>
    <n v="18.736507936507937"/>
    <n v="5.7162370758701035"/>
  </r>
  <r>
    <x v="1"/>
    <s v="SB001"/>
    <x v="0"/>
    <x v="0"/>
    <n v="9.6330275229357802"/>
    <n v="35.454545454545453"/>
    <n v="0"/>
    <n v="58.629999999999995"/>
    <n v="0"/>
    <n v="20.589636363636362"/>
    <n v="12.920010175145954"/>
  </r>
  <r>
    <x v="2"/>
    <s v="CB004"/>
    <x v="1"/>
    <x v="1"/>
    <n v="11.926605504587156"/>
    <n v="20.909090909090907"/>
    <n v="8.1818181818181817"/>
    <n v="69.244722222222222"/>
    <n v="7.1428571428571423"/>
    <n v="23.264528860028861"/>
    <n v="15.327982511219666"/>
  </r>
  <r>
    <x v="1"/>
    <s v="CB017"/>
    <x v="1"/>
    <x v="1"/>
    <n v="16.055045871559635"/>
    <n v="27.27272727272727"/>
    <n v="19.09090909090909"/>
    <n v="54.644949494949493"/>
    <n v="0"/>
    <n v="22.519898989898991"/>
    <n v="17.99450180706144"/>
  </r>
  <r>
    <x v="1"/>
    <s v="EB019"/>
    <x v="2"/>
    <x v="2"/>
    <n v="14.220183486238533"/>
    <n v="20"/>
    <n v="22.727272727272727"/>
    <n v="52.99499999999999"/>
    <n v="28.571428571428569"/>
    <n v="29.852246753246753"/>
    <n v="18.909802466340999"/>
  </r>
  <r>
    <x v="1"/>
    <s v="SB001"/>
    <x v="0"/>
    <x v="0"/>
    <n v="15.596330275229359"/>
    <n v="51.818181818181813"/>
    <n v="0"/>
    <n v="43.447777777777773"/>
    <n v="28.571428571428569"/>
    <n v="30.21552958152958"/>
    <n v="19.982090067119422"/>
  </r>
  <r>
    <x v="2"/>
    <s v="CB004"/>
    <x v="1"/>
    <x v="1"/>
    <n v="18.348623853211009"/>
    <n v="58.18181818181818"/>
    <n v="28.18181818181818"/>
    <n v="18.529999999999998"/>
    <n v="0"/>
    <n v="25.296909090909089"/>
    <n v="20.433109424520431"/>
  </r>
  <r>
    <x v="3"/>
    <s v="SB001"/>
    <x v="0"/>
    <x v="0"/>
    <n v="17.889908256880734"/>
    <n v="27.27272727272727"/>
    <n v="0.90909090909090906"/>
    <n v="36.824999999999996"/>
    <n v="42.857142857142854"/>
    <n v="27.267597402597399"/>
    <n v="20.703215000595733"/>
  </r>
  <r>
    <x v="1"/>
    <s v="EB019"/>
    <x v="2"/>
    <x v="2"/>
    <n v="22.477064220183486"/>
    <n v="29.999999999999996"/>
    <n v="0"/>
    <n v="59.19"/>
    <n v="0"/>
    <n v="19.338000000000001"/>
    <n v="21.535344954128441"/>
  </r>
  <r>
    <x v="0"/>
    <s v="CB006"/>
    <x v="1"/>
    <x v="1"/>
    <n v="25.229357798165136"/>
    <n v="35.454545454545453"/>
    <n v="0"/>
    <n v="21.73833333333333"/>
    <n v="0"/>
    <n v="13.211303030303029"/>
    <n v="21.623941367806502"/>
  </r>
  <r>
    <x v="1"/>
    <s v="CB011"/>
    <x v="1"/>
    <x v="1"/>
    <n v="22.477064220183486"/>
    <n v="20.909090909090907"/>
    <n v="28.18181818181818"/>
    <n v="44.019999999999996"/>
    <n v="0"/>
    <n v="21.076727272727272"/>
    <n v="22.056963135946621"/>
  </r>
  <r>
    <x v="1"/>
    <s v="EB008"/>
    <x v="2"/>
    <x v="2"/>
    <n v="16.055045871559635"/>
    <n v="46.36363636363636"/>
    <n v="20"/>
    <n v="59.820000000000007"/>
    <n v="28.571428571428569"/>
    <n v="37.126337662337662"/>
    <n v="22.376433408793041"/>
  </r>
  <r>
    <x v="0"/>
    <s v="HB001"/>
    <x v="3"/>
    <x v="3"/>
    <n v="22.935779816513762"/>
    <n v="39.090909090909086"/>
    <n v="18.18181818181818"/>
    <n v="51.602777777777774"/>
    <n v="0"/>
    <n v="24.638737373737371"/>
    <n v="23.446667083680843"/>
  </r>
  <r>
    <x v="3"/>
    <s v="SB001"/>
    <x v="0"/>
    <x v="0"/>
    <n v="18.348623853211009"/>
    <n v="54.54545454545454"/>
    <n v="18.18181818181818"/>
    <n v="52.118611111111115"/>
    <n v="28.571428571428569"/>
    <n v="37.176968975468974"/>
    <n v="23.997127389888398"/>
  </r>
  <r>
    <x v="2"/>
    <s v="CB008"/>
    <x v="1"/>
    <x v="1"/>
    <n v="26.605504587155966"/>
    <n v="40.909090909090907"/>
    <s v="MED"/>
    <n v="17.48"/>
    <n v="0"/>
    <n v="18.688181818181818"/>
    <n v="24.62617389491243"/>
  </r>
  <r>
    <x v="0"/>
    <s v="HB055"/>
    <x v="3"/>
    <x v="3"/>
    <n v="20.183486238532112"/>
    <n v="38.18181818181818"/>
    <n v="11.818181818181817"/>
    <n v="55.122371794871803"/>
    <n v="42.857142857142854"/>
    <n v="36.381617216117213"/>
    <n v="25.04292553180764"/>
  </r>
  <r>
    <x v="0"/>
    <s v="EB017"/>
    <x v="2"/>
    <x v="2"/>
    <n v="17.889908256880734"/>
    <n v="42.727272727272727"/>
    <n v="18.18181818181818"/>
    <n v="58.9985294117647"/>
    <n v="49.999999999999993"/>
    <n v="42.026978609625665"/>
    <n v="25.131029362704211"/>
  </r>
  <r>
    <x v="2"/>
    <s v="SB001"/>
    <x v="0"/>
    <x v="0"/>
    <n v="19.724770642201836"/>
    <n v="40.909090909090907"/>
    <n v="46.36363636363636"/>
    <n v="68.033333333333317"/>
    <n v="14.285714285714285"/>
    <n v="39.710562770562767"/>
    <n v="25.720508280710114"/>
  </r>
  <r>
    <x v="0"/>
    <s v="EB002"/>
    <x v="2"/>
    <x v="2"/>
    <n v="24.311926605504588"/>
    <n v="47.272727272727266"/>
    <n v="30.909090909090907"/>
    <n v="6"/>
    <n v="28.571428571428569"/>
    <n v="29.316883116883115"/>
    <n v="25.813413558918143"/>
  </r>
  <r>
    <x v="1"/>
    <s v="CB008"/>
    <x v="1"/>
    <x v="1"/>
    <n v="16.972477064220186"/>
    <n v="49.090909090909086"/>
    <n v="34.54545454545454"/>
    <n v="59.104999999999983"/>
    <n v="49.999999999999993"/>
    <n v="47.730090909090904"/>
    <n v="26.199761217681399"/>
  </r>
  <r>
    <x v="1"/>
    <s v="SB001"/>
    <x v="0"/>
    <x v="0"/>
    <n v="22.935779816513762"/>
    <n v="37.272727272727266"/>
    <n v="18.18181818181818"/>
    <n v="42.08"/>
    <n v="42.857142857142854"/>
    <n v="35.136779220779218"/>
    <n v="26.596079637793395"/>
  </r>
  <r>
    <x v="3"/>
    <s v="SB001"/>
    <x v="0"/>
    <x v="0"/>
    <n v="25.688073394495415"/>
    <n v="12.727272727272727"/>
    <n v="22.727272727272727"/>
    <n v="56.429999999999993"/>
    <n v="28.571428571428569"/>
    <n v="28.721064935064938"/>
    <n v="26.597970856666272"/>
  </r>
  <r>
    <x v="1"/>
    <s v="HB001"/>
    <x v="3"/>
    <x v="3"/>
    <n v="18.348623853211009"/>
    <n v="49.090909090909086"/>
    <s v="MED"/>
    <n v="53.333333333333336"/>
    <n v="64.285714285714278"/>
    <n v="56.229437229437231"/>
    <n v="27.818827197267566"/>
  </r>
  <r>
    <x v="0"/>
    <s v="SB001"/>
    <x v="0"/>
    <x v="0"/>
    <n v="30.275229357798167"/>
    <n v="48.18181818181818"/>
    <n v="0"/>
    <n v="50.317447447447435"/>
    <n v="0"/>
    <n v="22.108944034944031"/>
    <n v="27.825343760941923"/>
  </r>
  <r>
    <x v="3"/>
    <s v="SB001"/>
    <x v="0"/>
    <x v="0"/>
    <n v="27.981651376146786"/>
    <n v="28.18181818181818"/>
    <n v="39.090909090909086"/>
    <n v="43.900000000000006"/>
    <n v="7.1428571428571423"/>
    <n v="27.74103896103896"/>
    <n v="27.909467651614435"/>
  </r>
  <r>
    <x v="1"/>
    <s v="SB001"/>
    <x v="0"/>
    <x v="0"/>
    <n v="23.853211009174313"/>
    <n v="40.909090909090907"/>
    <n v="20"/>
    <n v="49.646363636363631"/>
    <n v="42.857142857142854"/>
    <n v="38.013688311688306"/>
    <n v="28.101354199928508"/>
  </r>
  <r>
    <x v="2"/>
    <s v="HB003"/>
    <x v="3"/>
    <x v="3"/>
    <n v="27.981651376146786"/>
    <n v="64.545454545454547"/>
    <n v="0"/>
    <n v="40.515135135135132"/>
    <n v="14.285714285714285"/>
    <n v="28.52510494910495"/>
    <n v="28.144687448034233"/>
  </r>
  <r>
    <x v="1"/>
    <s v="HB055"/>
    <x v="3"/>
    <x v="3"/>
    <n v="28.440366972477065"/>
    <n v="84.545454545454533"/>
    <n v="0"/>
    <n v="39.144444444444446"/>
    <n v="0"/>
    <n v="28.965252525252524"/>
    <n v="28.597832638309701"/>
  </r>
  <r>
    <x v="2"/>
    <s v="SB013"/>
    <x v="0"/>
    <x v="0"/>
    <n v="24.770642201834864"/>
    <n v="52.72727272727272"/>
    <n v="0"/>
    <n v="40.043055555555554"/>
    <n v="57.142857142857139"/>
    <n v="38.333286435786434"/>
    <n v="28.839435472020334"/>
  </r>
  <r>
    <x v="1"/>
    <s v="EB019"/>
    <x v="2"/>
    <x v="2"/>
    <n v="25.229357798165136"/>
    <n v="34.54545454545454"/>
    <n v="28.18181818181818"/>
    <n v="73.260000000000005"/>
    <n v="35.714285714285708"/>
    <n v="41.048103896103896"/>
    <n v="29.974981627546761"/>
  </r>
  <r>
    <x v="2"/>
    <s v="HB001"/>
    <x v="3"/>
    <x v="3"/>
    <n v="28.899082568807337"/>
    <n v="67.272727272727266"/>
    <n v="0"/>
    <n v="6"/>
    <n v="49.999999999999993"/>
    <n v="33.018181818181816"/>
    <n v="30.134812343619679"/>
  </r>
  <r>
    <x v="1"/>
    <s v="HB001"/>
    <x v="3"/>
    <x v="3"/>
    <n v="24.770642201834864"/>
    <n v="58.18181818181818"/>
    <n v="40.909090909090907"/>
    <n v="59.874999999999986"/>
    <n v="21.428571428571427"/>
    <n v="43.176298701298698"/>
    <n v="30.292339151674014"/>
  </r>
  <r>
    <x v="0"/>
    <s v="CB013"/>
    <x v="1"/>
    <x v="1"/>
    <n v="26.146788990825687"/>
    <n v="59.999999999999993"/>
    <n v="46.36363636363636"/>
    <n v="63.704999999999998"/>
    <n v="7.1428571428571423"/>
    <n v="41.474766233766232"/>
    <n v="30.745182163707852"/>
  </r>
  <r>
    <x v="1"/>
    <s v="SB001"/>
    <x v="0"/>
    <x v="0"/>
    <n v="30.275229357798167"/>
    <n v="29.999999999999996"/>
    <n v="16.363636363636363"/>
    <n v="70.774027777777775"/>
    <n v="21.428571428571427"/>
    <n v="32.174286075036072"/>
    <n v="30.844946372969538"/>
  </r>
  <r>
    <x v="1"/>
    <s v="HB001"/>
    <x v="3"/>
    <x v="3"/>
    <n v="25.688073394495415"/>
    <n v="55.454545454545453"/>
    <n v="23.636363636363633"/>
    <n v="51.41"/>
    <n v="42.857142857142854"/>
    <n v="42.911870129870124"/>
    <n v="30.855212415107829"/>
  </r>
  <r>
    <x v="2"/>
    <s v="SB001"/>
    <x v="0"/>
    <x v="0"/>
    <n v="31.651376146788991"/>
    <n v="39.090909090909086"/>
    <n v="20.909090909090907"/>
    <n v="38.750882352941176"/>
    <n v="21.428571428571427"/>
    <n v="29.178747899159664"/>
    <n v="30.909587672500187"/>
  </r>
  <r>
    <x v="2"/>
    <s v="CB008"/>
    <x v="1"/>
    <x v="1"/>
    <n v="27.064220183486238"/>
    <n v="24.545454545454543"/>
    <n v="23.636363636363633"/>
    <n v="53.947500000000005"/>
    <n v="57.142857142857139"/>
    <n v="39.977811688311689"/>
    <n v="30.938297634933871"/>
  </r>
  <r>
    <x v="0"/>
    <s v="EB017"/>
    <x v="2"/>
    <x v="2"/>
    <n v="27.981651376146786"/>
    <n v="46.36363636363636"/>
    <n v="28.18181818181818"/>
    <n v="59.419027777777778"/>
    <n v="28.571428571428569"/>
    <n v="39.091597763347757"/>
    <n v="31.314635292307074"/>
  </r>
  <r>
    <x v="2"/>
    <s v="HB001"/>
    <x v="3"/>
    <x v="3"/>
    <n v="28.440366972477065"/>
    <n v="42.727272727272727"/>
    <n v="7.2727272727272725"/>
    <n v="74.099999999999994"/>
    <n v="35.714285714285708"/>
    <n v="38.034285714285716"/>
    <n v="31.318542595019657"/>
  </r>
  <r>
    <x v="1"/>
    <s v="EB001"/>
    <x v="2"/>
    <x v="2"/>
    <n v="26.146788990825687"/>
    <n v="66.36363636363636"/>
    <n v="20.909090909090907"/>
    <n v="59.352499999999999"/>
    <n v="35.714285714285708"/>
    <n v="44.402967532467528"/>
    <n v="31.623642553318241"/>
  </r>
  <r>
    <x v="0"/>
    <s v="HB001"/>
    <x v="3"/>
    <x v="3"/>
    <n v="28.899082568807337"/>
    <n v="60.909090909090907"/>
    <s v="MED"/>
    <n v="56.613611111111105"/>
    <n v="14.285714285714285"/>
    <n v="41.185870310245306"/>
    <n v="31.970779504166831"/>
  </r>
  <r>
    <x v="0"/>
    <s v="HB001"/>
    <x v="3"/>
    <x v="3"/>
    <n v="28.899082568807337"/>
    <n v="49.999999999999993"/>
    <n v="29.999999999999996"/>
    <n v="61.787777777777777"/>
    <n v="28.571428571428569"/>
    <n v="40.928984126984126"/>
    <n v="32.508053036260371"/>
  </r>
  <r>
    <x v="1"/>
    <s v="SB001"/>
    <x v="0"/>
    <x v="0"/>
    <n v="33.944954128440372"/>
    <n v="45.454545454545453"/>
    <n v="37.272727272727266"/>
    <n v="43.387500000000003"/>
    <n v="7.1428571428571423"/>
    <n v="31.502175324675321"/>
    <n v="33.212120487310855"/>
  </r>
  <r>
    <x v="0"/>
    <s v="EB015"/>
    <x v="2"/>
    <x v="2"/>
    <n v="29.357798165137616"/>
    <n v="24.545454545454543"/>
    <n v="26.36363636363636"/>
    <n v="74.204999999999984"/>
    <n v="49.999999999999993"/>
    <n v="42.568272727272721"/>
    <n v="33.320940533778149"/>
  </r>
  <r>
    <x v="1"/>
    <s v="HB055"/>
    <x v="3"/>
    <x v="3"/>
    <n v="30.73394495412844"/>
    <n v="34.54545454545454"/>
    <n v="56.36363636363636"/>
    <n v="52.25"/>
    <n v="21.428571428571427"/>
    <n v="39.605844155844153"/>
    <n v="33.395514714643156"/>
  </r>
  <r>
    <x v="0"/>
    <s v="CB015"/>
    <x v="1"/>
    <x v="1"/>
    <n v="34.403669724770644"/>
    <n v="32.727272727272727"/>
    <n v="21.818181818181817"/>
    <n v="46.917222222222222"/>
    <n v="28.571428571428569"/>
    <n v="31.591236652236653"/>
    <n v="33.559939803010444"/>
  </r>
  <r>
    <x v="3"/>
    <s v="SB001"/>
    <x v="0"/>
    <x v="0"/>
    <n v="29.816513761467888"/>
    <n v="38.18181818181818"/>
    <n v="24.545454545454543"/>
    <n v="58.314646464646458"/>
    <n v="49.999999999999993"/>
    <n v="42.344747474747464"/>
    <n v="33.574983875451757"/>
  </r>
  <r>
    <x v="3"/>
    <s v="SB001"/>
    <x v="0"/>
    <x v="0"/>
    <n v="32.11009174311927"/>
    <n v="51.818181818181813"/>
    <n v="40"/>
    <n v="71.692672672672671"/>
    <n v="0"/>
    <n v="37.293079989079985"/>
    <n v="33.664988216907481"/>
  </r>
  <r>
    <x v="2"/>
    <s v="SB001"/>
    <x v="0"/>
    <x v="0"/>
    <n v="27.522935779816514"/>
    <n v="63.636363636363633"/>
    <n v="40"/>
    <n v="81.329999999999984"/>
    <n v="21.428571428571427"/>
    <n v="48.603662337662335"/>
    <n v="33.847153747170253"/>
  </r>
  <r>
    <x v="3"/>
    <s v="HB001"/>
    <x v="3"/>
    <x v="3"/>
    <n v="30.275229357798167"/>
    <n v="55.454545454545453"/>
    <n v="19.09090909090909"/>
    <n v="47.822777777777773"/>
    <n v="49.999999999999993"/>
    <n v="43.200919191919191"/>
    <n v="34.152936308034469"/>
  </r>
  <r>
    <x v="0"/>
    <s v="HB001"/>
    <x v="3"/>
    <x v="3"/>
    <n v="30.275229357798167"/>
    <n v="59.090909090909086"/>
    <n v="31.818181818181817"/>
    <n v="59.539999999999992"/>
    <n v="28.571428571428569"/>
    <n v="43.206701298701297"/>
    <n v="34.154670940069103"/>
  </r>
  <r>
    <x v="1"/>
    <s v="SB001"/>
    <x v="0"/>
    <x v="0"/>
    <n v="33.486238532110093"/>
    <n v="33.636363636363633"/>
    <n v="44.54545454545454"/>
    <n v="50.572222222222216"/>
    <n v="21.428571428571427"/>
    <n v="36.088470418470415"/>
    <n v="34.266908098018192"/>
  </r>
  <r>
    <x v="0"/>
    <s v="CB021"/>
    <x v="1"/>
    <x v="1"/>
    <n v="30.275229357798167"/>
    <n v="40"/>
    <n v="41.818181818181813"/>
    <n v="62.065000000000005"/>
    <n v="35.714285714285715"/>
    <n v="43.581831168831172"/>
    <n v="34.267209901108068"/>
  </r>
  <r>
    <x v="2"/>
    <s v="SB001"/>
    <x v="0"/>
    <x v="0"/>
    <n v="25.688073394495415"/>
    <n v="48.18181818181818"/>
    <n v="47.272727272727266"/>
    <n v="59.081111111111106"/>
    <n v="64.285714285714278"/>
    <n v="54.96557287157286"/>
    <n v="34.471323237618648"/>
  </r>
  <r>
    <x v="2"/>
    <s v="EB017"/>
    <x v="2"/>
    <x v="2"/>
    <n v="30.275229357798167"/>
    <n v="43.636363636363633"/>
    <n v="40.909090909090907"/>
    <n v="70.225694444444443"/>
    <s v="MED"/>
    <n v="49.260969065656568"/>
    <n v="35.021664284762764"/>
  </r>
  <r>
    <x v="1"/>
    <s v="HB001"/>
    <x v="3"/>
    <x v="3"/>
    <n v="31.192660550458719"/>
    <n v="54.54545454545454"/>
    <n v="29.999999999999996"/>
    <n v="60.530277777777776"/>
    <n v="35.714285714285708"/>
    <n v="43.956704906204905"/>
    <n v="35.02187385718257"/>
  </r>
  <r>
    <x v="2"/>
    <s v="CB004"/>
    <x v="1"/>
    <x v="1"/>
    <n v="39.908256880733944"/>
    <n v="52.72727272727272"/>
    <n v="26.36363636363636"/>
    <n v="19.86"/>
    <n v="0"/>
    <n v="23.744727272727271"/>
    <n v="35.059197998331939"/>
  </r>
  <r>
    <x v="0"/>
    <s v="SB001"/>
    <x v="0"/>
    <x v="0"/>
    <n v="25.229357798165136"/>
    <n v="41.818181818181813"/>
    <n v="39.090909090909086"/>
    <n v="50.717162162162154"/>
    <n v="92.857142857142847"/>
    <n v="58.227848016848014"/>
    <n v="35.128904863769996"/>
  </r>
  <r>
    <x v="0"/>
    <s v="EB005"/>
    <x v="2"/>
    <x v="2"/>
    <n v="31.192660550458719"/>
    <n v="55.454545454545453"/>
    <n v="45.454545454545453"/>
    <n v="42.12"/>
    <n v="35.714285714285708"/>
    <n v="44.365558441558441"/>
    <n v="35.144529917788631"/>
  </r>
  <r>
    <x v="1"/>
    <s v="EB019"/>
    <x v="2"/>
    <x v="2"/>
    <n v="31.651376146788991"/>
    <n v="41.818181818181813"/>
    <n v="21.818181818181817"/>
    <n v="51.949999999999996"/>
    <n v="57.142857142857139"/>
    <n v="43.441948051948046"/>
    <n v="35.188547718336707"/>
  </r>
  <r>
    <x v="2"/>
    <s v="EB017"/>
    <x v="2"/>
    <x v="2"/>
    <n v="33.486238532110093"/>
    <n v="41.818181818181813"/>
    <s v="MED"/>
    <n v="34.730000000000004"/>
    <n v="42.857142857142854"/>
    <n v="40.461720779220776"/>
    <n v="35.230109093887762"/>
  </r>
  <r>
    <x v="1"/>
    <s v="SB001"/>
    <x v="0"/>
    <x v="0"/>
    <n v="33.944954128440372"/>
    <n v="51.818181818181813"/>
    <n v="25.454545454545453"/>
    <n v="51.7"/>
    <n v="28.571428571428569"/>
    <n v="38.229610389610393"/>
    <n v="35.230351006791381"/>
  </r>
  <r>
    <x v="0"/>
    <s v="SB006"/>
    <x v="0"/>
    <x v="0"/>
    <n v="33.486238532110093"/>
    <n v="46.36363636363636"/>
    <n v="36.36363636363636"/>
    <n v="29.220000000000002"/>
    <n v="42.857142857142854"/>
    <n v="39.382961038961035"/>
    <n v="35.255255284165372"/>
  </r>
  <r>
    <x v="0"/>
    <s v="EB017"/>
    <x v="2"/>
    <x v="2"/>
    <n v="29.357798165137616"/>
    <n v="45.454545454545453"/>
    <n v="57.272727272727266"/>
    <n v="54.772222222222226"/>
    <n v="42.857142857142854"/>
    <n v="49.493405483405482"/>
    <n v="35.398480360617974"/>
  </r>
  <r>
    <x v="2"/>
    <s v="CB006"/>
    <x v="1"/>
    <x v="1"/>
    <n v="32.11009174311927"/>
    <n v="28.18181818181818"/>
    <n v="28.18181818181818"/>
    <n v="71.360277777777767"/>
    <n v="49.999999999999993"/>
    <n v="43.36296464646464"/>
    <n v="35.485953614122877"/>
  </r>
  <r>
    <x v="3"/>
    <s v="SB001"/>
    <x v="0"/>
    <x v="0"/>
    <n v="25.688073394495415"/>
    <n v="42.727272727272727"/>
    <n v="40.909090909090907"/>
    <n v="72.008198198198187"/>
    <n v="78.571428571428569"/>
    <n v="58.882159120159116"/>
    <n v="35.646299112194527"/>
  </r>
  <r>
    <x v="0"/>
    <s v="HB003"/>
    <x v="3"/>
    <x v="3"/>
    <n v="29.357798165137616"/>
    <n v="87.272727272727266"/>
    <n v="19.09090909090909"/>
    <n v="65.14"/>
    <n v="35.714285714285708"/>
    <n v="50.3331948051948"/>
    <n v="35.65041715715477"/>
  </r>
  <r>
    <x v="3"/>
    <s v="HB001"/>
    <x v="3"/>
    <x v="3"/>
    <n v="28.899082568807337"/>
    <n v="48.18181818181818"/>
    <n v="40"/>
    <n v="74.488888888888894"/>
    <n v="49.999999999999993"/>
    <n v="51.943232323232323"/>
    <n v="35.812327495134831"/>
  </r>
  <r>
    <x v="2"/>
    <s v="CB004"/>
    <x v="1"/>
    <x v="1"/>
    <n v="27.981651376146786"/>
    <n v="41.818181818181813"/>
    <n v="43.636363636363633"/>
    <n v="79.297499999999999"/>
    <n v="57.142857142857139"/>
    <n v="54.365993506493496"/>
    <n v="35.896954015250799"/>
  </r>
  <r>
    <x v="3"/>
    <s v="CB016"/>
    <x v="1"/>
    <x v="1"/>
    <n v="27.522935779816514"/>
    <n v="59.090909090909086"/>
    <s v="MED"/>
    <n v="37.97"/>
    <n v="78.571428571428569"/>
    <n v="61.60288961038961"/>
    <n v="36.042924237459786"/>
  </r>
  <r>
    <x v="1"/>
    <s v="HB001"/>
    <x v="3"/>
    <x v="3"/>
    <n v="27.522935779816514"/>
    <n v="54.54545454545454"/>
    <n v="32.727272727272727"/>
    <n v="75.289999999999992"/>
    <n v="64.285714285714278"/>
    <n v="56.161896103896098"/>
    <n v="36.114623877040387"/>
  </r>
  <r>
    <x v="1"/>
    <s v="CB021"/>
    <x v="1"/>
    <x v="1"/>
    <n v="32.568807339449542"/>
    <n v="49.999999999999993"/>
    <n v="40"/>
    <n v="46.722222222222221"/>
    <n v="42.857142857142854"/>
    <n v="44.701587301587296"/>
    <n v="36.208641328090863"/>
  </r>
  <r>
    <x v="3"/>
    <s v="SB001"/>
    <x v="0"/>
    <x v="0"/>
    <n v="30.73394495412844"/>
    <n v="65.454545454545453"/>
    <n v="37.272727272727266"/>
    <n v="54.099999999999994"/>
    <n v="42.857142857142854"/>
    <n v="49.358961038961034"/>
    <n v="36.321449779578217"/>
  </r>
  <r>
    <x v="2"/>
    <s v="SB001"/>
    <x v="0"/>
    <x v="0"/>
    <n v="29.816513761467888"/>
    <n v="50.909090909090907"/>
    <n v="35.454545454545453"/>
    <n v="64.234999999999999"/>
    <n v="57.142857142857139"/>
    <n v="51.580766233766234"/>
    <n v="36.345789503157391"/>
  </r>
  <r>
    <x v="2"/>
    <s v="SB001"/>
    <x v="0"/>
    <x v="0"/>
    <n v="27.064220183486238"/>
    <n v="52.72727272727272"/>
    <n v="47.272727272727266"/>
    <n v="79.622371794871796"/>
    <n v="57.142857142857139"/>
    <n v="58.067331501831497"/>
    <n v="36.365153578989812"/>
  </r>
  <r>
    <x v="2"/>
    <s v="EB019"/>
    <x v="2"/>
    <x v="2"/>
    <n v="36.697247706422019"/>
    <n v="57.272727272727266"/>
    <n v="45.454545454545453"/>
    <n v="53.400000000000006"/>
    <n v="0"/>
    <n v="36.36181818181818"/>
    <n v="36.596618849040865"/>
  </r>
  <r>
    <x v="0"/>
    <s v="HB001"/>
    <x v="3"/>
    <x v="3"/>
    <n v="36.697247706422019"/>
    <n v="51.818181818181813"/>
    <n v="23.636363636363633"/>
    <n v="45.913333333333327"/>
    <n v="28.571428571428569"/>
    <n v="36.617731601731592"/>
    <n v="36.673392875014891"/>
  </r>
  <r>
    <x v="2"/>
    <s v="CB013"/>
    <x v="1"/>
    <x v="1"/>
    <n v="36.697247706422019"/>
    <n v="69.090909090909079"/>
    <n v="21.818181818181817"/>
    <n v="58.882222222222211"/>
    <n v="7.1428571428571423"/>
    <n v="36.646574314574309"/>
    <n v="36.682045688867703"/>
  </r>
  <r>
    <x v="0"/>
    <s v="CB015"/>
    <x v="1"/>
    <x v="1"/>
    <n v="30.275229357798167"/>
    <n v="59.999999999999993"/>
    <n v="29.999999999999996"/>
    <n v="49.81181818181819"/>
    <n v="64.285714285714278"/>
    <n v="51.748077922077918"/>
    <n v="36.717083927082086"/>
  </r>
  <r>
    <x v="3"/>
    <s v="SB001"/>
    <x v="0"/>
    <x v="0"/>
    <n v="33.486238532110093"/>
    <n v="51.818181818181813"/>
    <n v="47.272727272727266"/>
    <n v="52.39"/>
    <n v="35.714285714285708"/>
    <n v="45.965012987012983"/>
    <n v="37.22987086858096"/>
  </r>
  <r>
    <x v="1"/>
    <s v="SB001"/>
    <x v="0"/>
    <x v="0"/>
    <n v="30.73394495412844"/>
    <n v="58.18181818181818"/>
    <n v="44.54545454545454"/>
    <n v="80.197777777777773"/>
    <n v="35.714285714285708"/>
    <n v="52.435659451659447"/>
    <n v="37.244459303387742"/>
  </r>
  <r>
    <x v="3"/>
    <s v="CB004"/>
    <x v="1"/>
    <x v="1"/>
    <n v="27.064220183486238"/>
    <n v="85.454545454545453"/>
    <s v="MED"/>
    <n v="71.66749999999999"/>
    <n v="49.999999999999993"/>
    <n v="67.825965909090911"/>
    <n v="37.254656614887409"/>
  </r>
  <r>
    <x v="3"/>
    <s v="SB001"/>
    <x v="0"/>
    <x v="0"/>
    <n v="33.027522935779821"/>
    <n v="57.272727272727266"/>
    <n v="19.09090909090909"/>
    <n v="59.275555555555549"/>
    <n v="57.142857142857139"/>
    <n v="48.088877344877346"/>
    <n v="37.545929258509076"/>
  </r>
  <r>
    <x v="0"/>
    <s v="CB017"/>
    <x v="1"/>
    <x v="1"/>
    <n v="32.568807339449542"/>
    <n v="70"/>
    <n v="37.272727272727266"/>
    <n v="69.199999999999989"/>
    <n v="28.571428571428569"/>
    <n v="49.229610389610386"/>
    <n v="37.567048254497792"/>
  </r>
  <r>
    <x v="1"/>
    <s v="CB011"/>
    <x v="1"/>
    <x v="1"/>
    <n v="30.275229357798167"/>
    <n v="59.090909090909086"/>
    <s v="MED"/>
    <n v="52.633333333333333"/>
    <n v="64.285714285714278"/>
    <n v="59.554437229437227"/>
    <n v="37.595031325707936"/>
  </r>
  <r>
    <x v="2"/>
    <s v="CB006"/>
    <x v="1"/>
    <x v="1"/>
    <n v="34.403669724770644"/>
    <n v="49.090909090909086"/>
    <n v="40.909090909090907"/>
    <n v="39.54"/>
    <n v="49.999999999999993"/>
    <n v="45.408000000000001"/>
    <n v="37.704968807339448"/>
  </r>
  <r>
    <x v="1"/>
    <s v="HB001"/>
    <x v="3"/>
    <x v="3"/>
    <n v="27.522935779816514"/>
    <n v="65.454545454545453"/>
    <n v="38.18181818181818"/>
    <n v="71.44"/>
    <n v="71.428571428571416"/>
    <n v="61.625662337662334"/>
    <n v="37.753753747170258"/>
  </r>
  <r>
    <x v="0"/>
    <s v="SB001"/>
    <x v="0"/>
    <x v="0"/>
    <n v="26.605504587155966"/>
    <n v="66.36363636363636"/>
    <n v="33.636363636363633"/>
    <n v="78.338888888888889"/>
    <n v="78.571428571428569"/>
    <n v="64.239206349206341"/>
    <n v="37.895615115771079"/>
  </r>
  <r>
    <x v="0"/>
    <s v="SB001"/>
    <x v="0"/>
    <x v="0"/>
    <n v="34.862385321100916"/>
    <n v="49.999999999999993"/>
    <n v="48.18181818181818"/>
    <n v="70.024444444444441"/>
    <n v="21.428571428571427"/>
    <n v="44.978914862914863"/>
    <n v="37.897344183645103"/>
  </r>
  <r>
    <x v="3"/>
    <s v="HB003"/>
    <x v="3"/>
    <x v="3"/>
    <n v="33.027522935779821"/>
    <n v="57.272727272727266"/>
    <n v="34.54545454545454"/>
    <n v="56.777692307692305"/>
    <n v="49.999999999999993"/>
    <n v="49.310083916083912"/>
    <n v="37.912291229871045"/>
  </r>
  <r>
    <x v="1"/>
    <s v="HZ092"/>
    <x v="4"/>
    <x v="4"/>
    <n v="33.027522935779821"/>
    <n v="59.090909090909086"/>
    <n v="24.545454545454543"/>
    <n v="67.924444444444447"/>
    <n v="49.999999999999993"/>
    <n v="49.493979797979797"/>
    <n v="37.967459994439814"/>
  </r>
  <r>
    <x v="3"/>
    <s v="CB004"/>
    <x v="1"/>
    <x v="1"/>
    <n v="31.651376146788991"/>
    <n v="60.909090909090907"/>
    <n v="22.727272727272727"/>
    <n v="53.295000000000002"/>
    <n v="71.428571428571416"/>
    <n v="52.996662337662329"/>
    <n v="38.054962004050992"/>
  </r>
  <r>
    <x v="0"/>
    <s v="EB017"/>
    <x v="2"/>
    <x v="2"/>
    <n v="33.944954128440372"/>
    <n v="60.909090909090907"/>
    <n v="35.454545454545453"/>
    <n v="75.966666666666669"/>
    <n v="28.571428571428569"/>
    <n v="47.855670995670998"/>
    <n v="38.118169188609556"/>
  </r>
  <r>
    <x v="3"/>
    <s v="SB001"/>
    <x v="0"/>
    <x v="0"/>
    <n v="34.403669724770644"/>
    <n v="55.454545454545453"/>
    <n v="24.545454545454543"/>
    <n v="71.492500000000007"/>
    <n v="42.857142857142854"/>
    <n v="47.155642857142858"/>
    <n v="38.229261664482308"/>
  </r>
  <r>
    <x v="1"/>
    <s v="HB027"/>
    <x v="3"/>
    <x v="3"/>
    <n v="33.944954128440372"/>
    <n v="49.090909090909086"/>
    <n v="43.75"/>
    <n v="73.670555555555552"/>
    <n v="35.714285714285708"/>
    <n v="48.6586240981241"/>
    <n v="38.359055119345491"/>
  </r>
  <r>
    <x v="0"/>
    <s v="CB004"/>
    <x v="1"/>
    <x v="1"/>
    <n v="34.403669724770644"/>
    <n v="40"/>
    <n v="28.18181818181818"/>
    <n v="67.783472222222201"/>
    <n v="57.142857142857139"/>
    <n v="47.745006132756124"/>
    <n v="38.406070647166288"/>
  </r>
  <r>
    <x v="0"/>
    <s v="CB011"/>
    <x v="1"/>
    <x v="1"/>
    <n v="41.743119266055047"/>
    <n v="36.36363636363636"/>
    <n v="38.18181818181818"/>
    <n v="17.34"/>
    <n v="28.571428571428569"/>
    <n v="30.675792207792203"/>
    <n v="38.422921148576194"/>
  </r>
  <r>
    <x v="2"/>
    <s v="SB001"/>
    <x v="0"/>
    <x v="0"/>
    <n v="39.908256880733944"/>
    <n v="37.272727272727266"/>
    <n v="30.909090909090907"/>
    <n v="68.577626262626268"/>
    <n v="14.285714285714285"/>
    <n v="35.046694083694078"/>
    <n v="38.449788041621979"/>
  </r>
  <r>
    <x v="1"/>
    <s v="HB001"/>
    <x v="3"/>
    <x v="3"/>
    <n v="27.064220183486238"/>
    <n v="63.636363636363633"/>
    <n v="31.818181818181817"/>
    <n v="58.264999999999986"/>
    <n v="99.999999999999986"/>
    <n v="65.516636363636366"/>
    <n v="38.59994503753127"/>
  </r>
  <r>
    <x v="0"/>
    <s v="EB017"/>
    <x v="2"/>
    <x v="2"/>
    <n v="33.944954128440372"/>
    <n v="27.27272727272727"/>
    <n v="37.272727272727266"/>
    <n v="60.239999999999995"/>
    <n v="71.428571428571416"/>
    <n v="49.612935064935058"/>
    <n v="38.645348409388774"/>
  </r>
  <r>
    <x v="2"/>
    <s v="CB017"/>
    <x v="1"/>
    <x v="1"/>
    <n v="34.403669724770644"/>
    <n v="37.272727272727266"/>
    <n v="31.818181818181817"/>
    <n v="60.642499999999998"/>
    <n v="64.285714285714278"/>
    <n v="48.686941558441553"/>
    <n v="38.688651274871916"/>
  </r>
  <r>
    <x v="1"/>
    <s v="EB019"/>
    <x v="2"/>
    <x v="2"/>
    <n v="36.697247706422019"/>
    <n v="28.18181818181818"/>
    <n v="30.909090909090907"/>
    <n v="68.562222222222218"/>
    <n v="49.999999999999993"/>
    <n v="43.48517171717171"/>
    <n v="38.73362490964692"/>
  </r>
  <r>
    <x v="2"/>
    <s v="SB001"/>
    <x v="0"/>
    <x v="0"/>
    <n v="33.486238532110093"/>
    <n v="51.818181818181813"/>
    <n v="43.636363636363633"/>
    <n v="72.56"/>
    <n v="42.857142857142854"/>
    <n v="51.232779220779214"/>
    <n v="38.810200738710833"/>
  </r>
  <r>
    <x v="3"/>
    <s v="SB001"/>
    <x v="0"/>
    <x v="0"/>
    <n v="33.486238532110093"/>
    <n v="40"/>
    <n v="57.272727272727266"/>
    <n v="62.969999999999992"/>
    <n v="49.999999999999993"/>
    <n v="51.912181818181814"/>
    <n v="39.01402151793161"/>
  </r>
  <r>
    <x v="2"/>
    <s v="CB006"/>
    <x v="1"/>
    <x v="1"/>
    <n v="39.449541284403672"/>
    <n v="37.272727272727266"/>
    <n v="35.454545454545453"/>
    <n v="46.24444444444444"/>
    <n v="35.714285714285708"/>
    <n v="38.14499278499278"/>
    <n v="39.0581767345804"/>
  </r>
  <r>
    <x v="0"/>
    <s v="CB006"/>
    <x v="1"/>
    <x v="1"/>
    <n v="30.275229357798167"/>
    <n v="48.18181818181818"/>
    <n v="27.27272727272727"/>
    <n v="75.911923076923074"/>
    <n v="85.714285714285708"/>
    <n v="59.760306693306688"/>
    <n v="39.120752558450718"/>
  </r>
  <r>
    <x v="3"/>
    <s v="HB027"/>
    <x v="3"/>
    <x v="3"/>
    <n v="34.862385321100916"/>
    <n v="36.36363636363636"/>
    <n v="22.727272727272727"/>
    <n v="75.429999999999993"/>
    <n v="64.285714285714278"/>
    <n v="49.144441558441549"/>
    <n v="39.147002192303106"/>
  </r>
  <r>
    <x v="3"/>
    <s v="HB001"/>
    <x v="3"/>
    <x v="3"/>
    <n v="43.577981651376149"/>
    <n v="49.090909090909086"/>
    <n v="29.09090909090909"/>
    <n v="46.691666666666663"/>
    <n v="0"/>
    <n v="28.883787878787878"/>
    <n v="39.169723519599664"/>
  </r>
  <r>
    <x v="0"/>
    <s v="EB017"/>
    <x v="2"/>
    <x v="2"/>
    <n v="38.990825688073393"/>
    <n v="38.18181818181818"/>
    <n v="0"/>
    <n v="64.67"/>
    <n v="57.142857142857139"/>
    <n v="39.622311688311683"/>
    <n v="39.180271488144882"/>
  </r>
  <r>
    <x v="0"/>
    <s v="CB006"/>
    <x v="1"/>
    <x v="1"/>
    <n v="37.61467889908257"/>
    <n v="80"/>
    <n v="31.818181818181817"/>
    <n v="43.5"/>
    <n v="21.428571428571427"/>
    <n v="43.083116883116887"/>
    <n v="39.255210294292866"/>
  </r>
  <r>
    <x v="1"/>
    <s v="SB001"/>
    <x v="0"/>
    <x v="0"/>
    <n v="34.862385321100916"/>
    <n v="73.636363636363626"/>
    <n v="14.545454545454545"/>
    <n v="84.853749999999991"/>
    <n v="35.714285714285708"/>
    <n v="49.73049025974025"/>
    <n v="39.322816802692714"/>
  </r>
  <r>
    <x v="0"/>
    <s v="SB001"/>
    <x v="0"/>
    <x v="0"/>
    <n v="31.651376146788991"/>
    <n v="50.909090909090907"/>
    <n v="59.999999999999993"/>
    <n v="63.835750750750741"/>
    <n v="57.142857142857139"/>
    <n v="57.637280020280024"/>
    <n v="39.447147308836293"/>
  </r>
  <r>
    <x v="3"/>
    <s v="HB001"/>
    <x v="3"/>
    <x v="3"/>
    <n v="39.449541284403672"/>
    <n v="20.909090909090907"/>
    <n v="13.636363636363635"/>
    <n v="75.924444444444433"/>
    <n v="57.142857142857139"/>
    <n v="40.964109668109664"/>
    <n v="39.90391179951547"/>
  </r>
  <r>
    <x v="3"/>
    <s v="HB001"/>
    <x v="3"/>
    <x v="3"/>
    <n v="31.192660550458719"/>
    <n v="81.818181818181813"/>
    <n v="37.272727272727266"/>
    <n v="67.056249999999991"/>
    <n v="57.142857142857139"/>
    <n v="60.326834415584415"/>
    <n v="39.93291270999643"/>
  </r>
  <r>
    <x v="0"/>
    <s v="SB001"/>
    <x v="0"/>
    <x v="0"/>
    <n v="41.284403669724774"/>
    <n v="33.636363636363633"/>
    <n v="28.18181818181818"/>
    <n v="63.87222222222222"/>
    <n v="28.571428571428569"/>
    <n v="36.800418470418464"/>
    <n v="39.939208109932878"/>
  </r>
  <r>
    <x v="3"/>
    <s v="CB006"/>
    <x v="1"/>
    <x v="1"/>
    <n v="42.201834862385326"/>
    <n v="51.818181818181813"/>
    <n v="35.454545454545453"/>
    <n v="68.927777777777791"/>
    <n v="0"/>
    <n v="35.603737373737374"/>
    <n v="40.222405615790933"/>
  </r>
  <r>
    <x v="0"/>
    <s v="SB001"/>
    <x v="0"/>
    <x v="0"/>
    <n v="33.486238532110093"/>
    <n v="67.272727272727266"/>
    <n v="37.272727272727266"/>
    <n v="65.756388888888878"/>
    <n v="57.142857142857139"/>
    <n v="56.430498556998558"/>
    <n v="40.369516539576637"/>
  </r>
  <r>
    <x v="3"/>
    <s v="EB015"/>
    <x v="2"/>
    <x v="2"/>
    <n v="31.651376146788991"/>
    <n v="47.272727272727266"/>
    <s v="MED"/>
    <n v="39.93"/>
    <n v="99.999999999999986"/>
    <n v="66.527954545454548"/>
    <n v="40.370520746455384"/>
  </r>
  <r>
    <x v="1"/>
    <s v="HB001"/>
    <x v="3"/>
    <x v="3"/>
    <n v="37.61467889908257"/>
    <n v="53.636363636363633"/>
    <n v="49.999999999999993"/>
    <n v="73.067499999999995"/>
    <n v="21.428571428571427"/>
    <n v="46.951162337662339"/>
    <n v="40.415623930656501"/>
  </r>
  <r>
    <x v="1"/>
    <s v="CB006"/>
    <x v="1"/>
    <x v="1"/>
    <n v="33.027522935779821"/>
    <n v="70"/>
    <n v="31.818181818181817"/>
    <n v="75.846111111111114"/>
    <n v="57.142857142857139"/>
    <n v="57.766624819624816"/>
    <n v="40.449253500933317"/>
  </r>
  <r>
    <x v="1"/>
    <s v="HB055"/>
    <x v="3"/>
    <x v="3"/>
    <n v="31.192660550458719"/>
    <n v="42.727272727272727"/>
    <n v="59.090909090909086"/>
    <n v="57.2986111111111"/>
    <n v="85.714285714285708"/>
    <n v="62.62855339105338"/>
    <n v="40.623428402637117"/>
  </r>
  <r>
    <x v="0"/>
    <s v="EH004"/>
    <x v="5"/>
    <x v="4"/>
    <n v="35.779816513761467"/>
    <n v="63.636363636363633"/>
    <n v="46.36363636363636"/>
    <n v="71.529444444444437"/>
    <n v="35.714285714285715"/>
    <n v="52.520174603174603"/>
    <n v="40.801923940585404"/>
  </r>
  <r>
    <x v="2"/>
    <s v="HB001"/>
    <x v="3"/>
    <x v="3"/>
    <n v="38.990825688073393"/>
    <n v="63.636363636363633"/>
    <n v="31.818181818181817"/>
    <n v="41.83"/>
    <n v="42.857142857142854"/>
    <n v="45.086779220779221"/>
    <n v="40.819611747885141"/>
  </r>
  <r>
    <x v="3"/>
    <s v="SB001"/>
    <x v="0"/>
    <x v="0"/>
    <n v="35.779816513761467"/>
    <n v="55.454545454545453"/>
    <n v="50.909090909090907"/>
    <n v="66.329999999999984"/>
    <n v="42.857142857142854"/>
    <n v="52.714051948051946"/>
    <n v="40.860087144048606"/>
  </r>
  <r>
    <x v="1"/>
    <s v="EB019"/>
    <x v="2"/>
    <x v="2"/>
    <n v="39.449541284403672"/>
    <n v="59.090909090909086"/>
    <n v="33.636363636363633"/>
    <n v="73.092777777777769"/>
    <n v="21.428571428571427"/>
    <n v="44.228945165945163"/>
    <n v="40.883362448866116"/>
  </r>
  <r>
    <x v="0"/>
    <s v="SB001"/>
    <x v="0"/>
    <x v="0"/>
    <n v="38.990825688073393"/>
    <n v="40"/>
    <n v="39.090909090909086"/>
    <n v="74.675929487179488"/>
    <n v="35.714285714285708"/>
    <n v="45.422198884448882"/>
    <n v="40.920237646986038"/>
  </r>
  <r>
    <x v="3"/>
    <s v="SB001"/>
    <x v="0"/>
    <x v="0"/>
    <n v="35.321100917431195"/>
    <n v="51.818181818181813"/>
    <n v="40.909090909090907"/>
    <n v="70.339999999999989"/>
    <n v="57.142857142857139"/>
    <n v="54.392675324675324"/>
    <n v="41.042573239604437"/>
  </r>
  <r>
    <x v="1"/>
    <s v="SB001"/>
    <x v="0"/>
    <x v="0"/>
    <n v="36.238532110091739"/>
    <n v="46.36363636363636"/>
    <n v="20"/>
    <n v="63.497222222222213"/>
    <n v="78.571428571428569"/>
    <n v="52.861782106782108"/>
    <n v="41.225507109098849"/>
  </r>
  <r>
    <x v="0"/>
    <s v="EB009"/>
    <x v="2"/>
    <x v="2"/>
    <n v="33.944954128440372"/>
    <n v="70.909090909090907"/>
    <s v="MED"/>
    <n v="73.260000000000005"/>
    <n v="49.999999999999993"/>
    <n v="63.133181818181811"/>
    <n v="41.242011050875732"/>
  </r>
  <r>
    <x v="0"/>
    <s v="CB004"/>
    <x v="1"/>
    <x v="1"/>
    <n v="31.651376146788991"/>
    <n v="78.181818181818173"/>
    <n v="55.454545454545453"/>
    <n v="44.805"/>
    <n v="71.428571428571416"/>
    <n v="63.798662337662329"/>
    <n v="41.295562004050993"/>
  </r>
  <r>
    <x v="1"/>
    <s v="CB013"/>
    <x v="1"/>
    <x v="1"/>
    <n v="39.908256880733944"/>
    <n v="49.090909090909086"/>
    <n v="34.54545454545454"/>
    <n v="65.295555555555552"/>
    <n v="35.714285714285715"/>
    <n v="44.682487734487736"/>
    <n v="41.340526136860078"/>
  </r>
  <r>
    <x v="1"/>
    <s v="CB004"/>
    <x v="1"/>
    <x v="1"/>
    <n v="35.779816513761467"/>
    <n v="79.090909090909079"/>
    <n v="23.636363636363633"/>
    <n v="68.429999999999993"/>
    <n v="49.999999999999993"/>
    <n v="54.367818181818173"/>
    <n v="41.356217014178476"/>
  </r>
  <r>
    <x v="0"/>
    <s v="CB006"/>
    <x v="1"/>
    <x v="1"/>
    <n v="40.366972477064223"/>
    <n v="52.72727272727272"/>
    <n v="49.999999999999993"/>
    <n v="60.905000000000008"/>
    <n v="21.428571428571427"/>
    <n v="44.291389610389615"/>
    <n v="41.544297617061837"/>
  </r>
  <r>
    <x v="1"/>
    <s v="SB001"/>
    <x v="0"/>
    <x v="0"/>
    <n v="40.825688073394495"/>
    <n v="55.454545454545453"/>
    <n v="34.54545454545454"/>
    <n v="61.487807807807805"/>
    <n v="28.571428571428569"/>
    <n v="43.368990132990135"/>
    <n v="41.588678691273188"/>
  </r>
  <r>
    <x v="1"/>
    <s v="SB001"/>
    <x v="0"/>
    <x v="0"/>
    <n v="42.201834862385326"/>
    <n v="28.18181818181818"/>
    <n v="39.090909090909086"/>
    <n v="63.249999999999993"/>
    <n v="35.714285714285708"/>
    <n v="40.182467532467527"/>
    <n v="41.596024663409985"/>
  </r>
  <r>
    <x v="0"/>
    <s v="CB004"/>
    <x v="1"/>
    <x v="1"/>
    <n v="38.073394495412842"/>
    <n v="58.18181818181818"/>
    <n v="37.272727272727266"/>
    <n v="76.910993589743597"/>
    <n v="35.714285714285715"/>
    <n v="49.960120795870793"/>
    <n v="41.639412385550223"/>
  </r>
  <r>
    <x v="1"/>
    <s v="CB004"/>
    <x v="1"/>
    <x v="1"/>
    <n v="34.862385321100916"/>
    <n v="53.636363636363633"/>
    <n v="39.090909090909086"/>
    <n v="64.510000000000005"/>
    <n v="71.428571428571416"/>
    <n v="57.512389610389604"/>
    <n v="41.657386607887517"/>
  </r>
  <r>
    <x v="0"/>
    <s v="EH004"/>
    <x v="5"/>
    <x v="4"/>
    <n v="35.779816513761467"/>
    <n v="66.36363636363636"/>
    <n v="41.818181818181813"/>
    <n v="67.611111111111114"/>
    <n v="50"/>
    <n v="55.567676767676772"/>
    <n v="41.71617458993606"/>
  </r>
  <r>
    <x v="1"/>
    <s v="EB019"/>
    <x v="2"/>
    <x v="2"/>
    <n v="37.61467889908257"/>
    <n v="40.909090909090907"/>
    <n v="50.909090909090907"/>
    <n v="66.881515151515146"/>
    <n v="49.999999999999993"/>
    <n v="51.330848484848481"/>
    <n v="41.729529774812342"/>
  </r>
  <r>
    <x v="0"/>
    <s v="HB055"/>
    <x v="3"/>
    <x v="3"/>
    <n v="44.036697247706428"/>
    <n v="42.727272727272727"/>
    <n v="25.454545454545453"/>
    <n v="43.097777777777772"/>
    <n v="35.714285714285708"/>
    <n v="36.379295815295812"/>
    <n v="41.739476817983245"/>
  </r>
  <r>
    <x v="1"/>
    <s v="EB019"/>
    <x v="2"/>
    <x v="2"/>
    <n v="38.990825688073393"/>
    <n v="39.090909090909086"/>
    <n v="55.454545454545453"/>
    <n v="58.769999999999989"/>
    <n v="42.857142857142854"/>
    <n v="48.247506493506485"/>
    <n v="41.767829929703318"/>
  </r>
  <r>
    <x v="0"/>
    <s v="CB014"/>
    <x v="1"/>
    <x v="1"/>
    <n v="37.61467889908257"/>
    <n v="70.909090909090907"/>
    <n v="50.909090909090907"/>
    <n v="63.522222222222211"/>
    <n v="28.571428571428569"/>
    <n v="51.730418470418464"/>
    <n v="41.849400770483335"/>
  </r>
  <r>
    <x v="0"/>
    <s v="CB013"/>
    <x v="1"/>
    <x v="1"/>
    <n v="40.366972477064223"/>
    <n v="34.54545454545454"/>
    <s v="MED"/>
    <n v="45.905555555555551"/>
    <n v="57.142857142857139"/>
    <n v="46.424440836940832"/>
    <n v="41.881339567033379"/>
  </r>
  <r>
    <x v="3"/>
    <s v="HB001"/>
    <x v="3"/>
    <x v="3"/>
    <n v="33.486238532110093"/>
    <n v="70"/>
    <s v="MED"/>
    <n v="57.401111111111106"/>
    <n v="71.428571428571416"/>
    <n v="67.421706349206346"/>
    <n v="41.970105486384156"/>
  </r>
  <r>
    <x v="1"/>
    <s v="HB027"/>
    <x v="3"/>
    <x v="3"/>
    <n v="43.119266055045877"/>
    <n v="42.727272727272727"/>
    <n v="51.818181818181813"/>
    <n v="57.095000000000006"/>
    <n v="14.285714285714285"/>
    <n v="39.341077922077922"/>
    <n v="41.985809615155489"/>
  </r>
  <r>
    <x v="2"/>
    <s v="SB001"/>
    <x v="0"/>
    <x v="0"/>
    <n v="39.449541284403672"/>
    <n v="52.72727272727272"/>
    <n v="40.909090909090907"/>
    <n v="69.78"/>
    <n v="35.714285714285708"/>
    <n v="48.079376623376618"/>
    <n v="42.038491886095557"/>
  </r>
  <r>
    <x v="1"/>
    <s v="CB006"/>
    <x v="1"/>
    <x v="1"/>
    <n v="40.825688073394495"/>
    <n v="58.18181818181818"/>
    <n v="34.54545454545454"/>
    <n v="44.354204204204208"/>
    <n v="42.857142857142854"/>
    <n v="44.909801879801876"/>
    <n v="42.05092221531671"/>
  </r>
  <r>
    <x v="0"/>
    <s v="EB017"/>
    <x v="2"/>
    <x v="2"/>
    <n v="33.944954128440372"/>
    <n v="55.454545454545453"/>
    <n v="21.818181818181817"/>
    <n v="79.91"/>
    <n v="85.714285714285708"/>
    <n v="61.014467532467528"/>
    <n v="42.065808149648518"/>
  </r>
  <r>
    <x v="2"/>
    <s v="SB001"/>
    <x v="0"/>
    <x v="0"/>
    <n v="34.403669724770644"/>
    <n v="31.818181818181817"/>
    <n v="44.54545454545454"/>
    <n v="76.600555555555545"/>
    <n v="85.714285714285708"/>
    <n v="60.125305916305912"/>
    <n v="42.120160582231222"/>
  </r>
  <r>
    <x v="1"/>
    <s v="EB017"/>
    <x v="2"/>
    <x v="2"/>
    <n v="38.990825688073393"/>
    <n v="54.54545454545454"/>
    <n v="45.454545454545453"/>
    <n v="57.460180180180174"/>
    <s v="MED"/>
    <n v="51.865045045045044"/>
    <n v="42.209380527316306"/>
  </r>
  <r>
    <x v="1"/>
    <s v="SB013"/>
    <x v="0"/>
    <x v="0"/>
    <n v="34.862385321100916"/>
    <n v="57.272727272727266"/>
    <n v="60.909090909090907"/>
    <n v="52.773333333333326"/>
    <n v="64.285714285714278"/>
    <n v="59.385835497835487"/>
    <n v="42.219420374121285"/>
  </r>
  <r>
    <x v="0"/>
    <s v="EB017"/>
    <x v="2"/>
    <x v="2"/>
    <n v="34.862385321100916"/>
    <n v="68.181818181818173"/>
    <s v="MED"/>
    <n v="36.15"/>
    <n v="78.571428571428569"/>
    <n v="64.329707792207785"/>
    <n v="42.22921593887763"/>
  </r>
  <r>
    <x v="0"/>
    <s v="CB004"/>
    <x v="1"/>
    <x v="1"/>
    <n v="38.532110091743121"/>
    <n v="53.636363636363633"/>
    <n v="28.18181818181818"/>
    <n v="66.504999999999995"/>
    <n v="57.142857142857139"/>
    <n v="50.898402597402594"/>
    <n v="42.241997843440956"/>
  </r>
  <r>
    <x v="3"/>
    <s v="CB021"/>
    <x v="1"/>
    <x v="1"/>
    <n v="36.238532110091739"/>
    <n v="70.909090909090907"/>
    <s v="MED"/>
    <n v="27.349999999999998"/>
    <n v="49.999999999999993"/>
    <n v="60.454545454545453"/>
    <n v="42.292535446205164"/>
  </r>
  <r>
    <x v="0"/>
    <s v="EB017"/>
    <x v="2"/>
    <x v="2"/>
    <n v="41.743119266055047"/>
    <n v="59.999999999999993"/>
    <n v="43.636363636363633"/>
    <n v="58.366470588235295"/>
    <n v="21.428571428571427"/>
    <n v="44.010956455309397"/>
    <n v="42.42347042283135"/>
  </r>
  <r>
    <x v="2"/>
    <s v="SB001"/>
    <x v="0"/>
    <x v="0"/>
    <n v="36.238532110091739"/>
    <n v="44.54545454545454"/>
    <n v="65.454545454545453"/>
    <n v="73.19"/>
    <n v="49.999999999999993"/>
    <n v="57.137999999999998"/>
    <n v="42.508372477064214"/>
  </r>
  <r>
    <x v="2"/>
    <s v="SB012"/>
    <x v="0"/>
    <x v="0"/>
    <n v="38.073394495412842"/>
    <n v="42.727272727272727"/>
    <n v="44.54545454545454"/>
    <n v="69.563461538461539"/>
    <n v="57.142857142857139"/>
    <n v="52.873731268731269"/>
    <n v="42.513495527408367"/>
  </r>
  <r>
    <x v="1"/>
    <s v="EB017"/>
    <x v="2"/>
    <x v="2"/>
    <n v="38.073394495412842"/>
    <n v="69.090909090909079"/>
    <n v="41.818181818181813"/>
    <n v="51.964444444444439"/>
    <n v="49.999999999999993"/>
    <n v="53.12016161616161"/>
    <n v="42.587424631637468"/>
  </r>
  <r>
    <x v="3"/>
    <s v="HB001"/>
    <x v="3"/>
    <x v="3"/>
    <n v="38.990825688073393"/>
    <n v="41.818181818181813"/>
    <n v="43.636363636363633"/>
    <n v="73.13333333333334"/>
    <n v="49.999999999999993"/>
    <n v="50.990303030303025"/>
    <n v="42.590668890742279"/>
  </r>
  <r>
    <x v="0"/>
    <s v="CB006"/>
    <x v="1"/>
    <x v="1"/>
    <n v="34.403669724770644"/>
    <n v="57.272727272727266"/>
    <n v="41.818181818181813"/>
    <n v="67.75"/>
    <n v="78.571428571428569"/>
    <n v="61.894155844155833"/>
    <n v="42.650815560586196"/>
  </r>
  <r>
    <x v="2"/>
    <s v="CB006"/>
    <x v="1"/>
    <x v="1"/>
    <n v="33.486238532110093"/>
    <n v="80"/>
    <n v="36.36363636363636"/>
    <n v="69.197307692307703"/>
    <n v="71.428571428571416"/>
    <n v="64.358942057942045"/>
    <n v="42.748049589859676"/>
  </r>
  <r>
    <x v="0"/>
    <s v="CB006"/>
    <x v="1"/>
    <x v="1"/>
    <n v="36.238532110091739"/>
    <n v="58.18181818181818"/>
    <n v="28.18181818181818"/>
    <n v="75.059807692307686"/>
    <n v="71.428571428571416"/>
    <n v="58.031442057942044"/>
    <n v="42.776405094446829"/>
  </r>
  <r>
    <x v="0"/>
    <s v="EB017"/>
    <x v="2"/>
    <x v="2"/>
    <n v="41.284403669724774"/>
    <n v="47.272727272727266"/>
    <n v="56.36363636363636"/>
    <n v="69.921944444444435"/>
    <n v="21.428571428571427"/>
    <n v="46.322051226551224"/>
    <n v="42.795697936772712"/>
  </r>
  <r>
    <x v="1"/>
    <s v="CB004"/>
    <x v="1"/>
    <x v="1"/>
    <n v="36.697247706422019"/>
    <n v="57.272727272727266"/>
    <n v="48.18181818181818"/>
    <n v="79.723333333333329"/>
    <n v="49.999999999999993"/>
    <n v="57.308303030303023"/>
    <n v="42.880564303586318"/>
  </r>
  <r>
    <x v="0"/>
    <s v="EB017"/>
    <x v="2"/>
    <x v="2"/>
    <n v="40.825688073394495"/>
    <s v="MED"/>
    <n v="15.454545454545453"/>
    <n v="72.91"/>
    <n v="64.285714285714278"/>
    <n v="49.350876623376621"/>
    <n v="42.956985210890025"/>
  </r>
  <r>
    <x v="0"/>
    <s v="CB006"/>
    <x v="1"/>
    <x v="1"/>
    <n v="40.825688073394495"/>
    <n v="46.36363636363636"/>
    <n v="56.36363636363636"/>
    <n v="27.029999999999998"/>
    <n v="57.142857142857139"/>
    <n v="48.230675324675325"/>
    <n v="43.047184248778741"/>
  </r>
  <r>
    <x v="0"/>
    <s v="CB004"/>
    <x v="1"/>
    <x v="1"/>
    <n v="43.577981651376149"/>
    <n v="36.36363636363636"/>
    <n v="57.272727272727266"/>
    <n v="72.314999999999998"/>
    <n v="14.285714285714285"/>
    <n v="42.157805194805192"/>
    <n v="43.15192871440486"/>
  </r>
  <r>
    <x v="1"/>
    <s v="CB016"/>
    <x v="1"/>
    <x v="1"/>
    <n v="41.743119266055047"/>
    <n v="66.36363636363636"/>
    <n v="22.727272727272727"/>
    <n v="68.2529411764706"/>
    <n v="35.714285714285708"/>
    <n v="46.637601222307111"/>
    <n v="43.211463852930663"/>
  </r>
  <r>
    <x v="3"/>
    <s v="CB004"/>
    <x v="1"/>
    <x v="1"/>
    <n v="39.908256880733944"/>
    <n v="69.090909090909079"/>
    <n v="57.272727272727266"/>
    <n v="54.321111111111108"/>
    <n v="28.571428571428569"/>
    <n v="51.02655988455988"/>
    <n v="43.243747781881723"/>
  </r>
  <r>
    <x v="1"/>
    <s v="CB004"/>
    <x v="1"/>
    <x v="1"/>
    <n v="37.61467889908257"/>
    <n v="47.272727272727266"/>
    <n v="40"/>
    <n v="66.551666666666677"/>
    <n v="71.428571428571416"/>
    <n v="56.557086580086576"/>
    <n v="43.297401203383771"/>
  </r>
  <r>
    <x v="1"/>
    <s v="CB006"/>
    <x v="1"/>
    <x v="1"/>
    <n v="41.743119266055047"/>
    <n v="86.36363636363636"/>
    <n v="31.818181818181817"/>
    <n v="45.12"/>
    <n v="28.571428571428569"/>
    <n v="47.140883116883117"/>
    <n v="43.362448421303462"/>
  </r>
  <r>
    <x v="0"/>
    <s v="EB017"/>
    <x v="2"/>
    <x v="2"/>
    <n v="33.027522935779821"/>
    <n v="57.272727272727266"/>
    <n v="49.090909090909086"/>
    <n v="87.405555555555537"/>
    <n v="78.571428571428569"/>
    <n v="67.643448773448767"/>
    <n v="43.412300687080503"/>
  </r>
  <r>
    <x v="3"/>
    <s v="EB001"/>
    <x v="2"/>
    <x v="2"/>
    <n v="45.412844036697244"/>
    <s v="MED"/>
    <n v="41.818181818181813"/>
    <n v="45.711111111111109"/>
    <n v="28.571428571428569"/>
    <n v="37.492712842712841"/>
    <n v="43.432811238201147"/>
  </r>
  <r>
    <x v="2"/>
    <s v="SB001"/>
    <x v="0"/>
    <x v="0"/>
    <n v="37.61467889908257"/>
    <n v="69.090909090909079"/>
    <n v="52.72727272727272"/>
    <n v="68.817499999999995"/>
    <n v="42.857142857142854"/>
    <n v="57.075188311688308"/>
    <n v="43.452831722864289"/>
  </r>
  <r>
    <x v="0"/>
    <s v="EB017"/>
    <x v="2"/>
    <x v="2"/>
    <n v="38.073394495412842"/>
    <n v="79.090909090909079"/>
    <n v="41.818181818181813"/>
    <n v="55.448888888888881"/>
    <n v="49.999999999999993"/>
    <n v="56.317050505050496"/>
    <n v="43.546491298304133"/>
  </r>
  <r>
    <x v="0"/>
    <s v="CB004"/>
    <x v="1"/>
    <x v="1"/>
    <n v="35.321100917431195"/>
    <n v="60.909090909090907"/>
    <n v="38.18181818181818"/>
    <n v="83.48"/>
    <n v="71.428571428571431"/>
    <n v="62.897298701298695"/>
    <n v="43.593960252591444"/>
  </r>
  <r>
    <x v="3"/>
    <s v="HB001"/>
    <x v="3"/>
    <x v="3"/>
    <n v="43.119266055045877"/>
    <n v="58.18181818181818"/>
    <s v="MED"/>
    <n v="42.408611111111114"/>
    <n v="35.714285714285708"/>
    <n v="45.251503427128426"/>
    <n v="43.652325398066516"/>
  </r>
  <r>
    <x v="2"/>
    <s v="SB001"/>
    <x v="0"/>
    <x v="0"/>
    <n v="40.366972477064223"/>
    <n v="40"/>
    <n v="56.36363636363636"/>
    <n v="73.99499999999999"/>
    <n v="42.857142857142854"/>
    <n v="51.747051948051947"/>
    <n v="43.780996318360536"/>
  </r>
  <r>
    <x v="1"/>
    <s v="SB001"/>
    <x v="0"/>
    <x v="0"/>
    <n v="40.366972477064223"/>
    <n v="42.727272727272727"/>
    <n v="56.36363636363636"/>
    <n v="61.748888888888878"/>
    <n v="49.999999999999993"/>
    <n v="52.12250505050504"/>
    <n v="43.893632249096463"/>
  </r>
  <r>
    <x v="0"/>
    <s v="SB006"/>
    <x v="0"/>
    <x v="0"/>
    <n v="48.623853211009177"/>
    <n v="66.36363636363636"/>
    <n v="49.090909090909086"/>
    <n v="20.28"/>
    <n v="0"/>
    <n v="32.919636363636357"/>
    <n v="43.912588156797327"/>
  </r>
  <r>
    <x v="0"/>
    <s v="CB004"/>
    <x v="1"/>
    <x v="1"/>
    <n v="39.908256880733944"/>
    <n v="71.818181818181813"/>
    <n v="28.18181818181818"/>
    <n v="49.243273273273267"/>
    <n v="64.285714285714278"/>
    <n v="54.13436894036893"/>
    <n v="44.176090498624433"/>
  </r>
  <r>
    <x v="0"/>
    <s v="CB006"/>
    <x v="1"/>
    <x v="1"/>
    <n v="46.330275229357795"/>
    <n v="59.090909090909086"/>
    <n v="37.272727272727266"/>
    <n v="64.926111111111112"/>
    <n v="7.1428571428571423"/>
    <n v="39.218988455988452"/>
    <n v="44.196889197346991"/>
  </r>
  <r>
    <x v="1"/>
    <s v="EB019"/>
    <x v="2"/>
    <x v="2"/>
    <n v="39.449541284403672"/>
    <n v="78.181818181818173"/>
    <n v="44.54545454545454"/>
    <n v="80.662500000000009"/>
    <n v="28.571428571428569"/>
    <n v="55.38574675324675"/>
    <n v="44.230402925056595"/>
  </r>
  <r>
    <x v="0"/>
    <s v="EB017"/>
    <x v="2"/>
    <x v="2"/>
    <n v="45.871559633027523"/>
    <n v="46.36363636363636"/>
    <n v="27.27272727272727"/>
    <n v="68.083333333333343"/>
    <n v="28.571428571428569"/>
    <n v="40.597186147186143"/>
    <n v="44.289247587275106"/>
  </r>
  <r>
    <x v="1"/>
    <s v="HB001"/>
    <x v="3"/>
    <x v="3"/>
    <n v="39.908256880733944"/>
    <s v="MED"/>
    <n v="40.909090909090907"/>
    <n v="58.319999999999993"/>
    <n v="71.428571428571416"/>
    <n v="57.469610389610381"/>
    <n v="44.298595257953053"/>
  </r>
  <r>
    <x v="1"/>
    <s v="HB003"/>
    <x v="3"/>
    <x v="3"/>
    <n v="38.990825688073393"/>
    <n v="81.818181818181813"/>
    <n v="41.818181818181813"/>
    <n v="55.569999999999986"/>
    <s v="MED"/>
    <n v="60.256136363636358"/>
    <n v="44.307153356964136"/>
  </r>
  <r>
    <x v="1"/>
    <s v="EB017"/>
    <x v="2"/>
    <x v="2"/>
    <n v="35.321100917431195"/>
    <n v="67.272727272727266"/>
    <n v="50.909090909090907"/>
    <n v="61.009999999999984"/>
    <n v="78.571428571428569"/>
    <n v="65.318883116883114"/>
    <n v="44.320435577266771"/>
  </r>
  <r>
    <x v="3"/>
    <s v="HB003"/>
    <x v="3"/>
    <x v="3"/>
    <n v="41.284403669724774"/>
    <n v="45.454545454545453"/>
    <n v="22.727272727272727"/>
    <n v="75.478039215686266"/>
    <n v="64.285714285714278"/>
    <n v="51.426776674306076"/>
    <n v="44.327115571099164"/>
  </r>
  <r>
    <x v="0"/>
    <s v="SB001"/>
    <x v="0"/>
    <x v="0"/>
    <n v="41.743119266055047"/>
    <n v="45.454545454545453"/>
    <n v="49.999999999999993"/>
    <n v="79.10888888888887"/>
    <n v="35.714285714285708"/>
    <n v="50.399699855699843"/>
    <n v="44.340093442948479"/>
  </r>
  <r>
    <x v="2"/>
    <s v="HB003"/>
    <x v="3"/>
    <x v="3"/>
    <n v="40.366972477064223"/>
    <n v="80.909090909090907"/>
    <n v="20"/>
    <n v="56.597941176470577"/>
    <n v="57.142857142857139"/>
    <n v="53.689718105423992"/>
    <n v="44.363796165572154"/>
  </r>
  <r>
    <x v="0"/>
    <s v="CB006"/>
    <x v="1"/>
    <x v="1"/>
    <n v="39.449541284403672"/>
    <n v="37.272727272727266"/>
    <n v="29.09090909090909"/>
    <n v="68.464999999999989"/>
    <n v="85.714285714285708"/>
    <n v="55.9981948051948"/>
    <n v="44.414137340641005"/>
  </r>
  <r>
    <x v="2"/>
    <s v="EB019"/>
    <x v="2"/>
    <x v="2"/>
    <n v="41.284403669724774"/>
    <n v="57.272727272727266"/>
    <n v="45.454545454545453"/>
    <n v="66.19"/>
    <n v="42.857142857142854"/>
    <n v="51.776961038961034"/>
    <n v="44.432170880495647"/>
  </r>
  <r>
    <x v="3"/>
    <s v="HB003"/>
    <x v="3"/>
    <x v="3"/>
    <n v="38.990825688073393"/>
    <n v="45.454545454545453"/>
    <n v="100"/>
    <n v="50.55"/>
    <n v="35.714285714285708"/>
    <n v="57.187922077922067"/>
    <n v="44.449954605027997"/>
  </r>
  <r>
    <x v="1"/>
    <s v="CB006"/>
    <x v="1"/>
    <x v="1"/>
    <n v="36.697247706422019"/>
    <n v="70.909090909090907"/>
    <n v="57.272727272727266"/>
    <n v="68.717777777777769"/>
    <n v="57.142857142857139"/>
    <n v="62.931867243867238"/>
    <n v="44.567633567655584"/>
  </r>
  <r>
    <x v="0"/>
    <s v="CB006"/>
    <x v="1"/>
    <x v="1"/>
    <n v="36.697247706422019"/>
    <n v="64.545454545454547"/>
    <n v="50.909090909090907"/>
    <n v="84.976249999999993"/>
    <n v="57.142857142857139"/>
    <n v="63.001743506493504"/>
    <n v="44.588596446443461"/>
  </r>
  <r>
    <x v="3"/>
    <s v="SB001"/>
    <x v="0"/>
    <x v="0"/>
    <n v="40.825688073394495"/>
    <n v="69.090909090909079"/>
    <n v="50.909090909090907"/>
    <n v="63.809999999999988"/>
    <n v="35.714285714285708"/>
    <n v="53.476285714285709"/>
    <n v="44.620867365661859"/>
  </r>
  <r>
    <x v="2"/>
    <s v="SB001"/>
    <x v="0"/>
    <x v="0"/>
    <n v="40.825688073394495"/>
    <n v="55.454545454545453"/>
    <n v="37.272727272727266"/>
    <n v="66.835555555555558"/>
    <n v="57.142857142857139"/>
    <n v="53.69178643578644"/>
    <n v="44.685517582112077"/>
  </r>
  <r>
    <x v="0"/>
    <s v="CB004"/>
    <x v="1"/>
    <x v="1"/>
    <n v="35.779816513761467"/>
    <n v="82.72727272727272"/>
    <n v="35.454545454545453"/>
    <n v="83.421351351351362"/>
    <n v="64.285714285714278"/>
    <n v="65.5154391014391"/>
    <n v="44.700503290064752"/>
  </r>
  <r>
    <x v="1"/>
    <s v="CB004"/>
    <x v="1"/>
    <x v="1"/>
    <n v="38.532110091743121"/>
    <n v="66.36363636363636"/>
    <n v="45.454545454545453"/>
    <n v="71.170769230769224"/>
    <n v="57.142857142857139"/>
    <n v="59.331556443556437"/>
    <n v="44.77194399728711"/>
  </r>
  <r>
    <x v="2"/>
    <s v="CB004"/>
    <x v="1"/>
    <x v="1"/>
    <n v="31.192660550458719"/>
    <n v="79.090909090909079"/>
    <n v="57.272727272727266"/>
    <n v="72.824444444444453"/>
    <n v="92.857142857142847"/>
    <n v="76.512940836940828"/>
    <n v="44.788744636403351"/>
  </r>
  <r>
    <x v="0"/>
    <s v="CB006"/>
    <x v="1"/>
    <x v="1"/>
    <n v="42.201834862385326"/>
    <n v="46.36363636363636"/>
    <n v="40"/>
    <n v="73.259999999999991"/>
    <n v="49.999999999999993"/>
    <n v="51.242909090909087"/>
    <n v="44.914157130942449"/>
  </r>
  <r>
    <x v="2"/>
    <s v="SB001"/>
    <x v="0"/>
    <x v="0"/>
    <n v="39.908256880733944"/>
    <n v="64.545454545454547"/>
    <n v="47.272727272727266"/>
    <n v="68.787777777777777"/>
    <n v="49.999999999999993"/>
    <n v="56.712101010101009"/>
    <n v="44.949410119544055"/>
  </r>
  <r>
    <x v="0"/>
    <s v="CB004"/>
    <x v="1"/>
    <x v="1"/>
    <n v="35.779816513761467"/>
    <n v="55.454545454545453"/>
    <s v="MED"/>
    <n v="52.489999999999995"/>
    <n v="99.999999999999986"/>
    <n v="72.531590909090909"/>
    <n v="44.96776011259383"/>
  </r>
  <r>
    <x v="1"/>
    <s v="HB001"/>
    <x v="3"/>
    <x v="3"/>
    <n v="39.449541284403672"/>
    <n v="64.545454545454547"/>
    <n v="21.818181818181817"/>
    <n v="63.53"/>
    <n v="78.571428571428569"/>
    <n v="57.868337662337666"/>
    <n v="44.975180197783871"/>
  </r>
  <r>
    <x v="1"/>
    <s v="EB019"/>
    <x v="2"/>
    <x v="2"/>
    <n v="37.61467889908257"/>
    <n v="73.636363636363626"/>
    <n v="40"/>
    <n v="62.495784313725487"/>
    <n v="71.428571428571416"/>
    <n v="62.336819200407426"/>
    <n v="45.031320989480022"/>
  </r>
  <r>
    <x v="1"/>
    <s v="SB001"/>
    <x v="0"/>
    <x v="0"/>
    <n v="37.61467889908257"/>
    <n v="41.818181818181813"/>
    <n v="60.909090909090907"/>
    <n v="66.790833333333339"/>
    <n v="78.571428571428569"/>
    <n v="62.611413419913418"/>
    <n v="45.113699255331824"/>
  </r>
  <r>
    <x v="1"/>
    <s v="CB006"/>
    <x v="1"/>
    <x v="1"/>
    <n v="38.532110091743121"/>
    <n v="88.181818181818173"/>
    <n v="44.54545454545454"/>
    <n v="40.17"/>
    <n v="64.285714285714278"/>
    <n v="60.501532467532463"/>
    <n v="45.12293680447992"/>
  </r>
  <r>
    <x v="1"/>
    <s v="HB001"/>
    <x v="3"/>
    <x v="3"/>
    <n v="33.944954128440372"/>
    <n v="92.72727272727272"/>
    <n v="51.25"/>
    <n v="27.108333333333334"/>
    <n v="99.999999999999986"/>
    <n v="71.41598484848484"/>
    <n v="45.186263344453707"/>
  </r>
  <r>
    <x v="1"/>
    <s v="EB005"/>
    <x v="2"/>
    <x v="2"/>
    <n v="50.458715596330272"/>
    <n v="69.090909090909079"/>
    <n v="49.090909090909086"/>
    <n v="6"/>
    <n v="7.1428571428571423"/>
    <n v="32.888311688311681"/>
    <n v="45.187594423924693"/>
  </r>
  <r>
    <x v="2"/>
    <s v="CB006"/>
    <x v="1"/>
    <x v="1"/>
    <n v="41.743119266055047"/>
    <n v="51.818181818181813"/>
    <n v="57.272727272727266"/>
    <n v="68.402777777777771"/>
    <n v="42.857142857142854"/>
    <n v="53.810425685425685"/>
    <n v="45.363311191866231"/>
  </r>
  <r>
    <x v="1"/>
    <s v="HB001"/>
    <x v="3"/>
    <x v="3"/>
    <n v="49.082568807339449"/>
    <n v="59.090909090909086"/>
    <n v="22.727272727272727"/>
    <n v="38.79"/>
    <n v="28.571428571428569"/>
    <n v="36.783974025974025"/>
    <n v="45.392990372929816"/>
  </r>
  <r>
    <x v="2"/>
    <s v="EB017"/>
    <x v="2"/>
    <x v="2"/>
    <n v="42.660550458715598"/>
    <n v="59.090909090909086"/>
    <n v="50.909090909090907"/>
    <n v="68.447499999999991"/>
    <n v="35.714285714285708"/>
    <n v="51.903785714285704"/>
    <n v="45.433521035386626"/>
  </r>
  <r>
    <x v="0"/>
    <s v="CB006"/>
    <x v="1"/>
    <x v="1"/>
    <n v="38.990825688073393"/>
    <n v="47.272727272727266"/>
    <n v="37.272727272727266"/>
    <n v="80.096666666666664"/>
    <n v="78.571428571428569"/>
    <n v="60.727125541125531"/>
    <n v="45.511715643989035"/>
  </r>
  <r>
    <x v="2"/>
    <s v="CB013"/>
    <x v="1"/>
    <x v="1"/>
    <n v="38.990825688073393"/>
    <n v="70"/>
    <s v="MED"/>
    <n v="83.06"/>
    <n v="49.999999999999993"/>
    <n v="65.265000000000001"/>
    <n v="45.559369266055043"/>
  </r>
  <r>
    <x v="0"/>
    <s v="EB017"/>
    <x v="2"/>
    <x v="2"/>
    <n v="34.862385321100916"/>
    <n v="62.72727272727272"/>
    <n v="36.36363636363636"/>
    <n v="78.929999999999993"/>
    <n v="99.999999999999986"/>
    <n v="70.558727272727268"/>
    <n v="45.571287906588822"/>
  </r>
  <r>
    <x v="2"/>
    <s v="SB001"/>
    <x v="0"/>
    <x v="0"/>
    <n v="39.908256880733944"/>
    <n v="63.636363636363633"/>
    <n v="33.636363636363633"/>
    <n v="78.480833333333322"/>
    <n v="64.285714285714278"/>
    <n v="59.300062770562761"/>
    <n v="45.725798647682581"/>
  </r>
  <r>
    <x v="2"/>
    <s v="CB004"/>
    <x v="1"/>
    <x v="1"/>
    <n v="36.238532110091739"/>
    <n v="56.36363636363636"/>
    <n v="38.18181818181818"/>
    <n v="82.64"/>
    <n v="92.857142857142847"/>
    <n v="68.021506493506493"/>
    <n v="45.773424425116161"/>
  </r>
  <r>
    <x v="1"/>
    <s v="CB006"/>
    <x v="1"/>
    <x v="1"/>
    <n v="39.449541284403672"/>
    <n v="66.36363636363636"/>
    <n v="41.818181818181813"/>
    <n v="60.393611111111099"/>
    <n v="71.428571428571416"/>
    <n v="60.552748196248182"/>
    <n v="45.780503357957024"/>
  </r>
  <r>
    <x v="2"/>
    <s v="CB004"/>
    <x v="1"/>
    <x v="1"/>
    <n v="36.238532110091739"/>
    <n v="74.545454545454533"/>
    <n v="35.454545454545453"/>
    <n v="85.379871794871789"/>
    <n v="78.571428571428569"/>
    <n v="68.147402930402933"/>
    <n v="45.8111933561851"/>
  </r>
  <r>
    <x v="0"/>
    <s v="SB001"/>
    <x v="0"/>
    <x v="0"/>
    <n v="43.577981651376149"/>
    <s v="MED"/>
    <n v="49.090909090909086"/>
    <n v="72.793333333333337"/>
    <n v="42.857142857142854"/>
    <n v="52.523008658008663"/>
    <n v="45.814238403034281"/>
  </r>
  <r>
    <x v="1"/>
    <s v="SB001"/>
    <x v="0"/>
    <x v="0"/>
    <n v="38.990825688073393"/>
    <n v="51.818181818181813"/>
    <n v="42.727272727272727"/>
    <n v="74.513063063063058"/>
    <n v="78.571428571428569"/>
    <n v="62.110404820404817"/>
    <n v="45.926699427772817"/>
  </r>
  <r>
    <x v="0"/>
    <s v="EB017"/>
    <x v="2"/>
    <x v="2"/>
    <n v="40.825688073394495"/>
    <n v="76.36363636363636"/>
    <n v="49.999999999999993"/>
    <n v="35.640000000000008"/>
    <n v="64.285714285714278"/>
    <n v="58.004623376623371"/>
    <n v="45.979368664363157"/>
  </r>
  <r>
    <x v="1"/>
    <s v="SB001"/>
    <x v="0"/>
    <x v="0"/>
    <n v="44.4954128440367"/>
    <n v="70"/>
    <n v="39.090909090909086"/>
    <n v="78.824999999999989"/>
    <n v="21.428571428571427"/>
    <n v="49.466298701298705"/>
    <n v="45.986678601215296"/>
  </r>
  <r>
    <x v="0"/>
    <s v="EB017"/>
    <x v="2"/>
    <x v="2"/>
    <n v="40.825688073394495"/>
    <n v="57.272727272727266"/>
    <n v="41.818181818181813"/>
    <n v="69.900000000000006"/>
    <n v="64.285714285714278"/>
    <n v="58.038441558441555"/>
    <n v="45.989514118908616"/>
  </r>
  <r>
    <x v="2"/>
    <s v="CB004"/>
    <x v="1"/>
    <x v="1"/>
    <n v="40.366972477064223"/>
    <n v="61.818181818181813"/>
    <n v="40"/>
    <n v="71.968888888888884"/>
    <n v="64.285714285714278"/>
    <n v="59.134037518037509"/>
    <n v="45.997091989356207"/>
  </r>
  <r>
    <x v="3"/>
    <s v="SB001"/>
    <x v="0"/>
    <x v="0"/>
    <n v="38.990825688073393"/>
    <n v="56.36363636363636"/>
    <n v="51.818181818181813"/>
    <n v="81.399444444444441"/>
    <n v="64.285714285714292"/>
    <n v="62.611057720057715"/>
    <n v="46.076895297668685"/>
  </r>
  <r>
    <x v="0"/>
    <s v="EB017"/>
    <x v="2"/>
    <x v="2"/>
    <n v="41.743119266055047"/>
    <s v="MED"/>
    <n v="42.727272727272727"/>
    <n v="62.292777777777772"/>
    <n v="71.428571428571416"/>
    <n v="59.099168470418462"/>
    <n v="46.0821315671459"/>
  </r>
  <r>
    <x v="1"/>
    <s v="CB006"/>
    <x v="1"/>
    <x v="1"/>
    <n v="44.4954128440367"/>
    <n v="39.090909090909086"/>
    <n v="60.909090909090907"/>
    <n v="61.22"/>
    <n v="42.857142857142854"/>
    <n v="50.101142857142854"/>
    <n v="46.177131847968539"/>
  </r>
  <r>
    <x v="1"/>
    <s v="CB006"/>
    <x v="1"/>
    <x v="1"/>
    <n v="46.330275229357795"/>
    <n v="63.636363636363633"/>
    <n v="29.999999999999996"/>
    <n v="50.296666666666653"/>
    <n v="42.857142857142854"/>
    <n v="46.325567099567095"/>
    <n v="46.328862790420587"/>
  </r>
  <r>
    <x v="3"/>
    <s v="SB001"/>
    <x v="0"/>
    <x v="0"/>
    <n v="43.577981651376149"/>
    <n v="47.272727272727266"/>
    <n v="56.36363636363636"/>
    <n v="61.762083333333329"/>
    <n v="49.999999999999993"/>
    <n v="53.261507575757577"/>
    <n v="46.483039428690574"/>
  </r>
  <r>
    <x v="1"/>
    <s v="HB001"/>
    <x v="3"/>
    <x v="3"/>
    <n v="45.412844036697244"/>
    <n v="30.909090909090907"/>
    <n v="26.36363636363636"/>
    <n v="45.404999999999994"/>
    <n v="85.714285714285708"/>
    <n v="49.113467532467524"/>
    <n v="46.523031085428322"/>
  </r>
  <r>
    <x v="0"/>
    <s v="EB017"/>
    <x v="2"/>
    <x v="2"/>
    <n v="44.4954128440367"/>
    <n v="70"/>
    <n v="32.727272727272727"/>
    <n v="57.408888888888889"/>
    <s v="MED"/>
    <n v="52.874949494949497"/>
    <n v="46.590297006764899"/>
  </r>
  <r>
    <x v="0"/>
    <s v="EB012"/>
    <x v="2"/>
    <x v="2"/>
    <n v="44.4954128440367"/>
    <n v="69.090909090909079"/>
    <n v="31.818181818181817"/>
    <n v="56.319999999999993"/>
    <n v="49.999999999999993"/>
    <n v="51.491272727272715"/>
    <n v="46.594170809007501"/>
  </r>
  <r>
    <x v="0"/>
    <s v="CB006"/>
    <x v="1"/>
    <x v="1"/>
    <n v="42.201834862385326"/>
    <n v="68.181818181818173"/>
    <n v="59.999999999999993"/>
    <n v="59.742852852852856"/>
    <n v="42.857142857142854"/>
    <n v="56.851167973167968"/>
    <n v="46.596634795620119"/>
  </r>
  <r>
    <x v="3"/>
    <s v="SB001"/>
    <x v="0"/>
    <x v="0"/>
    <n v="46.330275229357795"/>
    <n v="77.272727272727266"/>
    <n v="40.909090909090907"/>
    <n v="67.823333333333323"/>
    <n v="14.285714285714285"/>
    <n v="47.395835497835499"/>
    <n v="46.649943309901104"/>
  </r>
  <r>
    <x v="3"/>
    <s v="CB004"/>
    <x v="1"/>
    <x v="1"/>
    <n v="47.247706422018346"/>
    <n v="57.272727272727266"/>
    <n v="19.09090909090909"/>
    <n v="56.561111111111103"/>
    <n v="49.999999999999993"/>
    <n v="45.403131313131311"/>
    <n v="46.694333889352237"/>
  </r>
  <r>
    <x v="2"/>
    <s v="CB004"/>
    <x v="1"/>
    <x v="1"/>
    <n v="50.917431192660544"/>
    <n v="46.36363636363636"/>
    <n v="39.090909090909086"/>
    <n v="56.17027777777777"/>
    <n v="14.285714285714285"/>
    <n v="36.883406204906201"/>
    <n v="46.707223696334239"/>
  </r>
  <r>
    <x v="0"/>
    <s v="CB008"/>
    <x v="1"/>
    <x v="1"/>
    <n v="42.660550458715598"/>
    <n v="66.36363636363636"/>
    <n v="20.909090909090907"/>
    <n v="47.660000000000004"/>
    <n v="85.714285714285708"/>
    <n v="57.064467532467532"/>
    <n v="46.981725580841172"/>
  </r>
  <r>
    <x v="1"/>
    <s v="EB001"/>
    <x v="2"/>
    <x v="2"/>
    <n v="42.201834862385326"/>
    <n v="87.272727272727266"/>
    <n v="46.36363636363636"/>
    <n v="59.477777777777774"/>
    <n v="42.857142857142854"/>
    <n v="58.161789321789314"/>
    <n v="46.989821200206521"/>
  </r>
  <r>
    <x v="3"/>
    <s v="CB004"/>
    <x v="1"/>
    <x v="1"/>
    <n v="44.954128440366972"/>
    <n v="49.090909090909086"/>
    <s v="MED"/>
    <n v="77.041470588235285"/>
    <n v="42.857142857142854"/>
    <n v="53.585042971734147"/>
    <n v="47.111857073208768"/>
  </r>
  <r>
    <x v="2"/>
    <s v="HB003"/>
    <x v="3"/>
    <x v="3"/>
    <n v="41.743119266055047"/>
    <n v="73.636363636363626"/>
    <n v="27.27272727272727"/>
    <n v="65.28"/>
    <n v="71.428571428571416"/>
    <n v="59.711844155844148"/>
    <n v="47.133736732991771"/>
  </r>
  <r>
    <x v="1"/>
    <s v="SB001"/>
    <x v="0"/>
    <x v="0"/>
    <n v="40.366972477064223"/>
    <n v="38.18181818181818"/>
    <n v="49.090909090909086"/>
    <n v="55.635135135135137"/>
    <n v="99.999999999999986"/>
    <n v="62.945208845208839"/>
    <n v="47.140443387507602"/>
  </r>
  <r>
    <x v="1"/>
    <s v="SB001"/>
    <x v="0"/>
    <x v="0"/>
    <n v="47.706422018348626"/>
    <n v="54.54545454545454"/>
    <n v="57.272727272727266"/>
    <n v="61.814999999999998"/>
    <n v="21.428571428571427"/>
    <n v="46.746116883116883"/>
    <n v="47.418330477779101"/>
  </r>
  <r>
    <x v="0"/>
    <s v="CB004"/>
    <x v="1"/>
    <x v="1"/>
    <n v="36.238532110091739"/>
    <n v="77.272727272727266"/>
    <n v="59.090909090909086"/>
    <n v="69.34"/>
    <n v="85.714285714285708"/>
    <n v="73.673194805194811"/>
    <n v="47.468930918622661"/>
  </r>
  <r>
    <x v="0"/>
    <s v="CB004"/>
    <x v="1"/>
    <x v="1"/>
    <n v="42.660550458715598"/>
    <n v="60.909090909090907"/>
    <n v="55.454545454545453"/>
    <n v="76.524722222222223"/>
    <n v="49.999999999999993"/>
    <n v="59.395853535353531"/>
    <n v="47.681141381706979"/>
  </r>
  <r>
    <x v="3"/>
    <s v="SB001"/>
    <x v="0"/>
    <x v="0"/>
    <n v="45.412844036697244"/>
    <n v="70"/>
    <n v="56.36363636363636"/>
    <n v="75.78"/>
    <n v="21.428571428571427"/>
    <n v="53.175480519480516"/>
    <n v="47.741634981532222"/>
  </r>
  <r>
    <x v="1"/>
    <s v="EB019"/>
    <x v="2"/>
    <x v="2"/>
    <n v="45.412844036697244"/>
    <n v="61.818181818181813"/>
    <n v="40.909090909090907"/>
    <n v="73.679999999999993"/>
    <n v="42.857142857142854"/>
    <n v="53.274961038961031"/>
    <n v="47.771479137376375"/>
  </r>
  <r>
    <x v="0"/>
    <s v="EB017"/>
    <x v="2"/>
    <x v="2"/>
    <n v="49.541284403669728"/>
    <n v="51.818181818181813"/>
    <n v="49.090909090909086"/>
    <n v="61.360000000000007"/>
    <n v="21.428571428571427"/>
    <n v="43.927844155844156"/>
    <n v="47.857252329322051"/>
  </r>
  <r>
    <x v="2"/>
    <s v="SB001"/>
    <x v="0"/>
    <x v="0"/>
    <n v="44.4954128440367"/>
    <n v="44.54545454545454"/>
    <n v="38.18181818181818"/>
    <n v="68.058749999999989"/>
    <n v="71.428571428571416"/>
    <n v="55.722139610389604"/>
    <n v="47.863430873942569"/>
  </r>
  <r>
    <x v="1"/>
    <s v="SB001"/>
    <x v="0"/>
    <x v="0"/>
    <n v="41.743119266055047"/>
    <n v="59.999999999999993"/>
    <n v="48.18181818181818"/>
    <n v="47.989369369369363"/>
    <n v="85.714285714285708"/>
    <n v="62.357614133614128"/>
    <n v="47.927467726322767"/>
  </r>
  <r>
    <x v="1"/>
    <s v="CB004"/>
    <x v="1"/>
    <x v="1"/>
    <n v="43.119266055045877"/>
    <n v="82.72727272727272"/>
    <n v="52.72727272727272"/>
    <n v="63.04"/>
    <n v="42.857142857142854"/>
    <n v="59.328779220779211"/>
    <n v="47.982120004765875"/>
  </r>
  <r>
    <x v="1"/>
    <s v="EB019"/>
    <x v="2"/>
    <x v="2"/>
    <n v="43.119266055045877"/>
    <n v="38.18181818181818"/>
    <n v="37.272727272727266"/>
    <n v="75.359999999999985"/>
    <n v="85.714285714285708"/>
    <n v="59.649922077922064"/>
    <n v="48.078462861908733"/>
  </r>
  <r>
    <x v="0"/>
    <s v="HB001"/>
    <x v="3"/>
    <x v="3"/>
    <n v="42.201834862385326"/>
    <n v="86.36363636363636"/>
    <n v="35.454545454545453"/>
    <n v="62.341111111111111"/>
    <n v="64.285714285714278"/>
    <n v="62.208481962481954"/>
    <n v="48.203828992414309"/>
  </r>
  <r>
    <x v="0"/>
    <s v="EB017"/>
    <x v="2"/>
    <x v="2"/>
    <n v="36.697247706422019"/>
    <n v="83.636363636363626"/>
    <n v="56.36363636363636"/>
    <n v="72.622222222222206"/>
    <n v="85.714285714285708"/>
    <n v="75.238730158730149"/>
    <n v="48.259692442114456"/>
  </r>
  <r>
    <x v="3"/>
    <s v="HB001"/>
    <x v="3"/>
    <x v="3"/>
    <n v="44.954128440366972"/>
    <n v="66.36363636363636"/>
    <n v="54.54545454545454"/>
    <n v="64.58"/>
    <n v="42.857142857142854"/>
    <n v="56.000415584415578"/>
    <n v="48.268014583581547"/>
  </r>
  <r>
    <x v="2"/>
    <s v="SB001"/>
    <x v="0"/>
    <x v="0"/>
    <n v="51.37614678899083"/>
    <n v="54.54545454545454"/>
    <n v="39.090909090909086"/>
    <n v="34.479999999999997"/>
    <n v="35.714285714285708"/>
    <n v="41.019376623376615"/>
    <n v="48.269115739306564"/>
  </r>
  <r>
    <x v="0"/>
    <s v="EB017"/>
    <x v="2"/>
    <x v="2"/>
    <n v="43.119266055045877"/>
    <n v="56.36363636363636"/>
    <n v="30.909090909090907"/>
    <n v="63.805555555555557"/>
    <n v="85.714285714285708"/>
    <n v="60.293578643578641"/>
    <n v="48.2715598316057"/>
  </r>
  <r>
    <x v="3"/>
    <s v="HB003"/>
    <x v="3"/>
    <x v="3"/>
    <n v="43.119266055045877"/>
    <n v="73.636363636363626"/>
    <n v="46.36363636363636"/>
    <n v="55.254444444444452"/>
    <n v="64.285714285714278"/>
    <n v="60.336603174603169"/>
    <n v="48.284467190913062"/>
  </r>
  <r>
    <x v="0"/>
    <s v="CB004"/>
    <x v="1"/>
    <x v="1"/>
    <n v="45.871559633027523"/>
    <s v="MED"/>
    <n v="56.36363636363636"/>
    <n v="19.474999999999998"/>
    <n v="78.571428571428569"/>
    <n v="56.024594155844149"/>
    <n v="48.40981826373168"/>
  </r>
  <r>
    <x v="0"/>
    <s v="EB017"/>
    <x v="2"/>
    <x v="2"/>
    <n v="41.743119266055047"/>
    <n v="69.090909090909079"/>
    <n v="48.18181818181818"/>
    <n v="87.924999999999983"/>
    <n v="57.142857142857139"/>
    <n v="64.046038961038946"/>
    <n v="48.433995174550212"/>
  </r>
  <r>
    <x v="0"/>
    <s v="CB008"/>
    <x v="1"/>
    <x v="1"/>
    <n v="42.201834862385326"/>
    <n v="71.818181818181813"/>
    <n v="36.36363636363636"/>
    <n v="63.879999999999981"/>
    <n v="78.571428571428569"/>
    <n v="63.392883116883112"/>
    <n v="48.559149338734656"/>
  </r>
  <r>
    <x v="1"/>
    <s v="CB004"/>
    <x v="1"/>
    <x v="1"/>
    <n v="43.119266055045877"/>
    <n v="80"/>
    <n v="45.454545454545453"/>
    <n v="65.328611111111101"/>
    <n v="57.142857142857139"/>
    <n v="61.572215728715726"/>
    <n v="48.65515095714683"/>
  </r>
  <r>
    <x v="1"/>
    <s v="CB006"/>
    <x v="1"/>
    <x v="1"/>
    <n v="43.577981651376149"/>
    <n v="63.636363636363633"/>
    <n v="52.72727272727272"/>
    <n v="60.745555555555562"/>
    <n v="64.285714285714278"/>
    <n v="60.525734487734482"/>
    <n v="48.662307502283646"/>
  </r>
  <r>
    <x v="1"/>
    <s v="CB006"/>
    <x v="1"/>
    <x v="1"/>
    <n v="43.577981651376149"/>
    <n v="51.818181818181813"/>
    <n v="43.636363636363633"/>
    <n v="65.91"/>
    <n v="78.571428571428569"/>
    <n v="60.617064935064931"/>
    <n v="48.689706636482782"/>
  </r>
  <r>
    <x v="1"/>
    <s v="SB001"/>
    <x v="0"/>
    <x v="0"/>
    <n v="46.788990825688074"/>
    <n v="55.454545454545453"/>
    <n v="38.18181818181818"/>
    <n v="52.164999999999992"/>
    <n v="64.285714285714278"/>
    <n v="53.127805194805184"/>
    <n v="48.690635136423211"/>
  </r>
  <r>
    <x v="0"/>
    <s v="SB001"/>
    <x v="0"/>
    <x v="0"/>
    <n v="42.660550458715598"/>
    <n v="48.18181818181818"/>
    <n v="57.272727272727266"/>
    <n v="74.956527777777765"/>
    <n v="71.428571428571416"/>
    <n v="62.783513347763339"/>
    <n v="48.697439325429919"/>
  </r>
  <r>
    <x v="3"/>
    <s v="SB006"/>
    <x v="0"/>
    <x v="0"/>
    <n v="45.871559633027523"/>
    <n v="55.454545454545453"/>
    <n v="50.909090909090907"/>
    <n v="71.701291291291298"/>
    <n v="49.999999999999993"/>
    <n v="55.931167349167346"/>
    <n v="48.889441947869464"/>
  </r>
  <r>
    <x v="0"/>
    <s v="CB004"/>
    <x v="1"/>
    <x v="1"/>
    <n v="45.871559633027523"/>
    <n v="64.545454545454547"/>
    <n v="52.72727272727272"/>
    <n v="58.663333333333334"/>
    <n v="49.999999999999993"/>
    <n v="56.05084848484848"/>
    <n v="48.925346288573806"/>
  </r>
  <r>
    <x v="1"/>
    <s v="CB013"/>
    <x v="1"/>
    <x v="1"/>
    <n v="44.036697247706428"/>
    <n v="76.36363636363636"/>
    <n v="49.090909090909086"/>
    <n v="37.81"/>
    <n v="71.428571428571416"/>
    <n v="60.354207792207788"/>
    <n v="48.931950411056832"/>
  </r>
  <r>
    <x v="1"/>
    <s v="EB019"/>
    <x v="2"/>
    <x v="2"/>
    <n v="50.458715596330272"/>
    <n v="52.72727272727272"/>
    <n v="43.636363636363633"/>
    <n v="74.940000000000012"/>
    <n v="21.428571428571427"/>
    <n v="45.507480519480517"/>
    <n v="48.97334507327534"/>
  </r>
  <r>
    <x v="0"/>
    <s v="CB006"/>
    <x v="1"/>
    <x v="1"/>
    <n v="42.201834862385326"/>
    <n v="78.181818181818173"/>
    <n v="29.999999999999996"/>
    <n v="71.794861111111103"/>
    <n v="78.571428571428569"/>
    <n v="64.975855339105337"/>
    <n v="49.03404100540132"/>
  </r>
  <r>
    <x v="0"/>
    <s v="HB001"/>
    <x v="3"/>
    <x v="3"/>
    <n v="47.247706422018346"/>
    <n v="60.909090909090907"/>
    <n v="44.54545454545454"/>
    <n v="59.96"/>
    <n v="49.999999999999993"/>
    <n v="53.355636363636364"/>
    <n v="49.080085404503748"/>
  </r>
  <r>
    <x v="0"/>
    <s v="CB006"/>
    <x v="1"/>
    <x v="1"/>
    <n v="46.330275229357795"/>
    <n v="78.181818181818173"/>
    <n v="39.090909090909086"/>
    <n v="34.709999999999994"/>
    <n v="64.285714285714278"/>
    <n v="55.545896103896091"/>
    <n v="49.094961491719289"/>
  </r>
  <r>
    <x v="0"/>
    <s v="CB004"/>
    <x v="1"/>
    <x v="1"/>
    <n v="46.788990825688074"/>
    <n v="42.727272727272727"/>
    <n v="56.36363636363636"/>
    <n v="64.051111111111098"/>
    <n v="57.142857142857139"/>
    <n v="54.725806637806642"/>
    <n v="49.170035569323645"/>
  </r>
  <r>
    <x v="1"/>
    <s v="CB004"/>
    <x v="1"/>
    <x v="1"/>
    <n v="43.577981651376149"/>
    <n v="74.545454545454533"/>
    <n v="40.909090909090907"/>
    <n v="71.391441441441444"/>
    <n v="64.285714285714278"/>
    <n v="62.427638937638925"/>
    <n v="49.232878837254979"/>
  </r>
  <r>
    <x v="1"/>
    <s v="CB013"/>
    <x v="1"/>
    <x v="1"/>
    <n v="45.412844036697244"/>
    <n v="62.72727272727272"/>
    <n v="49.090909090909086"/>
    <n v="67.952564102564097"/>
    <n v="57.142857142857139"/>
    <n v="58.687915417915413"/>
    <n v="49.395365451062688"/>
  </r>
  <r>
    <x v="3"/>
    <s v="SB001"/>
    <x v="0"/>
    <x v="0"/>
    <n v="47.247706422018346"/>
    <n v="60.909090909090907"/>
    <n v="43.636363636363633"/>
    <n v="66.438888888888897"/>
    <n v="49.999999999999993"/>
    <n v="54.424141414141403"/>
    <n v="49.400636919655263"/>
  </r>
  <r>
    <x v="1"/>
    <s v="CB006"/>
    <x v="1"/>
    <x v="1"/>
    <n v="43.119266055045877"/>
    <n v="79.090909090909079"/>
    <n v="35.454545454545453"/>
    <n v="80.679999999999993"/>
    <n v="64.285714285714278"/>
    <n v="64.058077922077914"/>
    <n v="49.400909615155484"/>
  </r>
  <r>
    <x v="2"/>
    <s v="SB001"/>
    <x v="0"/>
    <x v="0"/>
    <n v="44.036697247706428"/>
    <n v="59.999999999999993"/>
    <s v="MED"/>
    <n v="77.007777777777775"/>
    <n v="64.285714285714278"/>
    <n v="65.966230158730156"/>
    <n v="49.51908047546236"/>
  </r>
  <r>
    <x v="2"/>
    <s v="CB006"/>
    <x v="1"/>
    <x v="1"/>
    <n v="46.330275229357795"/>
    <n v="61.818181818181813"/>
    <n v="47.272727272727266"/>
    <n v="63.045833333333334"/>
    <n v="57.142857142857139"/>
    <n v="57.024751082251079"/>
    <n v="49.538617985225784"/>
  </r>
  <r>
    <x v="0"/>
    <s v="EB017"/>
    <x v="2"/>
    <x v="2"/>
    <n v="48.623853211009177"/>
    <n v="70"/>
    <n v="59.090909090909086"/>
    <n v="54.406666666666666"/>
    <n v="28.571428571428569"/>
    <n v="51.72548917748918"/>
    <n v="49.554344000953172"/>
  </r>
  <r>
    <x v="1"/>
    <s v="CB013"/>
    <x v="1"/>
    <x v="1"/>
    <n v="49.541284403669728"/>
    <n v="60.909090909090907"/>
    <n v="57.272727272727266"/>
    <n v="58.416666666666671"/>
    <n v="28.571428571428569"/>
    <n v="49.800216450216453"/>
    <n v="49.618964017633743"/>
  </r>
  <r>
    <x v="3"/>
    <s v="HB027"/>
    <x v="3"/>
    <x v="3"/>
    <n v="48.165137614678898"/>
    <n v="82.72727272727272"/>
    <n v="30.909090909090907"/>
    <n v="48.301111111111105"/>
    <n v="49.999999999999993"/>
    <n v="53.06931313131313"/>
    <n v="49.636390269669164"/>
  </r>
  <r>
    <x v="0"/>
    <s v="CB013"/>
    <x v="1"/>
    <x v="1"/>
    <n v="43.577981651376149"/>
    <n v="49.999999999999993"/>
    <s v="MED"/>
    <n v="77.088611111111092"/>
    <n v="78.571428571428569"/>
    <n v="68.200724206349207"/>
    <n v="49.733667290119413"/>
  </r>
  <r>
    <x v="2"/>
    <s v="CB006"/>
    <x v="1"/>
    <x v="1"/>
    <n v="46.330275229357795"/>
    <n v="71.818181818181813"/>
    <n v="57.272727272727266"/>
    <n v="63.775000000000006"/>
    <n v="42.857142857142854"/>
    <n v="57.884870129870123"/>
    <n v="49.796653699511495"/>
  </r>
  <r>
    <x v="1"/>
    <s v="CB004"/>
    <x v="1"/>
    <x v="1"/>
    <n v="45.871559633027523"/>
    <n v="70"/>
    <n v="55.454545454545453"/>
    <n v="74.181666666666658"/>
    <n v="42.857142857142854"/>
    <n v="59.05711255411255"/>
    <n v="49.827225509353028"/>
  </r>
  <r>
    <x v="1"/>
    <s v="HB027"/>
    <x v="3"/>
    <x v="3"/>
    <n v="44.954128440366972"/>
    <n v="70.909090909090907"/>
    <n v="31.818181818181817"/>
    <n v="71.09"/>
    <n v="71.428571428571416"/>
    <n v="61.328389610389607"/>
    <n v="49.866406791373763"/>
  </r>
  <r>
    <x v="0"/>
    <s v="EB017"/>
    <x v="2"/>
    <x v="2"/>
    <n v="45.871559633027523"/>
    <n v="59.999999999999993"/>
    <n v="48.18181818181818"/>
    <n v="75.218888888888884"/>
    <n v="57.142857142857139"/>
    <n v="59.232089466089462"/>
    <n v="49.879718582946097"/>
  </r>
  <r>
    <x v="1"/>
    <s v="CB008"/>
    <x v="1"/>
    <x v="1"/>
    <n v="50"/>
    <n v="53.636363636363633"/>
    <n v="47.272727272727266"/>
    <n v="58.343076923076922"/>
    <n v="42.857142857142854"/>
    <n v="49.753030969030966"/>
    <n v="49.925909290709285"/>
  </r>
  <r>
    <x v="2"/>
    <s v="HB001"/>
    <x v="3"/>
    <x v="3"/>
    <n v="41.743119266055047"/>
    <n v="78.181818181818173"/>
    <n v="59.090909090909086"/>
    <n v="77.737254901960782"/>
    <n v="64.285714285714278"/>
    <n v="69.151347084288247"/>
    <n v="49.965587611525002"/>
  </r>
  <r>
    <x v="1"/>
    <s v="CB006"/>
    <x v="1"/>
    <x v="1"/>
    <n v="44.4954128440367"/>
    <n v="74.545454545454533"/>
    <n v="35.454545454545453"/>
    <n v="59.224999999999994"/>
    <n v="78.571428571428569"/>
    <n v="62.916428571428568"/>
    <n v="50.021717562254253"/>
  </r>
  <r>
    <x v="1"/>
    <s v="EB019"/>
    <x v="2"/>
    <x v="2"/>
    <n v="49.541284403669728"/>
    <n v="63.636363636363633"/>
    <n v="27.27272727272727"/>
    <n v="78.846212121212105"/>
    <n v="42.857142857142854"/>
    <n v="51.353658008658002"/>
    <n v="50.084996485166201"/>
  </r>
  <r>
    <x v="1"/>
    <s v="HB001"/>
    <x v="3"/>
    <x v="3"/>
    <n v="46.330275229357795"/>
    <n v="43.636363636363633"/>
    <n v="43.636363636363633"/>
    <n v="68.083993993993985"/>
    <n v="78.571428571428569"/>
    <n v="59.006409188409179"/>
    <n v="50.133115417073213"/>
  </r>
  <r>
    <x v="1"/>
    <s v="SB001"/>
    <x v="0"/>
    <x v="0"/>
    <n v="45.871559633027523"/>
    <n v="39.090909090909086"/>
    <n v="51.818181818181813"/>
    <n v="68.99388888888889"/>
    <n v="78.571428571428569"/>
    <n v="60.097479076479075"/>
    <n v="50.139335466062988"/>
  </r>
  <r>
    <x v="3"/>
    <s v="SB001"/>
    <x v="0"/>
    <x v="0"/>
    <n v="42.660550458715598"/>
    <n v="70.909090909090907"/>
    <n v="43.636363636363633"/>
    <n v="77.809999999999988"/>
    <n v="78.571428571428569"/>
    <n v="67.769792207792193"/>
    <n v="50.193322983438577"/>
  </r>
  <r>
    <x v="1"/>
    <s v="HB001"/>
    <x v="3"/>
    <x v="3"/>
    <n v="51.37614678899083"/>
    <n v="49.999999999999993"/>
    <n v="33.636363636363633"/>
    <n v="15.799999999999997"/>
    <n v="78.571428571428569"/>
    <n v="47.640519480519472"/>
    <n v="50.255458596449422"/>
  </r>
  <r>
    <x v="3"/>
    <s v="CB013"/>
    <x v="1"/>
    <x v="1"/>
    <n v="44.4954128440367"/>
    <n v="65.454545454545453"/>
    <n v="62.72727272727272"/>
    <n v="62.36333333333333"/>
    <n v="64.285714285714278"/>
    <n v="63.803835497835493"/>
    <n v="50.287939640176333"/>
  </r>
  <r>
    <x v="1"/>
    <s v="SB001"/>
    <x v="0"/>
    <x v="0"/>
    <n v="47.706422018348626"/>
    <n v="61.818181818181813"/>
    <n v="30.909090909090907"/>
    <n v="59.116818181818175"/>
    <n v="71.428571428571431"/>
    <n v="56.433753246753241"/>
    <n v="50.324621386870007"/>
  </r>
  <r>
    <x v="0"/>
    <s v="CB015"/>
    <x v="1"/>
    <x v="1"/>
    <n v="50"/>
    <n v="54.54545454545454"/>
    <n v="48.18181818181818"/>
    <n v="63.32"/>
    <n v="42.857142857142854"/>
    <n v="51.202961038961035"/>
    <n v="50.360888311688313"/>
  </r>
  <r>
    <x v="2"/>
    <s v="CB006"/>
    <x v="1"/>
    <x v="1"/>
    <n v="43.119266055045877"/>
    <n v="70.909090909090907"/>
    <n v="29.999999999999996"/>
    <n v="71.894999999999996"/>
    <n v="92.857142857142847"/>
    <n v="67.463415584415586"/>
    <n v="50.422510913856783"/>
  </r>
  <r>
    <x v="2"/>
    <s v="CB006"/>
    <x v="1"/>
    <x v="1"/>
    <n v="44.4954128440367"/>
    <n v="52.72727272727272"/>
    <n v="57.272727272727266"/>
    <n v="66.54249999999999"/>
    <n v="78.571428571428569"/>
    <n v="64.379928571428565"/>
    <n v="50.460767562254254"/>
  </r>
  <r>
    <x v="0"/>
    <s v="CB006"/>
    <x v="1"/>
    <x v="1"/>
    <n v="45.412844036697244"/>
    <n v="75.454545454545453"/>
    <n v="41.818181818181813"/>
    <n v="79.501666666666665"/>
    <n v="57.142857142857139"/>
    <n v="62.361372294372295"/>
    <n v="50.497402513999759"/>
  </r>
  <r>
    <x v="0"/>
    <s v="CB004"/>
    <x v="1"/>
    <x v="1"/>
    <n v="51.834862385321102"/>
    <n v="37.272727272727266"/>
    <n v="42.727272727272727"/>
    <n v="72.98"/>
    <n v="42.857142857142854"/>
    <n v="47.453142857142858"/>
    <n v="50.520346526867627"/>
  </r>
  <r>
    <x v="3"/>
    <s v="HB001"/>
    <x v="3"/>
    <x v="3"/>
    <n v="44.4954128440367"/>
    <n v="69.090909090909079"/>
    <n v="55.454545454545453"/>
    <n v="82.01"/>
    <n v="57.142857142857139"/>
    <n v="64.68122077922078"/>
    <n v="50.551155224591923"/>
  </r>
  <r>
    <x v="2"/>
    <s v="SB001"/>
    <x v="0"/>
    <x v="0"/>
    <n v="48.623853211009177"/>
    <n v="73.636363636363626"/>
    <n v="50.909090909090907"/>
    <n v="78.23"/>
    <n v="28.571428571428569"/>
    <n v="55.353792207792203"/>
    <n v="50.64283491004408"/>
  </r>
  <r>
    <x v="1"/>
    <s v="HB001"/>
    <x v="3"/>
    <x v="3"/>
    <n v="41.743119266055047"/>
    <n v="64.545454545454547"/>
    <n v="73.636363636363626"/>
    <n v="66.609999999999985"/>
    <n v="78.571428571428569"/>
    <n v="71.438883116883119"/>
    <n v="50.651848421303463"/>
  </r>
  <r>
    <x v="2"/>
    <s v="CB004"/>
    <x v="1"/>
    <x v="1"/>
    <n v="42.660550458715598"/>
    <n v="85.454545454545453"/>
    <n v="70.909090909090907"/>
    <n v="76.305000000000007"/>
    <n v="49.999999999999993"/>
    <n v="69.351909090909089"/>
    <n v="50.667958048373642"/>
  </r>
  <r>
    <x v="1"/>
    <s v="CB004"/>
    <x v="1"/>
    <x v="1"/>
    <n v="41.284403669724774"/>
    <n v="66.36363636363636"/>
    <n v="47.272727272727266"/>
    <n v="71.627352941176454"/>
    <n v="99.999999999999986"/>
    <n v="72.734561497326183"/>
    <n v="50.719451018005195"/>
  </r>
  <r>
    <x v="2"/>
    <s v="CB004"/>
    <x v="1"/>
    <x v="1"/>
    <n v="39.908256880733944"/>
    <n v="68.181818181818173"/>
    <n v="64.545454545454547"/>
    <n v="64.994166666666658"/>
    <n v="99.999999999999986"/>
    <n v="76.18065151515151"/>
    <n v="50.789975271059205"/>
  </r>
  <r>
    <x v="0"/>
    <s v="CB004"/>
    <x v="1"/>
    <x v="1"/>
    <n v="39.908256880733944"/>
    <n v="83.636363636363626"/>
    <n v="59.090909090909086"/>
    <n v="74.908888888888868"/>
    <n v="85.714285714285708"/>
    <n v="76.377881673881674"/>
    <n v="50.849144318678256"/>
  </r>
  <r>
    <x v="0"/>
    <s v="EB017"/>
    <x v="2"/>
    <x v="2"/>
    <n v="48.623853211009177"/>
    <n v="88.181818181818173"/>
    <n v="44.54545454545454"/>
    <n v="50.334999999999994"/>
    <n v="42.857142857142854"/>
    <n v="56.105961038961034"/>
    <n v="50.868485559394728"/>
  </r>
  <r>
    <x v="0"/>
    <s v="CB006"/>
    <x v="1"/>
    <x v="1"/>
    <n v="43.577981651376149"/>
    <n v="68.181818181818173"/>
    <n v="52.72727272727272"/>
    <n v="60.127499999999998"/>
    <n v="85.714285714285708"/>
    <n v="67.967058441558436"/>
    <n v="50.894704688430835"/>
  </r>
  <r>
    <x v="0"/>
    <s v="CB013"/>
    <x v="1"/>
    <x v="1"/>
    <n v="45.412844036697244"/>
    <n v="53.636363636363633"/>
    <n v="50.909090909090907"/>
    <n v="70.599999999999994"/>
    <n v="78.571428571428569"/>
    <n v="63.8277922077922"/>
    <n v="50.937328488025727"/>
  </r>
  <r>
    <x v="2"/>
    <s v="CB004"/>
    <x v="1"/>
    <x v="1"/>
    <n v="46.788990825688074"/>
    <n v="55.454545454545453"/>
    <n v="57.272727272727266"/>
    <n v="79.210000000000008"/>
    <n v="57.142857142857139"/>
    <n v="61.166675324675325"/>
    <n v="51.102296175384254"/>
  </r>
  <r>
    <x v="3"/>
    <s v="SB001"/>
    <x v="0"/>
    <x v="0"/>
    <n v="46.330275229357795"/>
    <n v="59.999999999999993"/>
    <n v="36.36363636363636"/>
    <n v="62.38"/>
    <n v="85.714285714285708"/>
    <n v="62.281194805194801"/>
    <n v="51.115551102108896"/>
  </r>
  <r>
    <x v="0"/>
    <s v="CB006"/>
    <x v="1"/>
    <x v="1"/>
    <n v="46.788990825688074"/>
    <n v="76.36363636363636"/>
    <n v="36.36363636363636"/>
    <n v="69.27"/>
    <n v="64.285714285714278"/>
    <n v="61.321532467532464"/>
    <n v="51.14875331824139"/>
  </r>
  <r>
    <x v="3"/>
    <s v="SB001"/>
    <x v="0"/>
    <x v="0"/>
    <n v="43.119266055045877"/>
    <n v="62.72727272727272"/>
    <n v="61.818181818181813"/>
    <n v="66.427222222222213"/>
    <n v="85.714285714285708"/>
    <n v="70.136093795093785"/>
    <n v="51.224314377060246"/>
  </r>
  <r>
    <x v="1"/>
    <s v="EB019"/>
    <x v="2"/>
    <x v="2"/>
    <n v="46.788990825688074"/>
    <n v="43.636363636363633"/>
    <n v="44.54545454545454"/>
    <n v="58.489999999999995"/>
    <n v="92.857142857142847"/>
    <n v="61.600597402597394"/>
    <n v="51.232472798760867"/>
  </r>
  <r>
    <x v="2"/>
    <s v="CB006"/>
    <x v="1"/>
    <x v="1"/>
    <n v="45.412844036697244"/>
    <n v="73.636363636363626"/>
    <n v="69.090909090909079"/>
    <n v="38.909999999999997"/>
    <n v="71.428571428571416"/>
    <n v="64.8923896103896"/>
    <n v="51.256707708804946"/>
  </r>
  <r>
    <x v="1"/>
    <s v="SB001"/>
    <x v="0"/>
    <x v="0"/>
    <n v="46.330275229357795"/>
    <n v="69.090909090909079"/>
    <n v="40.909090909090907"/>
    <n v="59.329054054054055"/>
    <n v="78.571428571428569"/>
    <n v="62.937239382239383"/>
    <n v="51.312364475222267"/>
  </r>
  <r>
    <x v="2"/>
    <s v="SB001"/>
    <x v="0"/>
    <x v="0"/>
    <n v="44.4954128440367"/>
    <n v="49.999999999999993"/>
    <n v="57.272727272727266"/>
    <n v="74.103363363363357"/>
    <n v="85.714285714285708"/>
    <n v="67.353140205140193"/>
    <n v="51.352731052367744"/>
  </r>
  <r>
    <x v="1"/>
    <s v="HB003"/>
    <x v="3"/>
    <x v="3"/>
    <n v="46.788990825688074"/>
    <n v="64.545454545454547"/>
    <n v="45.454545454545453"/>
    <n v="87.399999999999991"/>
    <n v="57.142857142857139"/>
    <n v="62.122857142857143"/>
    <n v="51.389150720838799"/>
  </r>
  <r>
    <x v="0"/>
    <s v="CB006"/>
    <x v="1"/>
    <x v="1"/>
    <n v="46.330275229357795"/>
    <n v="71.818181818181813"/>
    <n v="32.727272727272727"/>
    <n v="56.935000000000002"/>
    <n v="85.714285714285708"/>
    <n v="63.237649350649349"/>
    <n v="51.402487465745267"/>
  </r>
  <r>
    <x v="1"/>
    <s v="SB001"/>
    <x v="0"/>
    <x v="0"/>
    <n v="50"/>
    <n v="71.818181818181813"/>
    <n v="40"/>
    <n v="81.481321321321332"/>
    <n v="35.714285714285708"/>
    <n v="54.965095433095428"/>
    <n v="51.489528629928628"/>
  </r>
  <r>
    <x v="0"/>
    <s v="CB004"/>
    <x v="1"/>
    <x v="1"/>
    <n v="44.954128440366972"/>
    <n v="52.72727272727272"/>
    <n v="44.54545454545454"/>
    <n v="83.997371794871782"/>
    <n v="85.714285714285708"/>
    <n v="66.831941891441886"/>
    <n v="51.517472475689445"/>
  </r>
  <r>
    <x v="1"/>
    <s v="HB001"/>
    <x v="3"/>
    <x v="3"/>
    <n v="49.082568807339449"/>
    <n v="57.272727272727266"/>
    <n v="36.36363636363636"/>
    <n v="40.89"/>
    <n v="85.714285714285708"/>
    <n v="57.301376623376612"/>
    <n v="51.548211152150593"/>
  </r>
  <r>
    <x v="0"/>
    <s v="EB017"/>
    <x v="2"/>
    <x v="2"/>
    <n v="46.330275229357795"/>
    <s v="MED"/>
    <n v="40"/>
    <n v="76.27"/>
    <n v="85.714285714285708"/>
    <n v="67.353214285714287"/>
    <n v="51.586009993446922"/>
  </r>
  <r>
    <x v="2"/>
    <s v="CB017"/>
    <x v="1"/>
    <x v="1"/>
    <n v="45.412844036697244"/>
    <n v="70"/>
    <n v="34.54545454545454"/>
    <n v="72.17305555555555"/>
    <n v="85.714285714285708"/>
    <n v="66.285260461760458"/>
    <n v="51.674568964216206"/>
  </r>
  <r>
    <x v="1"/>
    <s v="SB001"/>
    <x v="0"/>
    <x v="0"/>
    <n v="47.706422018348626"/>
    <n v="39.090909090909086"/>
    <n v="62.72727272727272"/>
    <n v="81.855495495495489"/>
    <n v="64.285714285714278"/>
    <n v="61.111358839358829"/>
    <n v="51.727903064651684"/>
  </r>
  <r>
    <x v="0"/>
    <s v="CB006"/>
    <x v="1"/>
    <x v="1"/>
    <n v="54.587155963302749"/>
    <n v="49.090909090909086"/>
    <n v="44.54545454545454"/>
    <n v="66.140505050505041"/>
    <n v="28.571428571428569"/>
    <n v="45.208620490620483"/>
    <n v="51.773595321498064"/>
  </r>
  <r>
    <x v="1"/>
    <s v="EB008"/>
    <x v="2"/>
    <x v="2"/>
    <n v="52.752293577981646"/>
    <n v="40.909090909090907"/>
    <n v="44.54545454545454"/>
    <n v="55.08"/>
    <n v="57.142857142857139"/>
    <n v="49.522493506493497"/>
    <n v="51.783353556535204"/>
  </r>
  <r>
    <x v="0"/>
    <s v="CB006"/>
    <x v="1"/>
    <x v="1"/>
    <n v="48.623853211009177"/>
    <n v="61.818181818181813"/>
    <n v="49.090909090909086"/>
    <n v="60.780961538461533"/>
    <n v="64.285714285714278"/>
    <n v="59.169179320679319"/>
    <n v="51.787451043910217"/>
  </r>
  <r>
    <x v="2"/>
    <s v="SB001"/>
    <x v="0"/>
    <x v="0"/>
    <n v="46.330275229357795"/>
    <n v="66.36363636363636"/>
    <n v="47.272727272727266"/>
    <n v="52.17885885885886"/>
    <n v="85.714285714285708"/>
    <n v="64.559148395148384"/>
    <n v="51.798937179094978"/>
  </r>
  <r>
    <x v="1"/>
    <s v="HB055"/>
    <x v="3"/>
    <x v="3"/>
    <n v="53.669724770642205"/>
    <n v="36.36363636363636"/>
    <n v="59.999999999999993"/>
    <n v="64.16"/>
    <n v="35.714285714285715"/>
    <n v="47.637194805194802"/>
    <n v="51.859965781007986"/>
  </r>
  <r>
    <x v="0"/>
    <s v="CB017"/>
    <x v="1"/>
    <x v="1"/>
    <n v="41.284403669724774"/>
    <n v="79.090909090909079"/>
    <s v="MED"/>
    <n v="75.085555555555544"/>
    <n v="92.857142857142847"/>
    <n v="83.596064213564205"/>
    <n v="51.86231880568463"/>
  </r>
  <r>
    <x v="2"/>
    <s v="CB004"/>
    <x v="1"/>
    <x v="1"/>
    <n v="42.660550458715598"/>
    <n v="85.454545454545453"/>
    <n v="57.272727272727266"/>
    <n v="81.448055555555541"/>
    <n v="71.428571428571416"/>
    <n v="73.400000721500717"/>
    <n v="51.88238553755113"/>
  </r>
  <r>
    <x v="1"/>
    <s v="SZ092"/>
    <x v="6"/>
    <x v="4"/>
    <n v="40.366972477064223"/>
    <n v="80"/>
    <n v="52.72727272727272"/>
    <n v="89.163033033033031"/>
    <n v="92.857142857142847"/>
    <n v="78.871567645567637"/>
    <n v="51.918351027615245"/>
  </r>
  <r>
    <x v="1"/>
    <s v="SB001"/>
    <x v="0"/>
    <x v="0"/>
    <n v="52.752293577981646"/>
    <n v="44.54545454545454"/>
    <n v="45.454545454545453"/>
    <n v="84.179999999999993"/>
    <n v="35.714285714285708"/>
    <n v="50.050285714285707"/>
    <n v="51.941691218872862"/>
  </r>
  <r>
    <x v="2"/>
    <s v="SB011"/>
    <x v="0"/>
    <x v="0"/>
    <n v="43.577981651376149"/>
    <n v="79.090909090909079"/>
    <n v="59.090909090909086"/>
    <n v="88.432500000000005"/>
    <n v="64.285714285714278"/>
    <n v="71.517668831168834"/>
    <n v="51.959887805313954"/>
  </r>
  <r>
    <x v="0"/>
    <s v="CB004"/>
    <x v="1"/>
    <x v="1"/>
    <n v="46.788990825688074"/>
    <n v="62.72727272727272"/>
    <n v="33.636363636363633"/>
    <n v="71.265000000000001"/>
    <n v="85.714285714285708"/>
    <n v="64.058194805194802"/>
    <n v="51.969752019540095"/>
  </r>
  <r>
    <x v="2"/>
    <s v="CB004"/>
    <x v="1"/>
    <x v="1"/>
    <n v="38.990825688073393"/>
    <n v="82.72727272727272"/>
    <n v="69.090909090909079"/>
    <n v="71.73555555555555"/>
    <n v="99.999999999999986"/>
    <n v="82.301656565656543"/>
    <n v="51.984074951348333"/>
  </r>
  <r>
    <x v="0"/>
    <s v="SB001"/>
    <x v="0"/>
    <x v="0"/>
    <n v="47.247706422018346"/>
    <n v="66.36363636363636"/>
    <n v="46.36363636363636"/>
    <n v="67.571666666666658"/>
    <n v="71.428571428571416"/>
    <n v="63.124722943722936"/>
    <n v="52.010811378529723"/>
  </r>
  <r>
    <x v="3"/>
    <s v="SB001"/>
    <x v="0"/>
    <x v="0"/>
    <n v="51.834862385321102"/>
    <n v="42.727272727272727"/>
    <n v="55.454545454545453"/>
    <n v="75.211249999999993"/>
    <n v="42.857142857142854"/>
    <n v="52.444847402597404"/>
    <n v="52.01785789050399"/>
  </r>
  <r>
    <x v="3"/>
    <s v="HB001"/>
    <x v="3"/>
    <x v="3"/>
    <n v="47.706422018348626"/>
    <n v="89.090909090909079"/>
    <n v="47.272727272727266"/>
    <n v="76.34"/>
    <n v="42.857142857142854"/>
    <n v="62.216051948051941"/>
    <n v="52.059310997259615"/>
  </r>
  <r>
    <x v="0"/>
    <s v="CB013"/>
    <x v="1"/>
    <x v="1"/>
    <n v="48.623853211009177"/>
    <n v="75.454545454545453"/>
    <n v="0"/>
    <n v="66.915833333333325"/>
    <n v="92.857142857142847"/>
    <n v="60.103945887445889"/>
    <n v="52.067881013940188"/>
  </r>
  <r>
    <x v="0"/>
    <s v="CB004"/>
    <x v="1"/>
    <x v="1"/>
    <n v="40.366972477064223"/>
    <n v="89.999999999999986"/>
    <n v="50.909090909090907"/>
    <n v="81.439705882352939"/>
    <n v="92.857142857142861"/>
    <n v="79.372356760886163"/>
    <n v="52.068587762210797"/>
  </r>
  <r>
    <x v="2"/>
    <s v="CB021"/>
    <x v="1"/>
    <x v="1"/>
    <n v="46.788990825688074"/>
    <n v="63.636363636363633"/>
    <n v="54.54545454545454"/>
    <n v="67.181666666666672"/>
    <n v="71.428571428571416"/>
    <n v="64.4103593073593"/>
    <n v="52.075401370189439"/>
  </r>
  <r>
    <x v="3"/>
    <s v="HB001"/>
    <x v="3"/>
    <x v="3"/>
    <n v="50.917431192660544"/>
    <n v="74.545454545454533"/>
    <n v="42.727272727272727"/>
    <n v="52.695555555555551"/>
    <n v="49.999999999999993"/>
    <n v="54.857292929292925"/>
    <n v="52.099389713650254"/>
  </r>
  <r>
    <x v="3"/>
    <s v="HB001"/>
    <x v="3"/>
    <x v="3"/>
    <n v="45.412844036697244"/>
    <n v="82.72727272727272"/>
    <n v="48.18181818181818"/>
    <n v="68.709999999999994"/>
    <n v="71.428571428571416"/>
    <n v="67.897844155844155"/>
    <n v="52.158344072441309"/>
  </r>
  <r>
    <x v="1"/>
    <s v="CB006"/>
    <x v="1"/>
    <x v="1"/>
    <n v="44.036697247706428"/>
    <n v="88.181818181818173"/>
    <n v="33.636363636363633"/>
    <n v="75.134999999999991"/>
    <n v="85.714285714285708"/>
    <n v="71.195831168831162"/>
    <n v="52.18443742404385"/>
  </r>
  <r>
    <x v="0"/>
    <s v="CB017"/>
    <x v="1"/>
    <x v="1"/>
    <n v="50.458715596330272"/>
    <n v="55.454545454545453"/>
    <n v="40.909090909090907"/>
    <n v="75.568333333333328"/>
    <n v="57.142857142857139"/>
    <n v="56.347432900432899"/>
    <n v="52.225330787561056"/>
  </r>
  <r>
    <x v="1"/>
    <s v="CB013"/>
    <x v="1"/>
    <x v="1"/>
    <n v="45.871559633027523"/>
    <n v="78.181818181818173"/>
    <n v="34.54545454545454"/>
    <n v="77.059444444444438"/>
    <n v="78.571428571428569"/>
    <n v="67.165135642135638"/>
    <n v="52.259632435759954"/>
  </r>
  <r>
    <x v="1"/>
    <s v="HB056"/>
    <x v="3"/>
    <x v="3"/>
    <n v="47.247706422018346"/>
    <n v="67.272727272727266"/>
    <n v="42.727272727272727"/>
    <n v="64.74444444444444"/>
    <n v="78.571428571428569"/>
    <n v="64.020317460317457"/>
    <n v="52.279489733508079"/>
  </r>
  <r>
    <x v="0"/>
    <s v="CB006"/>
    <x v="1"/>
    <x v="1"/>
    <n v="49.541284403669728"/>
    <n v="73.636363636363626"/>
    <n v="76.36363636363636"/>
    <n v="63.11"/>
    <n v="28.571428571428569"/>
    <n v="58.693428571428569"/>
    <n v="52.286927653997374"/>
  </r>
  <r>
    <x v="0"/>
    <s v="CB012"/>
    <x v="1"/>
    <x v="1"/>
    <n v="47.247706422018346"/>
    <n v="92.72727272727272"/>
    <n v="67.272727272727266"/>
    <n v="55.944444444444443"/>
    <n v="42.857142857142854"/>
    <n v="64.046031746031744"/>
    <n v="52.287204019222365"/>
  </r>
  <r>
    <x v="3"/>
    <s v="HB001"/>
    <x v="3"/>
    <x v="3"/>
    <n v="50.458715596330272"/>
    <n v="75.454545454545453"/>
    <n v="40"/>
    <n v="75.029969969969969"/>
    <n v="42.857142857142854"/>
    <n v="56.726773214773218"/>
    <n v="52.339132881863151"/>
  </r>
  <r>
    <x v="2"/>
    <s v="SB001"/>
    <x v="0"/>
    <x v="0"/>
    <n v="53.211009174311933"/>
    <n v="48.18181818181818"/>
    <n v="56.36363636363636"/>
    <n v="78.054999999999993"/>
    <n v="28.571428571428569"/>
    <n v="50.3187922077922"/>
    <n v="52.343344084356012"/>
  </r>
  <r>
    <x v="1"/>
    <s v="HB001"/>
    <x v="3"/>
    <x v="3"/>
    <n v="45.412844036697244"/>
    <n v="66.36363636363636"/>
    <n v="34.54545454545454"/>
    <n v="77.211111111111094"/>
    <n v="92.857142857142847"/>
    <n v="68.526637806637808"/>
    <n v="52.346982167679414"/>
  </r>
  <r>
    <x v="1"/>
    <s v="CB006"/>
    <x v="1"/>
    <x v="1"/>
    <n v="53.211009174311933"/>
    <n v="58.18181818181818"/>
    <n v="47.272727272727266"/>
    <n v="66.679999999999978"/>
    <n v="35.714285714285708"/>
    <n v="50.413922077922066"/>
    <n v="52.371883045394974"/>
  </r>
  <r>
    <x v="0"/>
    <s v="EB001"/>
    <x v="2"/>
    <x v="2"/>
    <n v="47.247706422018346"/>
    <n v="52.72727272727272"/>
    <n v="48.18181818181818"/>
    <n v="45.669999999999995"/>
    <n v="99.999999999999986"/>
    <n v="64.36127272727272"/>
    <n v="52.381776313594656"/>
  </r>
  <r>
    <x v="0"/>
    <s v="CB006"/>
    <x v="1"/>
    <x v="1"/>
    <n v="49.082568807339449"/>
    <n v="77.272727272727266"/>
    <n v="49.999999999999993"/>
    <n v="66.316274509803932"/>
    <n v="49.999999999999993"/>
    <n v="60.081436720142598"/>
    <n v="52.382229181180392"/>
  </r>
  <r>
    <x v="0"/>
    <s v="CB021"/>
    <x v="1"/>
    <x v="1"/>
    <n v="48.623853211009177"/>
    <n v="74.545454545454533"/>
    <n v="21.818181818181817"/>
    <n v="79.559999999999988"/>
    <n v="71.428571428571416"/>
    <n v="61.431480519480509"/>
    <n v="52.466141403550573"/>
  </r>
  <r>
    <x v="0"/>
    <s v="CB004"/>
    <x v="1"/>
    <x v="1"/>
    <n v="42.660550458715598"/>
    <n v="79.090909090909079"/>
    <n v="51.818181818181813"/>
    <n v="74.36444444444443"/>
    <n v="92.857142857142847"/>
    <n v="75.457304473304461"/>
    <n v="52.499576663092256"/>
  </r>
  <r>
    <x v="1"/>
    <s v="CB004"/>
    <x v="1"/>
    <x v="1"/>
    <n v="49.541284403669728"/>
    <n v="62.72727272727272"/>
    <n v="43.636363636363633"/>
    <n v="68.709999999999994"/>
    <n v="64.285714285714278"/>
    <n v="59.618623376623368"/>
    <n v="52.564486095555814"/>
  </r>
  <r>
    <x v="3"/>
    <s v="SB001"/>
    <x v="0"/>
    <x v="0"/>
    <n v="52.293577981651374"/>
    <n v="59.999999999999993"/>
    <n v="38.18181818181818"/>
    <n v="57.976246246246241"/>
    <n v="57.142857142857139"/>
    <n v="53.283560937560935"/>
    <n v="52.590572868424246"/>
  </r>
  <r>
    <x v="3"/>
    <s v="SB001"/>
    <x v="0"/>
    <x v="0"/>
    <n v="50"/>
    <n v="38.18181818181818"/>
    <n v="61.818181818181813"/>
    <n v="72.42"/>
    <n v="64.285714285714278"/>
    <n v="58.769714285714279"/>
    <n v="52.630914285714283"/>
  </r>
  <r>
    <x v="1"/>
    <s v="CB006"/>
    <x v="1"/>
    <x v="1"/>
    <n v="45.871559633027523"/>
    <n v="74.545454545454533"/>
    <n v="36.36363636363636"/>
    <n v="76.83"/>
    <n v="85.714285714285708"/>
    <n v="68.807558441558427"/>
    <n v="52.752359275586791"/>
  </r>
  <r>
    <x v="1"/>
    <s v="CB013"/>
    <x v="1"/>
    <x v="1"/>
    <n v="51.37614678899083"/>
    <n v="71.818181818181813"/>
    <n v="29.999999999999996"/>
    <n v="67.543333333333337"/>
    <n v="57.142857142857139"/>
    <n v="56.106069264069262"/>
    <n v="52.795123531514356"/>
  </r>
  <r>
    <x v="2"/>
    <s v="CB004"/>
    <x v="1"/>
    <x v="1"/>
    <n v="49.082568807339449"/>
    <n v="82.72727272727272"/>
    <n v="72.72727272727272"/>
    <n v="59.525000000000006"/>
    <n v="35.714285714285708"/>
    <n v="61.482922077922069"/>
    <n v="52.802674788514224"/>
  </r>
  <r>
    <x v="2"/>
    <s v="HB001"/>
    <x v="3"/>
    <x v="3"/>
    <n v="47.247706422018346"/>
    <n v="76.36363636363636"/>
    <n v="49.090909090909086"/>
    <n v="54.966666666666661"/>
    <n v="78.571428571428569"/>
    <n v="65.928398268398269"/>
    <n v="52.85191397593232"/>
  </r>
  <r>
    <x v="1"/>
    <s v="EB017"/>
    <x v="2"/>
    <x v="2"/>
    <n v="51.834862385321102"/>
    <n v="42.727272727272727"/>
    <n v="36.36363636363636"/>
    <n v="59.452500000000001"/>
    <n v="78.571428571428569"/>
    <n v="55.234655844155846"/>
    <n v="52.854800422971522"/>
  </r>
  <r>
    <x v="0"/>
    <s v="CB004"/>
    <x v="1"/>
    <x v="1"/>
    <n v="50.917431192660544"/>
    <n v="55.454545454545453"/>
    <n v="25.454545454545453"/>
    <n v="57.86"/>
    <n v="85.714285714285708"/>
    <n v="57.513558441558445"/>
    <n v="52.896269367329907"/>
  </r>
  <r>
    <x v="0"/>
    <s v="SB001"/>
    <x v="0"/>
    <x v="0"/>
    <n v="52.293577981651374"/>
    <n v="44.54545454545454"/>
    <n v="32.727272727272727"/>
    <n v="69.098888888888894"/>
    <n v="71.428571428571416"/>
    <n v="54.566531024531024"/>
    <n v="52.975463894515272"/>
  </r>
  <r>
    <x v="1"/>
    <s v="SB001"/>
    <x v="0"/>
    <x v="0"/>
    <n v="52.752293577981646"/>
    <n v="70"/>
    <n v="39.090909090909086"/>
    <n v="69.189489489489489"/>
    <n v="42.857142857142854"/>
    <n v="53.967768027768024"/>
    <n v="53.116935912917555"/>
  </r>
  <r>
    <x v="2"/>
    <s v="CB006"/>
    <x v="1"/>
    <x v="1"/>
    <n v="51.37614678899083"/>
    <n v="53.636363636363633"/>
    <n v="35.454545454545453"/>
    <n v="67.883942307692308"/>
    <n v="71.428571428571416"/>
    <n v="57.27808716283716"/>
    <n v="53.146728901144726"/>
  </r>
  <r>
    <x v="3"/>
    <s v="HB027"/>
    <x v="3"/>
    <x v="3"/>
    <n v="47.706422018348626"/>
    <n v="73.636363636363626"/>
    <n v="62.72727272727272"/>
    <n v="74.404305555555553"/>
    <n v="57.142857142857139"/>
    <n v="66.114627344877348"/>
    <n v="53.228883616307243"/>
  </r>
  <r>
    <x v="1"/>
    <s v="EB017"/>
    <x v="2"/>
    <x v="2"/>
    <n v="49.541284403669728"/>
    <n v="70"/>
    <n v="40"/>
    <n v="64.908611111111099"/>
    <n v="71.428571428571431"/>
    <n v="61.910293650793648"/>
    <n v="53.251987177806896"/>
  </r>
  <r>
    <x v="1"/>
    <s v="CB004"/>
    <x v="1"/>
    <x v="1"/>
    <n v="46.330275229357795"/>
    <n v="86.36363636363636"/>
    <n v="37.272727272727266"/>
    <n v="85.509999999999991"/>
    <n v="71.428571428571416"/>
    <n v="69.439662337662327"/>
    <n v="53.263091361849156"/>
  </r>
  <r>
    <x v="0"/>
    <s v="CB004"/>
    <x v="1"/>
    <x v="1"/>
    <n v="44.954128440366972"/>
    <n v="67.272727272727266"/>
    <n v="47.272727272727266"/>
    <n v="70.400555555555556"/>
    <n v="99.999999999999986"/>
    <n v="72.716474747474734"/>
    <n v="53.282832332499297"/>
  </r>
  <r>
    <x v="1"/>
    <s v="SB001"/>
    <x v="0"/>
    <x v="0"/>
    <n v="48.623853211009177"/>
    <n v="90.909090909090907"/>
    <n v="50.909090909090907"/>
    <n v="90.292884615384608"/>
    <n v="35.714285714285708"/>
    <n v="64.227408091908089"/>
    <n v="53.304919675278846"/>
  </r>
  <r>
    <x v="0"/>
    <s v="EB017"/>
    <x v="2"/>
    <x v="2"/>
    <n v="49.082568807339449"/>
    <n v="70.909090909090907"/>
    <n v="73.636363636363626"/>
    <n v="81.823333333333309"/>
    <n v="35.714285714285708"/>
    <n v="63.215316017316013"/>
    <n v="53.322392970332416"/>
  </r>
  <r>
    <x v="2"/>
    <s v="SB001"/>
    <x v="0"/>
    <x v="0"/>
    <n v="49.541284403669728"/>
    <n v="71.818181818181813"/>
    <n v="61.818181818181813"/>
    <n v="69.768198198198192"/>
    <n v="49.999999999999993"/>
    <n v="62.362730548730546"/>
    <n v="53.387718247187969"/>
  </r>
  <r>
    <x v="2"/>
    <s v="EB019"/>
    <x v="2"/>
    <x v="2"/>
    <n v="46.330275229357795"/>
    <n v="78.181818181818173"/>
    <n v="69.090909090909079"/>
    <n v="79.63"/>
    <n v="57.142857142857139"/>
    <n v="69.887038961038954"/>
    <n v="53.397304348862143"/>
  </r>
  <r>
    <x v="3"/>
    <s v="HB001"/>
    <x v="3"/>
    <x v="3"/>
    <n v="49.541284403669728"/>
    <n v="69.090909090909079"/>
    <n v="23.636363636363633"/>
    <n v="79.28"/>
    <n v="78.571428571428569"/>
    <n v="62.609246753246751"/>
    <n v="53.461673108542826"/>
  </r>
  <r>
    <x v="2"/>
    <s v="CB016"/>
    <x v="1"/>
    <x v="1"/>
    <n v="47.247706422018346"/>
    <n v="85.454545454545453"/>
    <s v="MED"/>
    <n v="67.128235294117644"/>
    <n v="64.285714285714278"/>
    <n v="72.405435446906026"/>
    <n v="53.537138678240268"/>
  </r>
  <r>
    <x v="0"/>
    <s v="CB006"/>
    <x v="1"/>
    <x v="1"/>
    <n v="44.954128440366972"/>
    <n v="47.272727272727266"/>
    <n v="76.36363636363636"/>
    <n v="66.75"/>
    <n v="99.999999999999986"/>
    <n v="74.259090909090901"/>
    <n v="53.745617180984148"/>
  </r>
  <r>
    <x v="1"/>
    <s v="CB016"/>
    <x v="1"/>
    <x v="1"/>
    <n v="55.963302752293572"/>
    <n v="44.54545454545454"/>
    <n v="59.090909090909086"/>
    <n v="82.080897435897441"/>
    <n v="21.428571428571427"/>
    <n v="48.753841824841828"/>
    <n v="53.800464474058046"/>
  </r>
  <r>
    <x v="0"/>
    <s v="CB006"/>
    <x v="1"/>
    <x v="1"/>
    <n v="47.247706422018346"/>
    <n v="87.272727272727266"/>
    <s v="MED"/>
    <n v="58.377537537537535"/>
    <n v="71.428571428571416"/>
    <n v="73.711267501267486"/>
    <n v="53.863596691830629"/>
  </r>
  <r>
    <x v="0"/>
    <s v="CB012"/>
    <x v="1"/>
    <x v="1"/>
    <n v="47.706422018348626"/>
    <n v="66.36363636363636"/>
    <n v="63.636363636363633"/>
    <n v="61.589999999999989"/>
    <n v="78.571428571428569"/>
    <n v="68.389428571428567"/>
    <n v="53.911323984272606"/>
  </r>
  <r>
    <x v="1"/>
    <s v="HB027"/>
    <x v="3"/>
    <x v="3"/>
    <n v="45.412844036697244"/>
    <n v="63.636363636363633"/>
    <n v="74.545454545454533"/>
    <n v="78.44"/>
    <n v="78.571428571428569"/>
    <n v="73.804883116883104"/>
    <n v="53.930455760752999"/>
  </r>
  <r>
    <x v="1"/>
    <s v="CB004"/>
    <x v="1"/>
    <x v="1"/>
    <n v="49.082568807339449"/>
    <n v="80"/>
    <n v="48.18181818181818"/>
    <n v="58.848525641025638"/>
    <n v="71.428571428571416"/>
    <n v="65.243731102231095"/>
    <n v="53.930917495806938"/>
  </r>
  <r>
    <x v="0"/>
    <s v="CB004"/>
    <x v="1"/>
    <x v="1"/>
    <n v="44.954128440366972"/>
    <n v="95.454545454545453"/>
    <n v="54.54545454545454"/>
    <n v="59.922941176470587"/>
    <n v="85.714285714285708"/>
    <n v="75.19887394957982"/>
    <n v="54.027552093130822"/>
  </r>
  <r>
    <x v="1"/>
    <s v="CB004"/>
    <x v="1"/>
    <x v="1"/>
    <n v="40.366972477064223"/>
    <n v="72.72727272727272"/>
    <n v="92.5"/>
    <n v="72.98"/>
    <n v="99.999999999999986"/>
    <n v="85.902818181818176"/>
    <n v="54.027726188490405"/>
  </r>
  <r>
    <x v="2"/>
    <s v="CB004"/>
    <x v="1"/>
    <x v="1"/>
    <n v="55.5045871559633"/>
    <n v="51.818181818181813"/>
    <n v="52.72727272727272"/>
    <n v="58.719999999999992"/>
    <n v="42.857142857142854"/>
    <n v="50.737506493506487"/>
    <n v="54.074462957226253"/>
  </r>
  <r>
    <x v="1"/>
    <s v="CB011"/>
    <x v="1"/>
    <x v="1"/>
    <n v="58.715596330275233"/>
    <n v="57.272727272727266"/>
    <n v="34.54545454545454"/>
    <n v="24.669999999999998"/>
    <s v="MED"/>
    <n v="40.599318181818177"/>
    <n v="54.186526793160972"/>
  </r>
  <r>
    <x v="2"/>
    <s v="HB001"/>
    <x v="3"/>
    <x v="3"/>
    <n v="45.412844036697244"/>
    <n v="83.636363636363626"/>
    <n v="65.454545454545453"/>
    <n v="58.51"/>
    <n v="85.714285714285708"/>
    <n v="74.689012987012973"/>
    <n v="54.195694721791959"/>
  </r>
  <r>
    <x v="3"/>
    <s v="HB001"/>
    <x v="3"/>
    <x v="3"/>
    <n v="50"/>
    <n v="70.909090909090907"/>
    <n v="38.18181818181818"/>
    <n v="76.705909090909088"/>
    <n v="71.428571428571416"/>
    <n v="64.04248051948052"/>
    <n v="54.212744155844156"/>
  </r>
  <r>
    <x v="0"/>
    <s v="CB004"/>
    <x v="1"/>
    <x v="1"/>
    <n v="48.623853211009177"/>
    <n v="59.999999999999993"/>
    <n v="59.999999999999993"/>
    <n v="68.638939393939395"/>
    <n v="78.571428571428569"/>
    <n v="67.299216450216448"/>
    <n v="54.226462182771357"/>
  </r>
  <r>
    <x v="1"/>
    <s v="CB006"/>
    <x v="1"/>
    <x v="1"/>
    <n v="51.37614678899083"/>
    <n v="60.909090909090907"/>
    <n v="50.909090909090907"/>
    <n v="68.552878787878782"/>
    <n v="64.285714285714278"/>
    <n v="60.950835497835484"/>
    <n v="54.248553401644223"/>
  </r>
  <r>
    <x v="1"/>
    <s v="CB004"/>
    <x v="1"/>
    <x v="1"/>
    <n v="44.954128440366972"/>
    <n v="80.909090909090907"/>
    <n v="46.36363636363636"/>
    <n v="81.756249999999994"/>
    <n v="92.857142857142847"/>
    <n v="76.026574675324667"/>
    <n v="54.275862310854279"/>
  </r>
  <r>
    <x v="2"/>
    <s v="EB009"/>
    <x v="2"/>
    <x v="2"/>
    <n v="55.045871559633028"/>
    <n v="76.36363636363636"/>
    <n v="57.272727272727266"/>
    <n v="74.099999999999994"/>
    <n v="14.285714285714285"/>
    <n v="52.514805194805191"/>
    <n v="54.28655165018467"/>
  </r>
  <r>
    <x v="3"/>
    <s v="CB008"/>
    <x v="1"/>
    <x v="1"/>
    <n v="52.293577981651374"/>
    <n v="65.454545454545453"/>
    <n v="51.818181818181813"/>
    <n v="73.253063063063053"/>
    <n v="50"/>
    <n v="58.968794430794425"/>
    <n v="54.296142916394288"/>
  </r>
  <r>
    <x v="1"/>
    <s v="SB001"/>
    <x v="0"/>
    <x v="0"/>
    <n v="50.458715596330272"/>
    <n v="62.72727272727272"/>
    <n v="50.909090909090907"/>
    <n v="77.836666666666659"/>
    <n v="64.285714285714278"/>
    <n v="63.262138528138514"/>
    <n v="54.29974247587274"/>
  </r>
  <r>
    <x v="1"/>
    <s v="CB021"/>
    <x v="1"/>
    <x v="1"/>
    <n v="50"/>
    <n v="61.818181818181813"/>
    <n v="56.36363636363636"/>
    <n v="56.830000000000005"/>
    <n v="78.571428571428569"/>
    <n v="64.482883116883116"/>
    <n v="54.344864935064933"/>
  </r>
  <r>
    <x v="2"/>
    <s v="SB001"/>
    <x v="0"/>
    <x v="0"/>
    <n v="46.330275229357795"/>
    <n v="54.54545454545454"/>
    <n v="53.636363636363633"/>
    <n v="91.128846153846126"/>
    <n v="92.857142857142847"/>
    <n v="73.128366633366625"/>
    <n v="54.369702650560441"/>
  </r>
  <r>
    <x v="2"/>
    <s v="CB006"/>
    <x v="1"/>
    <x v="1"/>
    <n v="48.165137614678898"/>
    <n v="71.818181818181813"/>
    <n v="58.18181818181818"/>
    <n v="75.22"/>
    <n v="71.428571428571416"/>
    <n v="68.972571428571428"/>
    <n v="54.407367758846654"/>
  </r>
  <r>
    <x v="1"/>
    <s v="HB055"/>
    <x v="3"/>
    <x v="3"/>
    <n v="50.458715596330272"/>
    <n v="63.636363636363633"/>
    <n v="65.454545454545453"/>
    <n v="39.82"/>
    <n v="78.571428571428569"/>
    <n v="63.808155844155841"/>
    <n v="54.46354767067794"/>
  </r>
  <r>
    <x v="1"/>
    <s v="CB004"/>
    <x v="1"/>
    <x v="1"/>
    <n v="52.293577981651374"/>
    <n v="71.818181818181813"/>
    <n v="54.54545454545454"/>
    <n v="64.900833333333324"/>
    <n v="49.999999999999993"/>
    <n v="59.571075757575741"/>
    <n v="54.476827314428689"/>
  </r>
  <r>
    <x v="1"/>
    <s v="CB013"/>
    <x v="1"/>
    <x v="1"/>
    <n v="49.541284403669728"/>
    <n v="89.090909090909079"/>
    <n v="56.36363636363636"/>
    <n v="53.547222222222224"/>
    <n v="64.285714285714278"/>
    <n v="66.358795093795081"/>
    <n v="54.586537610707325"/>
  </r>
  <r>
    <x v="2"/>
    <s v="HB001"/>
    <x v="3"/>
    <x v="3"/>
    <n v="56.88073394495413"/>
    <n v="78.181818181818173"/>
    <n v="40"/>
    <n v="77.039999999999992"/>
    <n v="14.285714285714285"/>
    <n v="49.239168831168833"/>
    <n v="54.588264410818539"/>
  </r>
  <r>
    <x v="0"/>
    <s v="SB001"/>
    <x v="0"/>
    <x v="0"/>
    <n v="49.541284403669728"/>
    <n v="76.36363636363636"/>
    <n v="59.090909090909086"/>
    <n v="77.634999999999991"/>
    <n v="57.142857142857139"/>
    <n v="66.5334935064935"/>
    <n v="54.638947134516854"/>
  </r>
  <r>
    <x v="0"/>
    <s v="CB006"/>
    <x v="1"/>
    <x v="1"/>
    <n v="47.247706422018346"/>
    <n v="79.090909090909079"/>
    <n v="67.272727272727266"/>
    <n v="70.148846153846151"/>
    <n v="71.428571428571416"/>
    <n v="72.049249750249743"/>
    <n v="54.688169420487768"/>
  </r>
  <r>
    <x v="3"/>
    <s v="CB004"/>
    <x v="1"/>
    <x v="1"/>
    <n v="48.623853211009177"/>
    <n v="75.454545454545453"/>
    <n v="37.272727272727266"/>
    <n v="75.08"/>
    <n v="85.714285714285708"/>
    <n v="68.912103896103901"/>
    <n v="54.710328416537592"/>
  </r>
  <r>
    <x v="1"/>
    <s v="EB017"/>
    <x v="2"/>
    <x v="2"/>
    <n v="55.045871559633028"/>
    <n v="77.272727272727266"/>
    <n v="44.54545454545454"/>
    <n v="63.984999999999999"/>
    <n v="35.714285714285708"/>
    <n v="53.965831168831158"/>
    <n v="54.721859442392457"/>
  </r>
  <r>
    <x v="0"/>
    <s v="SB001"/>
    <x v="0"/>
    <x v="0"/>
    <n v="54.587155963302749"/>
    <n v="62.72727272727272"/>
    <n v="37.272727272727266"/>
    <n v="54.635882352941167"/>
    <n v="64.285714285714278"/>
    <n v="55.212890756302514"/>
    <n v="54.774876401202675"/>
  </r>
  <r>
    <x v="0"/>
    <s v="CB006"/>
    <x v="1"/>
    <x v="1"/>
    <n v="52.293577981651374"/>
    <n v="61.818181818181813"/>
    <n v="52.72727272727272"/>
    <n v="74.095050505050494"/>
    <n v="57.142857142857139"/>
    <n v="60.598230880230879"/>
    <n v="54.784973851225224"/>
  </r>
  <r>
    <x v="0"/>
    <s v="CB006"/>
    <x v="1"/>
    <x v="1"/>
    <n v="51.37614678899083"/>
    <n v="73.636363636363626"/>
    <n v="49.999999999999993"/>
    <n v="62.817777777777771"/>
    <n v="64.285714285714292"/>
    <n v="62.758360750360751"/>
    <n v="54.790810977401804"/>
  </r>
  <r>
    <x v="0"/>
    <s v="EH004"/>
    <x v="5"/>
    <x v="4"/>
    <n v="49.541284403669728"/>
    <n v="74.545454545454533"/>
    <n v="54.54545454545454"/>
    <n v="56.045555555555552"/>
    <n v="78.571428571428569"/>
    <n v="67.053266955266949"/>
    <n v="54.794879169148885"/>
  </r>
  <r>
    <x v="3"/>
    <s v="EB001"/>
    <x v="2"/>
    <x v="2"/>
    <n v="45.412844036697244"/>
    <n v="80"/>
    <n v="61.818181818181813"/>
    <n v="67.344999999999985"/>
    <n v="92.857142857142847"/>
    <n v="76.780688311688309"/>
    <n v="54.823197319194563"/>
  </r>
  <r>
    <x v="2"/>
    <s v="CB006"/>
    <x v="1"/>
    <x v="1"/>
    <n v="52.752293577981646"/>
    <n v="62.72727272727272"/>
    <n v="46.36363636363636"/>
    <n v="56.816176470588232"/>
    <n v="71.428571428571416"/>
    <n v="60.06453399541634"/>
    <n v="54.945965703212053"/>
  </r>
  <r>
    <x v="0"/>
    <s v="EB017"/>
    <x v="2"/>
    <x v="2"/>
    <n v="50.917431192660544"/>
    <n v="77.272727272727266"/>
    <n v="43.636363636363633"/>
    <n v="65.061111111111103"/>
    <n v="71.428571428571431"/>
    <n v="64.668066378066371"/>
    <n v="55.042621748282286"/>
  </r>
  <r>
    <x v="2"/>
    <s v="CB004"/>
    <x v="1"/>
    <x v="1"/>
    <n v="44.954128440366972"/>
    <n v="80.909090909090907"/>
    <n v="57.272727272727266"/>
    <n v="81.090277777777771"/>
    <n v="92.857142857142847"/>
    <n v="78.620652958152959"/>
    <n v="55.054085795702761"/>
  </r>
  <r>
    <x v="2"/>
    <s v="CB015"/>
    <x v="1"/>
    <x v="1"/>
    <n v="50.458715596330272"/>
    <n v="76.36363636363636"/>
    <n v="46.36363636363636"/>
    <n v="57.79"/>
    <n v="78.571428571428569"/>
    <n v="65.811246753246749"/>
    <n v="55.064474943405216"/>
  </r>
  <r>
    <x v="3"/>
    <s v="HB003"/>
    <x v="3"/>
    <x v="3"/>
    <n v="56.422018348623851"/>
    <n v="73.636363636363626"/>
    <n v="50.909090909090907"/>
    <n v="61.031111111111102"/>
    <n v="28.571428571428569"/>
    <n v="51.914014430014426"/>
    <n v="55.069617173041024"/>
  </r>
  <r>
    <x v="2"/>
    <s v="CB004"/>
    <x v="1"/>
    <x v="1"/>
    <n v="47.706422018348626"/>
    <n v="75.454545454545453"/>
    <n v="56.36363636363636"/>
    <n v="79.034999999999982"/>
    <n v="78.571428571428569"/>
    <n v="72.332974025974025"/>
    <n v="55.09438762063624"/>
  </r>
  <r>
    <x v="1"/>
    <s v="HB027"/>
    <x v="3"/>
    <x v="3"/>
    <n v="49.082568807339449"/>
    <n v="77.272727272727266"/>
    <s v="MED"/>
    <n v="59.050000000000004"/>
    <n v="78.571428571428569"/>
    <n v="73.23652597402598"/>
    <n v="55.12105809901108"/>
  </r>
  <r>
    <x v="2"/>
    <s v="CB008"/>
    <x v="1"/>
    <x v="1"/>
    <n v="50.458715596330272"/>
    <n v="73.636363636363626"/>
    <n v="68.181818181818173"/>
    <n v="67.554999999999993"/>
    <n v="57.142857142857139"/>
    <n v="66.108402597402588"/>
    <n v="55.153621696651967"/>
  </r>
  <r>
    <x v="0"/>
    <s v="CB004"/>
    <x v="1"/>
    <x v="1"/>
    <n v="46.330275229357795"/>
    <n v="96.36363636363636"/>
    <n v="59.999999999999993"/>
    <n v="76.969999999999985"/>
    <n v="71.428571428571416"/>
    <n v="75.913480519480515"/>
    <n v="55.205236816394617"/>
  </r>
  <r>
    <x v="0"/>
    <s v="SB001"/>
    <x v="0"/>
    <x v="0"/>
    <n v="53.211009174311933"/>
    <n v="68.181818181818173"/>
    <n v="36.25"/>
    <n v="61.673076923076906"/>
    <n v="71.428571428571416"/>
    <n v="59.871141358641346"/>
    <n v="55.209048829610758"/>
  </r>
  <r>
    <x v="3"/>
    <s v="EM024"/>
    <x v="7"/>
    <x v="4"/>
    <n v="56.422018348623851"/>
    <n v="70"/>
    <n v="47.272727272727266"/>
    <n v="51.53"/>
    <n v="42.857142857142854"/>
    <n v="52.481324675324672"/>
    <n v="55.239810246634093"/>
  </r>
  <r>
    <x v="1"/>
    <s v="CB004"/>
    <x v="1"/>
    <x v="1"/>
    <n v="49.541284403669728"/>
    <n v="59.999999999999993"/>
    <n v="46.36363636363636"/>
    <n v="70.523333333333341"/>
    <n v="92.857142857142847"/>
    <n v="68.552718614718614"/>
    <n v="55.244714666984393"/>
  </r>
  <r>
    <x v="1"/>
    <s v="HB001"/>
    <x v="3"/>
    <x v="3"/>
    <n v="52.293577981651374"/>
    <n v="75.454545454545453"/>
    <n v="46.36363636363636"/>
    <n v="40.872307692307686"/>
    <n v="78.571428571428569"/>
    <n v="62.200435564435558"/>
    <n v="55.265635256486632"/>
  </r>
  <r>
    <x v="3"/>
    <s v="HB001"/>
    <x v="3"/>
    <x v="3"/>
    <n v="54.128440366972477"/>
    <n v="86.36363636363636"/>
    <n v="58.18181818181818"/>
    <n v="13"/>
    <n v="64.285714285714278"/>
    <n v="58.022077922077919"/>
    <n v="55.296531633504102"/>
  </r>
  <r>
    <x v="0"/>
    <s v="EB001"/>
    <x v="2"/>
    <x v="2"/>
    <n v="52.752293577981646"/>
    <n v="54.54545454545454"/>
    <n v="54.54545454545454"/>
    <n v="74.634871794871799"/>
    <n v="64.285714285714278"/>
    <n v="61.485415917415914"/>
    <n v="55.372230279811923"/>
  </r>
  <r>
    <x v="0"/>
    <s v="CB004"/>
    <x v="1"/>
    <x v="1"/>
    <n v="50.917431192660544"/>
    <n v="49.999999999999993"/>
    <n v="34.54545454545454"/>
    <n v="73.166111111111107"/>
    <n v="99.999999999999986"/>
    <n v="65.769585858585856"/>
    <n v="55.373077592438136"/>
  </r>
  <r>
    <x v="2"/>
    <s v="EB001"/>
    <x v="2"/>
    <x v="2"/>
    <n v="50.917431192660544"/>
    <s v="MED"/>
    <n v="54.54545454545454"/>
    <n v="85.447777777777773"/>
    <n v="71.428571428571416"/>
    <n v="69.024282106782096"/>
    <n v="55.444143921190928"/>
  </r>
  <r>
    <x v="3"/>
    <s v="CB004"/>
    <x v="1"/>
    <x v="1"/>
    <n v="48.623853211009177"/>
    <n v="66.36363636363636"/>
    <n v="58.18181818181818"/>
    <n v="51.559999999999995"/>
    <n v="99.999999999999986"/>
    <n v="71.448363636363624"/>
    <n v="55.471206338615502"/>
  </r>
  <r>
    <x v="0"/>
    <s v="CB004"/>
    <x v="1"/>
    <x v="1"/>
    <n v="49.082568807339449"/>
    <n v="79.090909090909079"/>
    <n v="36.36363636363636"/>
    <n v="68.324999999999989"/>
    <n v="92.857142857142847"/>
    <n v="70.385779220779213"/>
    <n v="55.473531931371369"/>
  </r>
  <r>
    <x v="3"/>
    <s v="SB001"/>
    <x v="0"/>
    <x v="0"/>
    <n v="56.88073394495413"/>
    <n v="60.909090909090907"/>
    <n v="45.454545454545453"/>
    <n v="74.66194444444443"/>
    <n v="35.714285714285708"/>
    <n v="52.237583694083689"/>
    <n v="55.487788869692992"/>
  </r>
  <r>
    <x v="0"/>
    <s v="EH004"/>
    <x v="5"/>
    <x v="4"/>
    <n v="52.293577981651374"/>
    <n v="71.818181818181813"/>
    <n v="57.272727272727266"/>
    <n v="57.133333333333326"/>
    <n v="64.285714285714278"/>
    <n v="62.985108225108206"/>
    <n v="55.501037054688425"/>
  </r>
  <r>
    <x v="1"/>
    <s v="CB006"/>
    <x v="1"/>
    <x v="1"/>
    <n v="49.541284403669728"/>
    <n v="74.545454545454533"/>
    <n v="76.36363636363636"/>
    <n v="63.617777777777775"/>
    <n v="64.285714285714278"/>
    <n v="69.736542568542546"/>
    <n v="55.599861853131571"/>
  </r>
  <r>
    <x v="1"/>
    <s v="HB027"/>
    <x v="3"/>
    <x v="3"/>
    <n v="50"/>
    <n v="92.72727272727272"/>
    <n v="56.36363636363636"/>
    <n v="71.509999999999991"/>
    <n v="57.142857142857139"/>
    <n v="68.717584415584412"/>
    <n v="55.615275324675324"/>
  </r>
  <r>
    <x v="1"/>
    <s v="CB008"/>
    <x v="1"/>
    <x v="1"/>
    <n v="53.669724770642205"/>
    <n v="71.818181818181813"/>
    <n v="40"/>
    <n v="53.867083333333333"/>
    <n v="71.428571428571416"/>
    <n v="60.156533549783546"/>
    <n v="55.615767404384606"/>
  </r>
  <r>
    <x v="0"/>
    <s v="SB013"/>
    <x v="0"/>
    <x v="0"/>
    <n v="52.752293577981646"/>
    <n v="75.454545454545453"/>
    <n v="57.272727272727266"/>
    <n v="59.891944444444434"/>
    <n v="57.142857142857139"/>
    <n v="62.303064213564213"/>
    <n v="55.617524768656409"/>
  </r>
  <r>
    <x v="1"/>
    <s v="EB017"/>
    <x v="2"/>
    <x v="2"/>
    <n v="50.917431192660544"/>
    <n v="70.909090909090907"/>
    <n v="39.090909090909086"/>
    <n v="67.12"/>
    <n v="85.714285714285708"/>
    <n v="66.638285714285715"/>
    <n v="55.633687549148092"/>
  </r>
  <r>
    <x v="0"/>
    <s v="CB006"/>
    <x v="1"/>
    <x v="1"/>
    <n v="54.128440366972477"/>
    <n v="65.454545454545453"/>
    <n v="38.18181818181818"/>
    <n v="69.97"/>
    <n v="64.285714285714278"/>
    <n v="59.188805194805184"/>
    <n v="55.646549815322288"/>
  </r>
  <r>
    <x v="0"/>
    <s v="EB001"/>
    <x v="2"/>
    <x v="2"/>
    <n v="48.623853211009177"/>
    <n v="89.090909090909079"/>
    <n v="59.090909090909086"/>
    <n v="78.696666666666658"/>
    <n v="64.285714285714278"/>
    <n v="72.070502164502159"/>
    <n v="55.657847897057067"/>
  </r>
  <r>
    <x v="0"/>
    <s v="CB004"/>
    <x v="1"/>
    <x v="1"/>
    <n v="50"/>
    <n v="85.454545454545453"/>
    <n v="56.36363636363636"/>
    <n v="70.642777777777766"/>
    <n v="64.285714285714278"/>
    <n v="68.868815295815281"/>
    <n v="55.660644588744589"/>
  </r>
  <r>
    <x v="0"/>
    <s v="CB004"/>
    <x v="1"/>
    <x v="1"/>
    <n v="50"/>
    <n v="73.636363636363626"/>
    <n v="35.454545454545453"/>
    <n v="58.019999999999996"/>
    <n v="99.999999999999986"/>
    <n v="68.876727272727265"/>
    <n v="55.663018181818174"/>
  </r>
  <r>
    <x v="0"/>
    <s v="HB001"/>
    <x v="3"/>
    <x v="3"/>
    <n v="56.422018348623851"/>
    <n v="46.36363636363636"/>
    <n v="42.727272727272727"/>
    <n v="83.521111111111111"/>
    <n v="49.999999999999993"/>
    <n v="53.976949494949494"/>
    <n v="55.688497692521537"/>
  </r>
  <r>
    <x v="3"/>
    <s v="SB001"/>
    <x v="0"/>
    <x v="0"/>
    <n v="51.37614678899083"/>
    <n v="63.636363636363633"/>
    <n v="27.27272727272727"/>
    <n v="75.884999999999991"/>
    <n v="92.857142857142847"/>
    <n v="65.761415584415573"/>
    <n v="55.691727427618247"/>
  </r>
  <r>
    <x v="0"/>
    <s v="EB017"/>
    <x v="2"/>
    <x v="2"/>
    <n v="58.256880733944946"/>
    <n v="49.999999999999993"/>
    <n v="56.36363636363636"/>
    <n v="62.507450980392164"/>
    <n v="35.714285714285715"/>
    <n v="49.806685001273237"/>
    <n v="55.721822014143427"/>
  </r>
  <r>
    <x v="0"/>
    <s v="CB004"/>
    <x v="1"/>
    <x v="1"/>
    <n v="49.541284403669728"/>
    <n v="54.54545454545454"/>
    <n v="50.909090909090907"/>
    <n v="79.98"/>
    <n v="92.857142857142847"/>
    <n v="70.216779220779216"/>
    <n v="55.743932848802572"/>
  </r>
  <r>
    <x v="1"/>
    <s v="EB017"/>
    <x v="2"/>
    <x v="2"/>
    <n v="53.211009174311933"/>
    <n v="58.18181818181818"/>
    <n v="39.090909090909086"/>
    <n v="58.643749999999997"/>
    <n v="85.714285714285708"/>
    <n v="61.761217532467526"/>
    <n v="55.776071681758609"/>
  </r>
  <r>
    <x v="1"/>
    <s v="CB004"/>
    <x v="1"/>
    <x v="1"/>
    <n v="48.623853211009177"/>
    <n v="88.181818181818173"/>
    <n v="61.818181818181813"/>
    <n v="68.289999999999978"/>
    <n v="71.428571428571416"/>
    <n v="72.586571428571418"/>
    <n v="55.812668676277845"/>
  </r>
  <r>
    <x v="2"/>
    <s v="CB008"/>
    <x v="1"/>
    <x v="1"/>
    <n v="52.752293577981646"/>
    <n v="79.090909090909079"/>
    <n v="49.999999999999993"/>
    <n v="68.009999999999991"/>
    <n v="57.142857142857139"/>
    <n v="63.017584415584402"/>
    <n v="55.831880829262474"/>
  </r>
  <r>
    <x v="3"/>
    <s v="CB004"/>
    <x v="1"/>
    <x v="1"/>
    <n v="50"/>
    <n v="78.181818181818173"/>
    <n v="46.36363636363636"/>
    <n v="74.169999999999987"/>
    <n v="78.571428571428569"/>
    <n v="69.541792207792199"/>
    <n v="55.862537662337658"/>
  </r>
  <r>
    <x v="0"/>
    <s v="EB017"/>
    <x v="2"/>
    <x v="2"/>
    <n v="52.752293577981646"/>
    <n v="68.181818181818173"/>
    <n v="60.909090909090907"/>
    <n v="47.822777777777773"/>
    <n v="71.428571428571416"/>
    <n v="63.265854256854247"/>
    <n v="55.906361781643426"/>
  </r>
  <r>
    <x v="1"/>
    <s v="SB001"/>
    <x v="0"/>
    <x v="0"/>
    <n v="46.330275229357795"/>
    <n v="63.636363636363633"/>
    <n v="64.545454545454547"/>
    <n v="81.851969696969689"/>
    <n v="99.999999999999986"/>
    <n v="78.415848484848482"/>
    <n v="55.955947206005007"/>
  </r>
  <r>
    <x v="1"/>
    <s v="CB013"/>
    <x v="1"/>
    <x v="1"/>
    <n v="49.541284403669728"/>
    <n v="39.090909090909086"/>
    <n v="79.090909090909079"/>
    <n v="79.789743589743594"/>
    <n v="85.714285714285708"/>
    <n v="71.217688977688979"/>
    <n v="56.044205775875497"/>
  </r>
  <r>
    <x v="0"/>
    <s v="EB017"/>
    <x v="2"/>
    <x v="2"/>
    <n v="49.082568807339449"/>
    <n v="80"/>
    <n v="50.909090909090907"/>
    <n v="71.44"/>
    <n v="85.714285714285708"/>
    <n v="72.729558441558439"/>
    <n v="56.176665697605145"/>
  </r>
  <r>
    <x v="0"/>
    <s v="CB011"/>
    <x v="1"/>
    <x v="1"/>
    <n v="49.082568807339449"/>
    <n v="74.545454545454533"/>
    <n v="43.636363636363633"/>
    <n v="87.469999999999985"/>
    <n v="85.714285714285708"/>
    <n v="72.753740259740255"/>
    <n v="56.183920243059688"/>
  </r>
  <r>
    <x v="0"/>
    <s v="HB027"/>
    <x v="3"/>
    <x v="3"/>
    <n v="51.37614678899083"/>
    <n v="78.181818181818173"/>
    <n v="58.18181818181818"/>
    <n v="59.982500000000002"/>
    <n v="71.428571428571416"/>
    <n v="67.515980519480507"/>
    <n v="56.218096908137731"/>
  </r>
  <r>
    <x v="1"/>
    <s v="HB003"/>
    <x v="3"/>
    <x v="3"/>
    <n v="57.798165137614674"/>
    <n v="60.909090909090907"/>
    <n v="42.727272727272727"/>
    <n v="69.11055555555555"/>
    <n v="42.857142857142854"/>
    <n v="52.588344877344873"/>
    <n v="56.235219059533733"/>
  </r>
  <r>
    <x v="1"/>
    <s v="HB001"/>
    <x v="3"/>
    <x v="3"/>
    <n v="48.623853211009177"/>
    <n v="78.181818181818173"/>
    <n v="54.54545454545454"/>
    <n v="75.649722222222209"/>
    <n v="85.714285714285708"/>
    <n v="74.026048340548343"/>
    <n v="56.244511749870924"/>
  </r>
  <r>
    <x v="2"/>
    <s v="CB006"/>
    <x v="1"/>
    <x v="1"/>
    <n v="55.045871559633028"/>
    <n v="53.636363636363633"/>
    <n v="36.36363636363636"/>
    <n v="76.059999999999988"/>
    <n v="71.428571428571416"/>
    <n v="59.14057142857142"/>
    <n v="56.274281520314538"/>
  </r>
  <r>
    <x v="3"/>
    <s v="HB056"/>
    <x v="3"/>
    <x v="3"/>
    <n v="54.587155963302749"/>
    <n v="69.090909090909079"/>
    <n v="31.818181818181817"/>
    <n v="68.143693693693692"/>
    <n v="71.428571428571431"/>
    <n v="60.28458289458289"/>
    <n v="56.296384042686782"/>
  </r>
  <r>
    <x v="0"/>
    <s v="EB017"/>
    <x v="2"/>
    <x v="2"/>
    <n v="54.128440366972477"/>
    <n v="49.090909090909086"/>
    <n v="50.909090909090907"/>
    <n v="64.44"/>
    <n v="78.571428571428569"/>
    <n v="61.459428571428568"/>
    <n v="56.327736828309298"/>
  </r>
  <r>
    <x v="0"/>
    <s v="EB017"/>
    <x v="2"/>
    <x v="2"/>
    <n v="51.834862385321102"/>
    <n v="60.909090909090907"/>
    <n v="30.909090909090907"/>
    <n v="80.11999999999999"/>
    <n v="92.857142857142847"/>
    <n v="66.835688311688301"/>
    <n v="56.335110163231256"/>
  </r>
  <r>
    <x v="1"/>
    <s v="EB015"/>
    <x v="2"/>
    <x v="2"/>
    <n v="47.247706422018346"/>
    <n v="57.272727272727266"/>
    <n v="67.272727272727266"/>
    <n v="82.038333333333341"/>
    <n v="99.999999999999986"/>
    <n v="77.544030303030297"/>
    <n v="56.336603586321928"/>
  </r>
  <r>
    <x v="1"/>
    <s v="CB006"/>
    <x v="1"/>
    <x v="1"/>
    <n v="51.834862385321102"/>
    <n v="70.909090909090907"/>
    <n v="37.272727272727266"/>
    <n v="81.193753753753754"/>
    <n v="78.571428571428569"/>
    <n v="66.85563386763387"/>
    <n v="56.341093830014927"/>
  </r>
  <r>
    <x v="2"/>
    <s v="CB006"/>
    <x v="1"/>
    <x v="1"/>
    <n v="61.467889908256879"/>
    <n v="70"/>
    <n v="44.54545454545454"/>
    <n v="68.534999999999997"/>
    <n v="7.1428571428571423"/>
    <n v="44.486220779220773"/>
    <n v="56.373389169546044"/>
  </r>
  <r>
    <x v="0"/>
    <s v="CB006"/>
    <x v="1"/>
    <x v="1"/>
    <n v="57.339449541284402"/>
    <n v="46.36363636363636"/>
    <n v="46.36363636363636"/>
    <n v="80.214174174174175"/>
    <n v="49.999999999999993"/>
    <n v="54.224653016653008"/>
    <n v="56.405010583894978"/>
  </r>
  <r>
    <x v="0"/>
    <s v="CB004"/>
    <x v="1"/>
    <x v="1"/>
    <n v="55.5045871559633"/>
    <n v="79.090909090909079"/>
    <n v="65"/>
    <n v="37.700000000000003"/>
    <n v="49.999999999999993"/>
    <n v="58.562727272727265"/>
    <n v="56.42202919099249"/>
  </r>
  <r>
    <x v="1"/>
    <s v="CB006"/>
    <x v="1"/>
    <x v="1"/>
    <n v="57.339449541284402"/>
    <n v="61.818181818181813"/>
    <n v="59.090909090909086"/>
    <n v="77.599999999999994"/>
    <n v="28.571428571428569"/>
    <n v="54.318701298701299"/>
    <n v="56.433225068509465"/>
  </r>
  <r>
    <x v="1"/>
    <s v="SB001"/>
    <x v="0"/>
    <x v="0"/>
    <n v="59.633027522935777"/>
    <n v="71.818181818181813"/>
    <n v="22.727272727272727"/>
    <n v="52.236666666666665"/>
    <n v="49.999999999999993"/>
    <n v="49.083696969696959"/>
    <n v="56.468228356964126"/>
  </r>
  <r>
    <x v="2"/>
    <s v="EH004"/>
    <x v="5"/>
    <x v="4"/>
    <n v="52.752293577981646"/>
    <n v="80"/>
    <n v="71.818181818181813"/>
    <n v="41.64"/>
    <n v="64.285714285714278"/>
    <n v="65.568259740259734"/>
    <n v="56.597083426665066"/>
  </r>
  <r>
    <x v="1"/>
    <s v="CB006"/>
    <x v="1"/>
    <x v="1"/>
    <n v="51.834862385321102"/>
    <n v="61.818181818181813"/>
    <n v="55.454545454545453"/>
    <n v="85.80749999999999"/>
    <n v="71.428571428571416"/>
    <n v="67.908253246753247"/>
    <n v="56.656879643750742"/>
  </r>
  <r>
    <x v="0"/>
    <s v="CB017"/>
    <x v="1"/>
    <x v="1"/>
    <n v="49.541284403669728"/>
    <n v="92.72727272727272"/>
    <n v="53.636363636363633"/>
    <n v="76.69"/>
    <n v="71.428571428571416"/>
    <n v="73.357480519480504"/>
    <n v="56.686143238412953"/>
  </r>
  <r>
    <x v="3"/>
    <s v="HB027"/>
    <x v="3"/>
    <x v="3"/>
    <n v="59.174311926605505"/>
    <n v="75.454545454545453"/>
    <n v="43.636363636363633"/>
    <n v="63.231410256410257"/>
    <n v="28.571428571428569"/>
    <n v="50.990437895437893"/>
    <n v="56.71914971725522"/>
  </r>
  <r>
    <x v="0"/>
    <s v="CB012"/>
    <x v="1"/>
    <x v="1"/>
    <n v="56.422018348623851"/>
    <n v="88.181818181818173"/>
    <n v="25.454545454545453"/>
    <n v="48.658888888888882"/>
    <n v="64.285714285714278"/>
    <n v="57.426582972582963"/>
    <n v="56.723387735811585"/>
  </r>
  <r>
    <x v="2"/>
    <s v="EB019"/>
    <x v="2"/>
    <x v="2"/>
    <n v="53.669724770642205"/>
    <n v="70.909090909090907"/>
    <n v="43.636363636363633"/>
    <n v="70.695555555555558"/>
    <n v="71.428571428571416"/>
    <n v="64.204046176046177"/>
    <n v="56.830021192263395"/>
  </r>
  <r>
    <x v="0"/>
    <s v="CB006"/>
    <x v="1"/>
    <x v="1"/>
    <n v="53.211009174311933"/>
    <n v="68.181818181818173"/>
    <n v="40"/>
    <n v="73.87833333333333"/>
    <n v="78.571428571428569"/>
    <n v="65.392549783549782"/>
    <n v="56.865471357083287"/>
  </r>
  <r>
    <x v="1"/>
    <s v="CB004"/>
    <x v="1"/>
    <x v="1"/>
    <n v="51.37614678899083"/>
    <n v="86.36363636363636"/>
    <n v="70.909090909090907"/>
    <n v="77.127499999999998"/>
    <n v="49.999999999999993"/>
    <n v="69.743681818181813"/>
    <n v="56.886407297748121"/>
  </r>
  <r>
    <x v="1"/>
    <s v="EB017"/>
    <x v="2"/>
    <x v="2"/>
    <n v="53.669724770642205"/>
    <n v="63.636363636363633"/>
    <n v="52.72727272727272"/>
    <n v="58.743333333333325"/>
    <n v="78.571428571428569"/>
    <n v="64.411004329004328"/>
    <n v="56.892108638150845"/>
  </r>
  <r>
    <x v="0"/>
    <s v="EB017"/>
    <x v="2"/>
    <x v="2"/>
    <n v="52.752293577981646"/>
    <n v="69.090909090909079"/>
    <n v="56.25"/>
    <n v="69.045000000000002"/>
    <n v="71.428571428571431"/>
    <n v="66.572798701298694"/>
    <n v="56.898445114976759"/>
  </r>
  <r>
    <x v="1"/>
    <s v="HB055"/>
    <x v="3"/>
    <x v="3"/>
    <n v="54.128440366972477"/>
    <n v="64.545454545454547"/>
    <n v="57.272727272727266"/>
    <n v="46.859117647058824"/>
    <n v="78.571428571428569"/>
    <n v="63.397797555385786"/>
    <n v="56.909247523496461"/>
  </r>
  <r>
    <x v="1"/>
    <s v="SB001"/>
    <x v="0"/>
    <x v="0"/>
    <n v="55.045871559633028"/>
    <n v="49.999999999999993"/>
    <n v="57.272727272727266"/>
    <n v="76.983434343434325"/>
    <n v="64.285714285714278"/>
    <n v="61.500582972582954"/>
    <n v="56.982284983517999"/>
  </r>
  <r>
    <x v="1"/>
    <s v="HB001"/>
    <x v="3"/>
    <x v="3"/>
    <n v="50.458715596330272"/>
    <n v="84.545454545454533"/>
    <n v="53.636363636363633"/>
    <n v="59.898782051282041"/>
    <n v="85.714285714285708"/>
    <n v="72.239496669996669"/>
    <n v="56.992949918430185"/>
  </r>
  <r>
    <x v="0"/>
    <s v="CB006"/>
    <x v="1"/>
    <x v="1"/>
    <n v="58.715596330275233"/>
    <n v="46.36363636363636"/>
    <n v="34.54545454545454"/>
    <n v="68.164999999999992"/>
    <n v="64.285714285714278"/>
    <n v="53.145987012987007"/>
    <n v="57.044713535088761"/>
  </r>
  <r>
    <x v="3"/>
    <s v="SB001"/>
    <x v="0"/>
    <x v="0"/>
    <n v="51.834862385321102"/>
    <n v="83.636363636363626"/>
    <n v="43.636363636363633"/>
    <n v="79.902222222222221"/>
    <n v="71.428571428571416"/>
    <n v="69.227197691197688"/>
    <n v="57.052562977084072"/>
  </r>
  <r>
    <x v="2"/>
    <s v="CB004"/>
    <x v="1"/>
    <x v="1"/>
    <n v="55.045871559633028"/>
    <n v="81.818181818181813"/>
    <n v="70.909090909090907"/>
    <n v="86.046666666666653"/>
    <n v="21.428571428571427"/>
    <n v="61.819722943722937"/>
    <n v="57.078026974859995"/>
  </r>
  <r>
    <x v="1"/>
    <s v="SB001"/>
    <x v="0"/>
    <x v="0"/>
    <n v="54.587155963302749"/>
    <n v="81.818181818181813"/>
    <n v="60.909090909090907"/>
    <n v="62.55"/>
    <n v="49.999999999999993"/>
    <n v="63.191818181818171"/>
    <n v="57.168554628857365"/>
  </r>
  <r>
    <x v="1"/>
    <s v="CB013"/>
    <x v="1"/>
    <x v="1"/>
    <n v="57.798165137614674"/>
    <n v="43.636363636363633"/>
    <n v="33.636363636363633"/>
    <n v="53.449999999999996"/>
    <n v="85.714285714285708"/>
    <n v="55.722467532467526"/>
    <n v="57.175455856070528"/>
  </r>
  <r>
    <x v="1"/>
    <s v="CB004"/>
    <x v="1"/>
    <x v="1"/>
    <n v="55.5045871559633"/>
    <n v="80.909090909090907"/>
    <n v="39.090909090909086"/>
    <n v="59.225000000000009"/>
    <n v="64.285714285714278"/>
    <n v="61.130714285714276"/>
    <n v="57.192425294888594"/>
  </r>
  <r>
    <x v="0"/>
    <s v="EB017"/>
    <x v="2"/>
    <x v="2"/>
    <n v="55.045871559633028"/>
    <s v="MED"/>
    <n v="55.454545454545453"/>
    <n v="74.239999999999995"/>
    <n v="64.285714285714278"/>
    <n v="63.683376623376617"/>
    <n v="57.205247825568918"/>
  </r>
  <r>
    <x v="3"/>
    <s v="EB001"/>
    <x v="2"/>
    <x v="2"/>
    <n v="50"/>
    <n v="72.72727272727272"/>
    <n v="59.090909090909086"/>
    <n v="66.609999999999985"/>
    <n v="92.857142857142847"/>
    <n v="74.133688311688303"/>
    <n v="57.240106493506488"/>
  </r>
  <r>
    <x v="3"/>
    <s v="CB004"/>
    <x v="1"/>
    <x v="1"/>
    <n v="50.458715596330272"/>
    <n v="57.272727272727266"/>
    <n v="71.818181818181813"/>
    <n v="64.797777777777782"/>
    <n v="92.857142857142847"/>
    <n v="73.089425685425681"/>
    <n v="57.247928623058897"/>
  </r>
  <r>
    <x v="1"/>
    <s v="CB006"/>
    <x v="1"/>
    <x v="1"/>
    <n v="51.834862385321102"/>
    <n v="57.272727272727266"/>
    <n v="41.818181818181813"/>
    <n v="75.878194444444432"/>
    <n v="99.999999999999986"/>
    <n v="69.94836616161615"/>
    <n v="57.268913518209615"/>
  </r>
  <r>
    <x v="0"/>
    <s v="HB001"/>
    <x v="3"/>
    <x v="3"/>
    <n v="54.128440366972477"/>
    <n v="63.636363636363633"/>
    <n v="48.18181818181818"/>
    <n v="55.360555555555557"/>
    <n v="85.714285714285708"/>
    <n v="64.740942279942274"/>
    <n v="57.312190940863417"/>
  </r>
  <r>
    <x v="0"/>
    <s v="CB013"/>
    <x v="1"/>
    <x v="1"/>
    <n v="58.715596330275233"/>
    <n v="49.090909090909086"/>
    <n v="52.72727272727272"/>
    <n v="68.765000000000001"/>
    <n v="50"/>
    <n v="54.207545454545453"/>
    <n v="57.363181067556297"/>
  </r>
  <r>
    <x v="0"/>
    <s v="CB006"/>
    <x v="1"/>
    <x v="1"/>
    <n v="52.752293577981646"/>
    <n v="57.272727272727266"/>
    <n v="49.090909090909086"/>
    <n v="68.418333333333322"/>
    <n v="92.857142857142847"/>
    <n v="68.131718614718608"/>
    <n v="57.366121089002732"/>
  </r>
  <r>
    <x v="0"/>
    <s v="CB004"/>
    <x v="1"/>
    <x v="1"/>
    <n v="51.834862385321102"/>
    <n v="84.545454545454533"/>
    <n v="68.181818181818173"/>
    <n v="75.337352941176462"/>
    <n v="57.142857142857139"/>
    <n v="70.392145912910607"/>
    <n v="57.402047443597951"/>
  </r>
  <r>
    <x v="0"/>
    <s v="CB006"/>
    <x v="1"/>
    <x v="1"/>
    <n v="56.88073394495413"/>
    <n v="56.36363636363636"/>
    <n v="54.54545454545454"/>
    <n v="79.84"/>
    <n v="49.999999999999993"/>
    <n v="58.695272727272723"/>
    <n v="57.425095579649707"/>
  </r>
  <r>
    <x v="1"/>
    <s v="SB001"/>
    <x v="0"/>
    <x v="0"/>
    <n v="50"/>
    <n v="77.272727272727266"/>
    <n v="49.999999999999993"/>
    <n v="75.837979797979798"/>
    <n v="92.857142857142847"/>
    <n v="74.842920634920631"/>
    <n v="57.452876190476189"/>
  </r>
  <r>
    <x v="3"/>
    <s v="CB004"/>
    <x v="1"/>
    <x v="1"/>
    <n v="51.37614678899083"/>
    <n v="93.636363636363626"/>
    <n v="54.54545454545454"/>
    <n v="66.201351351351349"/>
    <n v="71.428571428571416"/>
    <n v="71.714296244296236"/>
    <n v="57.477591625582448"/>
  </r>
  <r>
    <x v="2"/>
    <s v="HB001"/>
    <x v="3"/>
    <x v="3"/>
    <n v="55.5045871559633"/>
    <n v="52.72727272727272"/>
    <n v="59.090909090909086"/>
    <n v="63.716666666666669"/>
    <n v="71.428571428571431"/>
    <n v="62.126450216450216"/>
    <n v="57.491146074109373"/>
  </r>
  <r>
    <x v="3"/>
    <s v="HB001"/>
    <x v="3"/>
    <x v="3"/>
    <n v="50"/>
    <n v="74.545454545454533"/>
    <n v="55.454545454545453"/>
    <n v="83.899999999999991"/>
    <n v="85.714285714285708"/>
    <n v="74.994285714285709"/>
    <n v="57.498285714285714"/>
  </r>
  <r>
    <x v="0"/>
    <s v="CB004"/>
    <x v="1"/>
    <x v="1"/>
    <n v="50.917431192660544"/>
    <n v="73.636363636363626"/>
    <n v="40.909090909090907"/>
    <n v="71.789999999999992"/>
    <n v="99.999999999999986"/>
    <n v="72.99436363636363"/>
    <n v="57.540510925771464"/>
  </r>
  <r>
    <x v="0"/>
    <s v="EB017"/>
    <x v="2"/>
    <x v="2"/>
    <n v="50.917431192660544"/>
    <n v="77.272727272727266"/>
    <n v="59.999999999999993"/>
    <n v="75.990000000000009"/>
    <n v="78.571428571428569"/>
    <n v="73.08761038961039"/>
    <n v="57.568484951745489"/>
  </r>
  <r>
    <x v="0"/>
    <s v="CB006"/>
    <x v="1"/>
    <x v="1"/>
    <n v="54.587155963302749"/>
    <n v="62.72727272727272"/>
    <n v="53.636363636363633"/>
    <n v="70.599999999999994"/>
    <n v="71.428571428571416"/>
    <n v="64.639480519480514"/>
    <n v="57.602853330156073"/>
  </r>
  <r>
    <x v="0"/>
    <s v="CB004"/>
    <x v="1"/>
    <x v="1"/>
    <n v="53.211009174311933"/>
    <n v="80.909090909090907"/>
    <n v="44.54545454545454"/>
    <n v="67.041666666666657"/>
    <n v="78.571428571428569"/>
    <n v="68.343398268398261"/>
    <n v="57.75072590253783"/>
  </r>
  <r>
    <x v="0"/>
    <s v="CB016"/>
    <x v="1"/>
    <x v="1"/>
    <n v="58.715596330275233"/>
    <n v="68.181818181818173"/>
    <n v="41.818181818181813"/>
    <n v="75.849999999999994"/>
    <n v="42.857142857142854"/>
    <n v="55.527142857142856"/>
    <n v="57.759060288335519"/>
  </r>
  <r>
    <x v="1"/>
    <s v="SB001"/>
    <x v="0"/>
    <x v="0"/>
    <n v="53.211009174311933"/>
    <n v="67.272727272727266"/>
    <n v="46.36363636363636"/>
    <n v="82.202500000000001"/>
    <n v="78.571428571428569"/>
    <n v="68.421019480519476"/>
    <n v="57.774012266174196"/>
  </r>
  <r>
    <x v="2"/>
    <s v="HB001"/>
    <x v="3"/>
    <x v="3"/>
    <n v="53.211009174311933"/>
    <n v="71.818181818181813"/>
    <n v="65.454545454545453"/>
    <n v="75.371666666666655"/>
    <n v="64.285714285714278"/>
    <n v="68.678229437229419"/>
    <n v="57.851175253187179"/>
  </r>
  <r>
    <x v="2"/>
    <s v="CB013"/>
    <x v="1"/>
    <x v="1"/>
    <n v="53.211009174311933"/>
    <n v="53.636363636363633"/>
    <n v="76.36363636363636"/>
    <n v="74.100000000000009"/>
    <n v="71.428571428571431"/>
    <n v="68.748571428571438"/>
    <n v="57.872277850589782"/>
  </r>
  <r>
    <x v="1"/>
    <s v="CB004"/>
    <x v="1"/>
    <x v="1"/>
    <n v="55.963302752293572"/>
    <n v="80.909090909090907"/>
    <n v="43.636363636363633"/>
    <n v="48.80972222222222"/>
    <n v="71.428571428571416"/>
    <n v="62.326879509379502"/>
    <n v="57.872375779419343"/>
  </r>
  <r>
    <x v="1"/>
    <s v="EB019"/>
    <x v="2"/>
    <x v="2"/>
    <n v="52.293577981651374"/>
    <n v="74.545454545454533"/>
    <n v="60.909090909090907"/>
    <n v="79.664999999999992"/>
    <n v="71.428571428571416"/>
    <n v="71.225207792207783"/>
    <n v="57.973066924818298"/>
  </r>
  <r>
    <x v="0"/>
    <s v="EH002"/>
    <x v="5"/>
    <x v="4"/>
    <n v="53.669724770642205"/>
    <n v="57.272727272727266"/>
    <n v="62.72727272727272"/>
    <n v="61.577357357357364"/>
    <n v="85.714285714285708"/>
    <n v="68.029757185757177"/>
    <n v="57.977734495176691"/>
  </r>
  <r>
    <x v="1"/>
    <s v="CB004"/>
    <x v="1"/>
    <x v="1"/>
    <n v="55.963302752293572"/>
    <n v="76.36363636363636"/>
    <n v="54.54545454545454"/>
    <n v="75.013888888888886"/>
    <n v="49.999999999999993"/>
    <n v="62.7300505050505"/>
    <n v="57.993327078120643"/>
  </r>
  <r>
    <x v="0"/>
    <s v="CB006"/>
    <x v="1"/>
    <x v="1"/>
    <n v="50"/>
    <n v="81.818181818181813"/>
    <n v="72.72727272727272"/>
    <n v="72.833888888888893"/>
    <n v="78.571428571428569"/>
    <n v="76.774569985569983"/>
    <n v="58.032370995670995"/>
  </r>
  <r>
    <x v="1"/>
    <s v="CB004"/>
    <x v="1"/>
    <x v="1"/>
    <n v="53.211009174311933"/>
    <n v="85.454545454545453"/>
    <n v="63.636363636363633"/>
    <n v="63.722499999999997"/>
    <n v="64.285714285714278"/>
    <n v="69.30294155844156"/>
    <n v="58.038588889550823"/>
  </r>
  <r>
    <x v="3"/>
    <s v="CB004"/>
    <x v="1"/>
    <x v="1"/>
    <n v="54.587155963302749"/>
    <n v="75.454545454545453"/>
    <n v="59.999999999999993"/>
    <n v="64.774901960784319"/>
    <n v="64.285714285714278"/>
    <n v="66.104331041507507"/>
    <n v="58.042308486764171"/>
  </r>
  <r>
    <x v="0"/>
    <s v="SB001"/>
    <x v="0"/>
    <x v="0"/>
    <n v="54.587155963302749"/>
    <n v="88.181818181818173"/>
    <n v="21.818181818181817"/>
    <n v="65.737500000000011"/>
    <n v="85.714285714285708"/>
    <n v="66.361785714285716"/>
    <n v="58.11954488859763"/>
  </r>
  <r>
    <x v="1"/>
    <s v="CB004"/>
    <x v="1"/>
    <x v="1"/>
    <n v="51.834862385321102"/>
    <n v="52.72727272727272"/>
    <n v="72.72727272727272"/>
    <n v="79.653686868686862"/>
    <n v="85.714285714285708"/>
    <n v="73.00865945165944"/>
    <n v="58.187001505222597"/>
  </r>
  <r>
    <x v="3"/>
    <s v="CB004"/>
    <x v="1"/>
    <x v="1"/>
    <n v="56.88073394495413"/>
    <n v="81.818181818181813"/>
    <n v="30.909090909090907"/>
    <n v="69.063888888888883"/>
    <n v="64.285714285714278"/>
    <n v="61.28031024531024"/>
    <n v="58.20060683506096"/>
  </r>
  <r>
    <x v="1"/>
    <s v="CB004"/>
    <x v="1"/>
    <x v="1"/>
    <n v="51.37614678899083"/>
    <n v="52.72727272727272"/>
    <n v="71.818181818181813"/>
    <n v="75.710420420420419"/>
    <n v="92.857142857142847"/>
    <n v="74.135590577590577"/>
    <n v="58.203979925570749"/>
  </r>
  <r>
    <x v="1"/>
    <s v="CB004"/>
    <x v="1"/>
    <x v="1"/>
    <n v="57.798165137614674"/>
    <n v="86.36363636363636"/>
    <n v="51.818181818181813"/>
    <n v="69.534444444444446"/>
    <n v="35.714285714285708"/>
    <n v="59.166629148629141"/>
    <n v="58.208704340919013"/>
  </r>
  <r>
    <x v="0"/>
    <s v="CB004"/>
    <x v="1"/>
    <x v="1"/>
    <n v="52.752293577981646"/>
    <n v="64.545454545454547"/>
    <n v="59.090909090909086"/>
    <n v="72.112777777777779"/>
    <n v="85.714285714285708"/>
    <n v="71.045932178932176"/>
    <n v="58.240385158266804"/>
  </r>
  <r>
    <x v="1"/>
    <s v="SB001"/>
    <x v="0"/>
    <x v="0"/>
    <n v="50.458715596330272"/>
    <n v="64.545454545454547"/>
    <n v="69.090909090909079"/>
    <n v="65.034999999999997"/>
    <n v="99.999999999999986"/>
    <n v="76.416090909090897"/>
    <n v="58.245928190158452"/>
  </r>
  <r>
    <x v="0"/>
    <s v="HB003"/>
    <x v="3"/>
    <x v="3"/>
    <n v="58.256880733944946"/>
    <n v="73.636363636363626"/>
    <n v="77.5"/>
    <n v="60.382499999999993"/>
    <n v="28.571428571428569"/>
    <n v="58.432019480519472"/>
    <n v="58.309422357917299"/>
  </r>
  <r>
    <x v="3"/>
    <s v="HB001"/>
    <x v="3"/>
    <x v="3"/>
    <n v="58.256880733944946"/>
    <n v="40.909090909090907"/>
    <n v="23.636363636363633"/>
    <n v="62.906111111111109"/>
    <n v="100"/>
    <n v="58.717585858585856"/>
    <n v="58.395092271337219"/>
  </r>
  <r>
    <x v="2"/>
    <s v="CB006"/>
    <x v="1"/>
    <x v="1"/>
    <n v="59.633027522935777"/>
    <n v="72.72727272727272"/>
    <n v="46.36363636363636"/>
    <n v="64.502222222222215"/>
    <n v="42.857142857142854"/>
    <n v="55.530314574314573"/>
    <n v="58.402213638349409"/>
  </r>
  <r>
    <x v="2"/>
    <s v="CB008"/>
    <x v="1"/>
    <x v="1"/>
    <n v="60.091743119266049"/>
    <n v="58.18181818181818"/>
    <n v="54.54545454545454"/>
    <n v="67.589999999999989"/>
    <n v="42.857142857142854"/>
    <n v="54.556961038961035"/>
    <n v="58.431308495174548"/>
  </r>
  <r>
    <x v="0"/>
    <s v="CB006"/>
    <x v="1"/>
    <x v="1"/>
    <n v="56.422018348623851"/>
    <n v="62.72727272727272"/>
    <n v="56.36363636363636"/>
    <n v="81.099999999999994"/>
    <n v="57.142857142857139"/>
    <n v="63.135584415584411"/>
    <n v="58.436088168712018"/>
  </r>
  <r>
    <x v="1"/>
    <s v="CB013"/>
    <x v="1"/>
    <x v="1"/>
    <n v="56.88073394495413"/>
    <n v="73.636363636363626"/>
    <n v="68.181818181818173"/>
    <n v="80.076250000000002"/>
    <n v="35.714285714285708"/>
    <n v="62.184081168831163"/>
    <n v="58.471738112117237"/>
  </r>
  <r>
    <x v="0"/>
    <s v="EB017"/>
    <x v="2"/>
    <x v="2"/>
    <n v="53.669724770642205"/>
    <n v="63.636363636363633"/>
    <n v="67.272727272727266"/>
    <n v="69.223333333333329"/>
    <n v="78.571428571428569"/>
    <n v="70.143367965367958"/>
    <n v="58.611817729059929"/>
  </r>
  <r>
    <x v="0"/>
    <s v="EB017"/>
    <x v="2"/>
    <x v="2"/>
    <n v="54.587155963302749"/>
    <n v="58.18181818181818"/>
    <n v="70"/>
    <n v="72.882222222222225"/>
    <n v="71.428571428571416"/>
    <n v="68.050470418470411"/>
    <n v="58.626150299853037"/>
  </r>
  <r>
    <x v="2"/>
    <s v="CB006"/>
    <x v="1"/>
    <x v="1"/>
    <n v="58.256880733944946"/>
    <n v="49.999999999999993"/>
    <n v="60.909090909090907"/>
    <n v="73.11999999999999"/>
    <n v="57.142857142857139"/>
    <n v="59.494129870129868"/>
    <n v="58.628055474800419"/>
  </r>
  <r>
    <x v="3"/>
    <s v="SB006"/>
    <x v="0"/>
    <x v="0"/>
    <n v="58.715596330275233"/>
    <n v="80"/>
    <n v="80.909090909090907"/>
    <n v="70.510256410256417"/>
    <n v="14.285714285714285"/>
    <n v="58.615038295038296"/>
    <n v="58.685428919704151"/>
  </r>
  <r>
    <x v="0"/>
    <s v="EB017"/>
    <x v="2"/>
    <x v="2"/>
    <n v="55.045871559633028"/>
    <n v="56.36363636363636"/>
    <n v="62.72727272727272"/>
    <n v="81.865512820512819"/>
    <n v="71.428571428571416"/>
    <n v="67.574401265401264"/>
    <n v="58.804430471363489"/>
  </r>
  <r>
    <x v="1"/>
    <s v="CB013"/>
    <x v="1"/>
    <x v="1"/>
    <n v="54.128440366972477"/>
    <n v="81.818181818181813"/>
    <n v="51.818181818181813"/>
    <n v="75.64"/>
    <n v="71.428571428571416"/>
    <n v="69.965662337662337"/>
    <n v="58.87960695817943"/>
  </r>
  <r>
    <x v="0"/>
    <s v="CB004"/>
    <x v="1"/>
    <x v="1"/>
    <n v="49.082568807339449"/>
    <n v="68.181818181818173"/>
    <n v="69.090909090909079"/>
    <n v="87.68"/>
    <n v="99.999999999999986"/>
    <n v="81.854181818181814"/>
    <n v="58.914052710592152"/>
  </r>
  <r>
    <x v="0"/>
    <s v="CB008"/>
    <x v="1"/>
    <x v="1"/>
    <n v="52.293577981651374"/>
    <n v="69.090909090909079"/>
    <n v="65.454545454545453"/>
    <n v="65.314999999999984"/>
    <n v="92.857142857142847"/>
    <n v="74.55650649350649"/>
    <n v="58.972456535207911"/>
  </r>
  <r>
    <x v="2"/>
    <s v="CB017"/>
    <x v="1"/>
    <x v="1"/>
    <n v="52.293577981651374"/>
    <n v="78.181818181818173"/>
    <n v="50.909090909090907"/>
    <n v="74.21374999999999"/>
    <n v="92.857142857142847"/>
    <n v="74.972620129870123"/>
    <n v="59.097290626117001"/>
  </r>
  <r>
    <x v="0"/>
    <s v="CB004"/>
    <x v="1"/>
    <x v="1"/>
    <n v="60.091743119266049"/>
    <n v="59.999999999999993"/>
    <n v="42.727272727272727"/>
    <n v="60.398888888888891"/>
    <n v="64.285714285714278"/>
    <n v="57.047310245310243"/>
    <n v="59.178413257079306"/>
  </r>
  <r>
    <x v="1"/>
    <s v="CB004"/>
    <x v="1"/>
    <x v="1"/>
    <n v="53.211009174311933"/>
    <n v="71.818181818181813"/>
    <n v="49.090909090909086"/>
    <n v="75.128611111111098"/>
    <n v="92.857142857142861"/>
    <n v="73.110137806637795"/>
    <n v="59.180747764009695"/>
  </r>
  <r>
    <x v="0"/>
    <s v="CB004"/>
    <x v="1"/>
    <x v="1"/>
    <n v="61.467889908256879"/>
    <n v="70"/>
    <n v="59.090909090909086"/>
    <n v="75.74499999999999"/>
    <n v="21.428571428571427"/>
    <n v="53.850298701298705"/>
    <n v="59.182612546169423"/>
  </r>
  <r>
    <x v="0"/>
    <s v="SB001"/>
    <x v="0"/>
    <x v="0"/>
    <n v="58.256880733944946"/>
    <n v="87.272727272727266"/>
    <n v="68.181818181818173"/>
    <n v="60.522222222222219"/>
    <n v="35.714285714285715"/>
    <n v="61.682366522366522"/>
    <n v="59.28452647047142"/>
  </r>
  <r>
    <x v="0"/>
    <s v="CB004"/>
    <x v="1"/>
    <x v="1"/>
    <n v="54.587155963302749"/>
    <n v="80.909090909090907"/>
    <n v="36.36363636363636"/>
    <n v="65.534722222222229"/>
    <n v="92.857142857142847"/>
    <n v="70.282269119769126"/>
    <n v="59.295689910242658"/>
  </r>
  <r>
    <x v="0"/>
    <s v="CB012"/>
    <x v="1"/>
    <x v="1"/>
    <n v="52.293577981651374"/>
    <n v="92.72727272727272"/>
    <n v="74.545454545454533"/>
    <n v="73.388333333333321"/>
    <n v="64.285714285714278"/>
    <n v="75.781562770562758"/>
    <n v="59.339973418324789"/>
  </r>
  <r>
    <x v="1"/>
    <s v="CB004"/>
    <x v="1"/>
    <x v="1"/>
    <n v="56.422018348623851"/>
    <n v="64.545454545454547"/>
    <n v="40"/>
    <n v="82.219999999999985"/>
    <n v="78.571428571428569"/>
    <n v="66.151792207792212"/>
    <n v="59.340950506374355"/>
  </r>
  <r>
    <x v="2"/>
    <s v="CB004"/>
    <x v="1"/>
    <x v="1"/>
    <n v="53.211009174311933"/>
    <n v="80.909090909090907"/>
    <n v="62.72727272727272"/>
    <n v="92.36999999999999"/>
    <n v="64.285714285714278"/>
    <n v="73.668805194805188"/>
    <n v="59.348347980459906"/>
  </r>
  <r>
    <x v="0"/>
    <s v="CB006"/>
    <x v="1"/>
    <x v="1"/>
    <n v="56.88073394495413"/>
    <n v="76.36363636363636"/>
    <n v="54.54545454545454"/>
    <n v="55.899999999999991"/>
    <n v="71.428571428571416"/>
    <n v="65.335844155844143"/>
    <n v="59.417267008221131"/>
  </r>
  <r>
    <x v="0"/>
    <s v="CB004"/>
    <x v="1"/>
    <x v="1"/>
    <n v="54.128440366972477"/>
    <n v="67.272727272727266"/>
    <n v="63.636363636363633"/>
    <n v="77.336186186186183"/>
    <n v="78.571428571428569"/>
    <n v="71.765938535938531"/>
    <n v="59.419689817662288"/>
  </r>
  <r>
    <x v="1"/>
    <s v="HB003"/>
    <x v="3"/>
    <x v="3"/>
    <n v="57.339449541284402"/>
    <n v="60.909090909090907"/>
    <n v="39.090909090909086"/>
    <n v="46.446025641025642"/>
    <n v="99.999999999999986"/>
    <n v="64.289205128205126"/>
    <n v="59.424376217360617"/>
  </r>
  <r>
    <x v="0"/>
    <s v="CB013"/>
    <x v="1"/>
    <x v="1"/>
    <n v="55.963302752293572"/>
    <n v="78.181818181818173"/>
    <n v="49.999999999999993"/>
    <n v="70.395833333333329"/>
    <n v="71.428571428571416"/>
    <n v="67.553192640692629"/>
    <n v="59.440269718813283"/>
  </r>
  <r>
    <x v="1"/>
    <s v="HB001"/>
    <x v="3"/>
    <x v="3"/>
    <n v="60.091743119266049"/>
    <n v="82.72727272727272"/>
    <n v="39.090909090909086"/>
    <n v="73.819999999999979"/>
    <n v="42.857142857142854"/>
    <n v="58.075688311688303"/>
    <n v="59.486926676992724"/>
  </r>
  <r>
    <x v="0"/>
    <s v="CB006"/>
    <x v="1"/>
    <x v="1"/>
    <n v="53.211009174311933"/>
    <n v="72.72727272727272"/>
    <n v="62.72727272727272"/>
    <n v="73.683888888888887"/>
    <n v="85.714285714285708"/>
    <n v="74.314699855699843"/>
    <n v="59.542116378728309"/>
  </r>
  <r>
    <x v="3"/>
    <s v="HB055"/>
    <x v="3"/>
    <x v="3"/>
    <n v="52.752293577981646"/>
    <n v="91.818181818181813"/>
    <s v="MED"/>
    <n v="42.83"/>
    <n v="92.857142857142847"/>
    <n v="79.986720779220761"/>
    <n v="59.560900378291421"/>
  </r>
  <r>
    <x v="1"/>
    <s v="CB004"/>
    <x v="1"/>
    <x v="1"/>
    <n v="55.045871559633028"/>
    <n v="87.272727272727266"/>
    <n v="53.636363636363633"/>
    <n v="67.815555555555562"/>
    <n v="71.428571428571416"/>
    <n v="70.218955266955263"/>
    <n v="59.597796671829691"/>
  </r>
  <r>
    <x v="0"/>
    <s v="CB017"/>
    <x v="1"/>
    <x v="1"/>
    <n v="52.293577981651374"/>
    <n v="80"/>
    <n v="40.909090909090907"/>
    <n v="82.43"/>
    <n v="99.999999999999986"/>
    <n v="76.713272727272724"/>
    <n v="59.619486405337781"/>
  </r>
  <r>
    <x v="2"/>
    <s v="CB006"/>
    <x v="1"/>
    <x v="1"/>
    <n v="57.339449541284402"/>
    <n v="62.72727272727272"/>
    <n v="37.272727272727266"/>
    <n v="71.37"/>
    <n v="85.714285714285708"/>
    <n v="64.988285714285709"/>
    <n v="59.634100393184788"/>
  </r>
  <r>
    <x v="0"/>
    <s v="CB004"/>
    <x v="1"/>
    <x v="1"/>
    <n v="59.633027522935777"/>
    <n v="63.636363636363633"/>
    <n v="59.090909090909086"/>
    <n v="61.169999999999987"/>
    <n v="57.142857142857139"/>
    <n v="60.05867532467532"/>
    <n v="59.760721863457633"/>
  </r>
  <r>
    <x v="0"/>
    <s v="EB017"/>
    <x v="2"/>
    <x v="2"/>
    <n v="55.045871559633028"/>
    <n v="64.545454545454547"/>
    <n v="52.72727272727272"/>
    <n v="68.78"/>
    <n v="92.857142857142847"/>
    <n v="70.931324675324674"/>
    <n v="59.811507494340518"/>
  </r>
  <r>
    <x v="1"/>
    <s v="CB004"/>
    <x v="1"/>
    <x v="1"/>
    <n v="59.633027522935777"/>
    <n v="82.72727272727272"/>
    <n v="51.818181818181813"/>
    <n v="58.91"/>
    <n v="49.999999999999993"/>
    <n v="60.418363636363623"/>
    <n v="59.868628356964123"/>
  </r>
  <r>
    <x v="0"/>
    <s v="CB006"/>
    <x v="1"/>
    <x v="1"/>
    <n v="54.587155963302749"/>
    <n v="92.72727272727272"/>
    <n v="49.090909090909086"/>
    <n v="76.597777777777765"/>
    <n v="71.428571428571416"/>
    <n v="72.202672438672437"/>
    <n v="59.871810905913648"/>
  </r>
  <r>
    <x v="3"/>
    <s v="HB001"/>
    <x v="3"/>
    <x v="3"/>
    <n v="56.422018348623851"/>
    <n v="61.818181818181813"/>
    <n v="61.25"/>
    <n v="68.185000000000002"/>
    <n v="78.571428571428569"/>
    <n v="67.975474025974023"/>
    <n v="59.8880550518289"/>
  </r>
  <r>
    <x v="2"/>
    <s v="CB006"/>
    <x v="1"/>
    <x v="1"/>
    <n v="60.091743119266049"/>
    <n v="51.818181818181813"/>
    <n v="51.818181818181813"/>
    <n v="72.262500000000003"/>
    <n v="64.285714285714278"/>
    <n v="59.647305194805185"/>
    <n v="59.95841174192779"/>
  </r>
  <r>
    <x v="2"/>
    <s v="EB019"/>
    <x v="2"/>
    <x v="2"/>
    <n v="58.256880733944946"/>
    <n v="49.999999999999993"/>
    <n v="60.909090909090907"/>
    <n v="74.131666666666661"/>
    <n v="71.428571428571416"/>
    <n v="63.982177489177481"/>
    <n v="59.974469760514708"/>
  </r>
  <r>
    <x v="1"/>
    <s v="EB019"/>
    <x v="2"/>
    <x v="2"/>
    <n v="55.963302752293572"/>
    <n v="49.999999999999993"/>
    <n v="63.636363636363633"/>
    <n v="77.459999999999994"/>
    <n v="85.714285714285708"/>
    <n v="69.615376623376619"/>
    <n v="60.058924913618483"/>
  </r>
  <r>
    <x v="1"/>
    <s v="CB004"/>
    <x v="1"/>
    <x v="1"/>
    <n v="57.339449541284402"/>
    <n v="61.818181818181813"/>
    <n v="47.272727272727266"/>
    <n v="78.623076923076923"/>
    <n v="78.571428571428569"/>
    <n v="66.568771228771226"/>
    <n v="60.108246047530443"/>
  </r>
  <r>
    <x v="1"/>
    <s v="CB006"/>
    <x v="1"/>
    <x v="1"/>
    <n v="54.128440366972477"/>
    <n v="82.72727272727272"/>
    <n v="67.272727272727266"/>
    <n v="75.73648648648647"/>
    <n v="71.428571428571416"/>
    <n v="74.075868725868716"/>
    <n v="60.112668874641344"/>
  </r>
  <r>
    <x v="2"/>
    <s v="CB006"/>
    <x v="1"/>
    <x v="1"/>
    <n v="55.5045871559633"/>
    <n v="62.72727272727272"/>
    <n v="77.272727272727266"/>
    <n v="73.138888888888886"/>
    <n v="71.428571428571416"/>
    <n v="71.056349206349196"/>
    <n v="60.170115771079068"/>
  </r>
  <r>
    <x v="3"/>
    <s v="SB001"/>
    <x v="0"/>
    <x v="0"/>
    <n v="58.256880733944946"/>
    <n v="45.454545454545453"/>
    <n v="58.18181818181818"/>
    <n v="76.274444444444441"/>
    <n v="78.571428571428569"/>
    <n v="64.735408369408361"/>
    <n v="60.200439024583972"/>
  </r>
  <r>
    <x v="3"/>
    <s v="HB001"/>
    <x v="3"/>
    <x v="3"/>
    <n v="54.128440366972477"/>
    <n v="63.636363636363633"/>
    <n v="50.909090909090907"/>
    <n v="79.069999999999993"/>
    <n v="99.999999999999986"/>
    <n v="74.450363636363619"/>
    <n v="60.225017347789816"/>
  </r>
  <r>
    <x v="0"/>
    <s v="CB016"/>
    <x v="1"/>
    <x v="1"/>
    <n v="56.422018348623851"/>
    <n v="77.272727272727266"/>
    <n v="73.636363636363626"/>
    <n v="71.23"/>
    <n v="57.142857142857139"/>
    <n v="69.116129870129868"/>
    <n v="60.230251805075653"/>
  </r>
  <r>
    <x v="0"/>
    <s v="SB001"/>
    <x v="0"/>
    <x v="0"/>
    <n v="63.761467889908253"/>
    <n v="51.818181818181813"/>
    <n v="40.909090909090907"/>
    <n v="80.155000000000001"/>
    <n v="42.857142857142854"/>
    <n v="52.06996103896104"/>
    <n v="60.254015834624084"/>
  </r>
  <r>
    <x v="2"/>
    <s v="CB004"/>
    <x v="1"/>
    <x v="1"/>
    <n v="59.174311926605505"/>
    <n v="47.272727272727266"/>
    <n v="59.090909090909086"/>
    <n v="42.4"/>
    <n v="92.857142857142847"/>
    <n v="62.928051948051944"/>
    <n v="60.300433933039429"/>
  </r>
  <r>
    <x v="1"/>
    <s v="SB001"/>
    <x v="0"/>
    <x v="0"/>
    <n v="57.798165137614674"/>
    <n v="80.909090909090907"/>
    <n v="54.54545454545454"/>
    <n v="65.28"/>
    <n v="64.285714285714278"/>
    <n v="66.205350649350635"/>
    <n v="60.320320791135458"/>
  </r>
  <r>
    <x v="2"/>
    <s v="HB001"/>
    <x v="3"/>
    <x v="3"/>
    <n v="60.091743119266049"/>
    <n v="55.454545454545453"/>
    <n v="61.818181818181813"/>
    <n v="82.685694444444451"/>
    <n v="49.999999999999993"/>
    <n v="60.855320707070703"/>
    <n v="60.320816395607444"/>
  </r>
  <r>
    <x v="3"/>
    <s v="EB005"/>
    <x v="2"/>
    <x v="2"/>
    <n v="53.211009174311933"/>
    <n v="84.545454545454533"/>
    <n v="69.090909090909079"/>
    <n v="75.012222222222221"/>
    <n v="78.571428571428569"/>
    <n v="76.982963924963926"/>
    <n v="60.342595599507533"/>
  </r>
  <r>
    <x v="0"/>
    <s v="HB001"/>
    <x v="3"/>
    <x v="3"/>
    <n v="59.174311926605505"/>
    <n v="80"/>
    <n v="43.636363636363633"/>
    <n v="69.946666666666673"/>
    <s v="MED"/>
    <n v="63.850303030303024"/>
    <n v="60.343309702529886"/>
  </r>
  <r>
    <x v="3"/>
    <s v="EB015"/>
    <x v="2"/>
    <x v="2"/>
    <n v="55.045871559633028"/>
    <n v="77.272727272727266"/>
    <n v="49.090909090909086"/>
    <n v="66.77"/>
    <n v="92.857142857142847"/>
    <n v="72.80205194805194"/>
    <n v="60.372725676158694"/>
  </r>
  <r>
    <x v="2"/>
    <s v="HB001"/>
    <x v="3"/>
    <x v="3"/>
    <n v="56.88073394495413"/>
    <n v="80.909090909090907"/>
    <n v="62.72727272727272"/>
    <n v="67.12277777777777"/>
    <n v="64.285714285714278"/>
    <n v="68.619360750360741"/>
    <n v="60.402321986576112"/>
  </r>
  <r>
    <x v="1"/>
    <s v="CB017"/>
    <x v="1"/>
    <x v="1"/>
    <n v="56.422018348623851"/>
    <n v="84.545454545454533"/>
    <n v="48.18181818181818"/>
    <n v="64.860000000000014"/>
    <n v="78.571428571428569"/>
    <n v="69.725246753246751"/>
    <n v="60.412986870010712"/>
  </r>
  <r>
    <x v="1"/>
    <s v="CB004"/>
    <x v="1"/>
    <x v="1"/>
    <n v="54.587155963302749"/>
    <n v="72.72727272727272"/>
    <n v="51.818181818181813"/>
    <n v="86.428749999999994"/>
    <n v="85.714285714285708"/>
    <n v="74.136399350649356"/>
    <n v="60.451928979506725"/>
  </r>
  <r>
    <x v="1"/>
    <s v="EB019"/>
    <x v="2"/>
    <x v="2"/>
    <n v="63.302752293577981"/>
    <n v="59.999999999999993"/>
    <n v="35.454545454545453"/>
    <n v="66.015000000000001"/>
    <n v="57.142857142857139"/>
    <n v="54.209493506493502"/>
    <n v="60.574774657452636"/>
  </r>
  <r>
    <x v="0"/>
    <s v="CB004"/>
    <x v="1"/>
    <x v="1"/>
    <n v="57.339449541284402"/>
    <n v="52.72727272727272"/>
    <n v="56.36363636363636"/>
    <n v="87.496250000000003"/>
    <n v="78.571428571428569"/>
    <n v="68.343405844155839"/>
    <n v="60.640636432145826"/>
  </r>
  <r>
    <x v="3"/>
    <s v="HB055"/>
    <x v="3"/>
    <x v="3"/>
    <n v="57.798165137614674"/>
    <n v="72.72727272727272"/>
    <n v="47.272727272727266"/>
    <n v="68.63057692307693"/>
    <n v="78.571428571428569"/>
    <n v="67.297543956043953"/>
    <n v="60.647978783143458"/>
  </r>
  <r>
    <x v="0"/>
    <s v="CB006"/>
    <x v="1"/>
    <x v="1"/>
    <n v="55.045871559633028"/>
    <n v="67.272727272727266"/>
    <n v="75.454545454545453"/>
    <n v="73.61"/>
    <n v="78.571428571428569"/>
    <n v="73.975246753246751"/>
    <n v="60.724684117717139"/>
  </r>
  <r>
    <x v="0"/>
    <s v="EH004"/>
    <x v="5"/>
    <x v="4"/>
    <n v="58.715596330275233"/>
    <n v="58.18181818181818"/>
    <n v="61.818181818181813"/>
    <n v="70.335555555555544"/>
    <n v="71.428571428571431"/>
    <n v="65.495682539682548"/>
    <n v="60.749622193097423"/>
  </r>
  <r>
    <x v="1"/>
    <s v="CB006"/>
    <x v="1"/>
    <x v="1"/>
    <n v="58.715596330275233"/>
    <n v="81.818181818181813"/>
    <n v="54.54545454545454"/>
    <n v="71.98833333333333"/>
    <n v="57.142857142857139"/>
    <n v="65.631432900432898"/>
    <n v="60.790347301322527"/>
  </r>
  <r>
    <x v="0"/>
    <s v="CB004"/>
    <x v="1"/>
    <x v="1"/>
    <n v="54.128440366972477"/>
    <n v="83.636363636363626"/>
    <n v="59.999999999999993"/>
    <n v="52.2"/>
    <n v="99.999999999999986"/>
    <n v="76.349090909090904"/>
    <n v="60.794635529608001"/>
  </r>
  <r>
    <x v="0"/>
    <s v="CB004"/>
    <x v="1"/>
    <x v="1"/>
    <n v="56.422018348623851"/>
    <n v="65.454545454545453"/>
    <n v="52.72727272727272"/>
    <n v="58.672647058823536"/>
    <n v="99.999999999999986"/>
    <n v="71.279983957219244"/>
    <n v="60.879408031202466"/>
  </r>
  <r>
    <x v="3"/>
    <s v="SB001"/>
    <x v="0"/>
    <x v="0"/>
    <n v="56.88073394495413"/>
    <n v="80.909090909090907"/>
    <n v="55.454545454545453"/>
    <n v="74.329444444444448"/>
    <n v="71.428571428571431"/>
    <n v="70.385369408369414"/>
    <n v="60.932124583978712"/>
  </r>
  <r>
    <x v="0"/>
    <s v="SB001"/>
    <x v="0"/>
    <x v="0"/>
    <n v="57.798165137614674"/>
    <n v="84.545454545454533"/>
    <n v="75.454545454545453"/>
    <n v="77.582499999999996"/>
    <n v="42.857142857142854"/>
    <n v="68.373642857142855"/>
    <n v="60.970808453473126"/>
  </r>
  <r>
    <x v="1"/>
    <s v="CB004"/>
    <x v="1"/>
    <x v="1"/>
    <n v="59.174311926605505"/>
    <n v="78.181818181818173"/>
    <n v="47.272727272727266"/>
    <n v="72.723333333333343"/>
    <n v="64.285714285714278"/>
    <n v="65.194017316017309"/>
    <n v="60.980223543429048"/>
  </r>
  <r>
    <x v="0"/>
    <s v="CB006"/>
    <x v="1"/>
    <x v="1"/>
    <n v="56.88073394495413"/>
    <n v="84.545454545454533"/>
    <n v="71.818181818181813"/>
    <n v="72.484615384615381"/>
    <n v="57.142857142857139"/>
    <n v="70.730689310689314"/>
    <n v="61.035720554674683"/>
  </r>
  <r>
    <x v="1"/>
    <s v="CB004"/>
    <x v="1"/>
    <x v="1"/>
    <n v="54.128440366972477"/>
    <n v="77.272727272727266"/>
    <n v="62.72727272727272"/>
    <n v="83.031730769230762"/>
    <n v="85.714285714285708"/>
    <n v="77.320631868131869"/>
    <n v="61.086097817320294"/>
  </r>
  <r>
    <x v="0"/>
    <s v="CB004"/>
    <x v="1"/>
    <x v="1"/>
    <n v="53.211009174311933"/>
    <n v="66.36363636363636"/>
    <n v="63.636363636363633"/>
    <n v="86.524999999999991"/>
    <n v="99.999999999999986"/>
    <n v="79.804999999999993"/>
    <n v="61.189206422018351"/>
  </r>
  <r>
    <x v="1"/>
    <s v="CB004"/>
    <x v="1"/>
    <x v="1"/>
    <n v="57.798165137614674"/>
    <n v="70.909090909090907"/>
    <n v="67.272727272727266"/>
    <n v="55.2"/>
    <n v="78.571428571428569"/>
    <n v="69.156883116883122"/>
    <n v="61.205780531395206"/>
  </r>
  <r>
    <x v="2"/>
    <s v="CB006"/>
    <x v="1"/>
    <x v="1"/>
    <n v="59.633027522935777"/>
    <n v="67.272727272727266"/>
    <n v="66.36363636363636"/>
    <n v="61.084999999999987"/>
    <n v="64.285714285714278"/>
    <n v="64.911805194805183"/>
    <n v="61.216660824496593"/>
  </r>
  <r>
    <x v="3"/>
    <s v="CB004"/>
    <x v="1"/>
    <x v="1"/>
    <n v="55.963302752293572"/>
    <n v="81.818181818181813"/>
    <n v="59.090909090909086"/>
    <n v="74.134999999999991"/>
    <n v="78.571428571428569"/>
    <n v="73.625701298701301"/>
    <n v="61.262022316215891"/>
  </r>
  <r>
    <x v="0"/>
    <s v="CB013"/>
    <x v="1"/>
    <x v="1"/>
    <n v="53.669724770642205"/>
    <n v="80.909090909090907"/>
    <n v="68.181818181818173"/>
    <n v="79.962500000000006"/>
    <n v="85.714285714285708"/>
    <n v="78.979512987012981"/>
    <n v="61.262661235553438"/>
  </r>
  <r>
    <x v="0"/>
    <s v="CB006"/>
    <x v="1"/>
    <x v="1"/>
    <n v="59.633027522935777"/>
    <n v="75.454545454545453"/>
    <n v="57.272727272727266"/>
    <n v="73.889999999999986"/>
    <n v="57.142857142857139"/>
    <n v="65.102675324675317"/>
    <n v="61.27392186345763"/>
  </r>
  <r>
    <x v="3"/>
    <s v="SB001"/>
    <x v="0"/>
    <x v="0"/>
    <n v="56.88073394495413"/>
    <n v="78.181818181818173"/>
    <n v="51.818181818181813"/>
    <n v="77.388055555555553"/>
    <n v="78.571428571428569"/>
    <n v="71.549039682539686"/>
    <n v="61.281225666229794"/>
  </r>
  <r>
    <x v="1"/>
    <s v="CB006"/>
    <x v="1"/>
    <x v="1"/>
    <n v="64.678899082568805"/>
    <n v="68.181818181818173"/>
    <n v="58.18181818181818"/>
    <n v="87.970769230769235"/>
    <n v="14.285714285714285"/>
    <n v="53.470777222777215"/>
    <n v="61.316462524631319"/>
  </r>
  <r>
    <x v="1"/>
    <s v="CB017"/>
    <x v="1"/>
    <x v="1"/>
    <n v="57.339449541284402"/>
    <n v="74.545454545454533"/>
    <n v="59.999999999999993"/>
    <n v="77.949999999999989"/>
    <n v="71.428571428571416"/>
    <n v="70.65493506493506"/>
    <n v="61.334095198379593"/>
  </r>
  <r>
    <x v="0"/>
    <s v="EB017"/>
    <x v="2"/>
    <x v="2"/>
    <n v="64.22018348623854"/>
    <n v="41.818181818181813"/>
    <n v="70.909090909090907"/>
    <n v="68.429999999999993"/>
    <n v="42.857142857142854"/>
    <n v="54.724961038961034"/>
    <n v="61.371616752055282"/>
  </r>
  <r>
    <x v="3"/>
    <s v="SB001"/>
    <x v="0"/>
    <x v="0"/>
    <n v="59.633027522935777"/>
    <n v="73.636363636363626"/>
    <n v="70"/>
    <n v="72.942162162162163"/>
    <n v="49.999999999999993"/>
    <n v="65.497523341523333"/>
    <n v="61.392376268512038"/>
  </r>
  <r>
    <x v="0"/>
    <s v="EB017"/>
    <x v="2"/>
    <x v="2"/>
    <n v="56.88073394495413"/>
    <n v="79.090909090909079"/>
    <n v="59.999999999999993"/>
    <n v="79.559999999999988"/>
    <n v="71.428571428571416"/>
    <n v="72.113298701298689"/>
    <n v="61.450503371857494"/>
  </r>
  <r>
    <x v="1"/>
    <s v="CB004"/>
    <x v="1"/>
    <x v="1"/>
    <n v="55.045871559633028"/>
    <n v="70.909090909090907"/>
    <n v="61.818181818181813"/>
    <n v="77.724444444444444"/>
    <n v="92.857142857142847"/>
    <n v="76.583849927849926"/>
    <n v="61.507265070098086"/>
  </r>
  <r>
    <x v="2"/>
    <s v="HB001"/>
    <x v="3"/>
    <x v="3"/>
    <n v="63.761467889908253"/>
    <n v="48.18181818181818"/>
    <n v="44.54545454545454"/>
    <n v="59.784999999999997"/>
    <n v="71.428571428571416"/>
    <n v="56.567389610389604"/>
    <n v="61.603244406052653"/>
  </r>
  <r>
    <x v="2"/>
    <s v="CB004"/>
    <x v="1"/>
    <x v="1"/>
    <n v="60.091743119266049"/>
    <n v="85.454545454545453"/>
    <n v="45"/>
    <n v="66.773333333333326"/>
    <n v="64.285714285714278"/>
    <n v="65.254017316017297"/>
    <n v="61.640425378291425"/>
  </r>
  <r>
    <x v="1"/>
    <s v="CB006"/>
    <x v="1"/>
    <x v="1"/>
    <n v="56.88073394495413"/>
    <n v="70"/>
    <n v="61.818181818181813"/>
    <n v="70.442499999999995"/>
    <n v="85.714285714285708"/>
    <n v="72.757331168831158"/>
    <n v="61.64371311211724"/>
  </r>
  <r>
    <x v="0"/>
    <s v="CB004"/>
    <x v="1"/>
    <x v="1"/>
    <n v="58.256880733944946"/>
    <n v="65.454545454545453"/>
    <n v="49.090909090909086"/>
    <n v="76.059999999999988"/>
    <n v="85.714285714285708"/>
    <n v="69.562649350649352"/>
    <n v="61.64861131895627"/>
  </r>
  <r>
    <x v="1"/>
    <s v="CB006"/>
    <x v="1"/>
    <x v="1"/>
    <n v="58.256880733944946"/>
    <n v="88.181818181818173"/>
    <n v="43.636363636363633"/>
    <n v="76.27"/>
    <n v="71.428571428571416"/>
    <n v="69.637116883116875"/>
    <n v="61.670951578696517"/>
  </r>
  <r>
    <x v="0"/>
    <s v="SB001"/>
    <x v="0"/>
    <x v="0"/>
    <n v="53.669724770642205"/>
    <n v="70.909090909090907"/>
    <n v="64.545454545454547"/>
    <n v="83.627987987987979"/>
    <n v="99.999999999999986"/>
    <n v="80.589233961233944"/>
    <n v="61.745577527819719"/>
  </r>
  <r>
    <x v="0"/>
    <s v="CB004"/>
    <x v="1"/>
    <x v="1"/>
    <n v="56.88073394495413"/>
    <n v="74.545454545454533"/>
    <s v="MED"/>
    <n v="75.884999999999977"/>
    <n v="78.571428571428569"/>
    <n v="76.490730519480508"/>
    <n v="61.783233088585725"/>
  </r>
  <r>
    <x v="3"/>
    <s v="CB004"/>
    <x v="1"/>
    <x v="1"/>
    <n v="55.963302752293572"/>
    <n v="82.72727272727272"/>
    <n v="79.090909090909079"/>
    <n v="78.529444444444437"/>
    <n v="64.285714285714278"/>
    <n v="75.446148629148624"/>
    <n v="61.808156515350085"/>
  </r>
  <r>
    <x v="1"/>
    <s v="CB004"/>
    <x v="1"/>
    <x v="1"/>
    <n v="58.715596330275233"/>
    <n v="84.545454545454533"/>
    <n v="55.454545454545453"/>
    <n v="75.499999999999986"/>
    <n v="64.285714285714278"/>
    <n v="69.385714285714272"/>
    <n v="61.916631716906949"/>
  </r>
  <r>
    <x v="0"/>
    <s v="CB004"/>
    <x v="1"/>
    <x v="1"/>
    <n v="59.174311926605505"/>
    <n v="80"/>
    <n v="49.999999999999993"/>
    <n v="72.696111111111108"/>
    <n v="71.428571428571431"/>
    <n v="68.467793650793652"/>
    <n v="61.96235644386195"/>
  </r>
  <r>
    <x v="3"/>
    <s v="SB001"/>
    <x v="0"/>
    <x v="0"/>
    <n v="56.88073394495413"/>
    <n v="84.545454545454533"/>
    <n v="41.818181818181813"/>
    <n v="83.102777777777774"/>
    <n v="85.714285714285708"/>
    <n v="73.925750360750357"/>
    <n v="61.994238869692992"/>
  </r>
  <r>
    <x v="1"/>
    <s v="CB004"/>
    <x v="1"/>
    <x v="1"/>
    <n v="58.256880733944946"/>
    <n v="75.454545454545453"/>
    <n v="56.36363636363636"/>
    <n v="81.800000000000011"/>
    <n v="71.428571428571431"/>
    <n v="70.743116883116883"/>
    <n v="62.002751578696525"/>
  </r>
  <r>
    <x v="1"/>
    <s v="CB006"/>
    <x v="1"/>
    <x v="1"/>
    <n v="56.88073394495413"/>
    <n v="70.909090909090907"/>
    <n v="56.36363636363636"/>
    <n v="71.765694444444449"/>
    <n v="92.857142857142847"/>
    <n v="74.028463564213567"/>
    <n v="62.025052830731958"/>
  </r>
  <r>
    <x v="1"/>
    <s v="SB001"/>
    <x v="0"/>
    <x v="0"/>
    <n v="63.761467889908253"/>
    <n v="60.909090909090907"/>
    <n v="60.909090909090907"/>
    <n v="73.469999999999985"/>
    <n v="42.857142857142854"/>
    <n v="58.005688311688303"/>
    <n v="62.034734016442272"/>
  </r>
  <r>
    <x v="0"/>
    <s v="CB013"/>
    <x v="1"/>
    <x v="1"/>
    <n v="56.422018348623851"/>
    <n v="77.272727272727266"/>
    <n v="71.818181818181813"/>
    <n v="72.087499999999991"/>
    <n v="78.571428571428569"/>
    <n v="75.26165584415584"/>
    <n v="62.073909597283446"/>
  </r>
  <r>
    <x v="2"/>
    <s v="CB004"/>
    <x v="1"/>
    <x v="1"/>
    <n v="62.385321100917437"/>
    <n v="70"/>
    <n v="70.909090909090907"/>
    <n v="67.66"/>
    <n v="42.857142857142854"/>
    <n v="61.616415584415577"/>
    <n v="62.154649445966882"/>
  </r>
  <r>
    <x v="1"/>
    <s v="CB006"/>
    <x v="1"/>
    <x v="1"/>
    <n v="60.550458715596335"/>
    <n v="59.999999999999993"/>
    <n v="65.454545454545453"/>
    <n v="65.56"/>
    <n v="71.428571428571416"/>
    <n v="65.904207792207785"/>
    <n v="62.156583438579766"/>
  </r>
  <r>
    <x v="0"/>
    <s v="EH002"/>
    <x v="5"/>
    <x v="4"/>
    <n v="56.88073394495413"/>
    <n v="72.72727272727272"/>
    <n v="69.090909090909079"/>
    <n v="77.440030030030044"/>
    <n v="78.571428571428569"/>
    <n v="74.513980031980026"/>
    <n v="62.170707771061899"/>
  </r>
  <r>
    <x v="0"/>
    <s v="CB006"/>
    <x v="1"/>
    <x v="1"/>
    <n v="60.550458715596335"/>
    <n v="57.272727272727266"/>
    <n v="69.090909090909079"/>
    <n v="65.003888888888881"/>
    <n v="71.428571428571416"/>
    <n v="66.020258297258295"/>
    <n v="62.19139859009492"/>
  </r>
  <r>
    <x v="0"/>
    <s v="CB013"/>
    <x v="1"/>
    <x v="1"/>
    <n v="61.467889908256879"/>
    <n v="84.545454545454533"/>
    <n v="53.636363636363633"/>
    <n v="61.453333333333326"/>
    <n v="57.142857142857139"/>
    <n v="63.978978354978352"/>
    <n v="62.221216442273317"/>
  </r>
  <r>
    <x v="3"/>
    <s v="SB001"/>
    <x v="0"/>
    <x v="0"/>
    <n v="57.339449541284402"/>
    <n v="75.454545454545453"/>
    <n v="80"/>
    <n v="77.461111111111109"/>
    <n v="64.285714285714278"/>
    <n v="73.641572871572862"/>
    <n v="62.230086540370934"/>
  </r>
  <r>
    <x v="2"/>
    <s v="CB008"/>
    <x v="1"/>
    <x v="1"/>
    <n v="61.926605504587151"/>
    <n v="80"/>
    <n v="33.636363636363633"/>
    <n v="76.899999999999991"/>
    <n v="64.285714285714292"/>
    <n v="63.074805194805194"/>
    <n v="62.271065411652557"/>
  </r>
  <r>
    <x v="1"/>
    <s v="HB001"/>
    <x v="3"/>
    <x v="3"/>
    <n v="58.256880733944946"/>
    <n v="70"/>
    <n v="59.090909090909086"/>
    <n v="68.678888888888892"/>
    <n v="85.714285714285708"/>
    <n v="71.722790764790773"/>
    <n v="62.296653743198689"/>
  </r>
  <r>
    <x v="2"/>
    <s v="CB004"/>
    <x v="1"/>
    <x v="1"/>
    <n v="58.715596330275233"/>
    <n v="87.272727272727266"/>
    <n v="57.272727272727266"/>
    <n v="65.815615615615613"/>
    <n v="71.428571428571416"/>
    <n v="70.728058188058185"/>
    <n v="62.319334887610118"/>
  </r>
  <r>
    <x v="2"/>
    <s v="CB006"/>
    <x v="1"/>
    <x v="1"/>
    <n v="58.256880733944946"/>
    <n v="66.36363636363636"/>
    <n v="53.636363636363633"/>
    <n v="59.790150150150147"/>
    <n v="99.999999999999986"/>
    <n v="71.958030030030017"/>
    <n v="62.367225522770468"/>
  </r>
  <r>
    <x v="0"/>
    <s v="CB004"/>
    <x v="1"/>
    <x v="1"/>
    <n v="60.091743119266049"/>
    <n v="82.72727272727272"/>
    <n v="63.636363636363633"/>
    <n v="59.031470588235294"/>
    <n v="64.285714285714292"/>
    <n v="67.682917494270427"/>
    <n v="62.369095431767363"/>
  </r>
  <r>
    <x v="0"/>
    <s v="CB004"/>
    <x v="1"/>
    <x v="1"/>
    <n v="55.5045871559633"/>
    <n v="61.818181818181813"/>
    <n v="71.818181818181813"/>
    <n v="75.045000000000002"/>
    <n v="99.999999999999986"/>
    <n v="78.418090909090893"/>
    <n v="62.378638281901573"/>
  </r>
  <r>
    <x v="0"/>
    <s v="CB006"/>
    <x v="1"/>
    <x v="1"/>
    <n v="58.256880733944946"/>
    <n v="59.999999999999993"/>
    <n v="56.36363636363636"/>
    <n v="75.990000000000009"/>
    <n v="92.857142857142847"/>
    <n v="72.146051948051948"/>
    <n v="62.423632098177045"/>
  </r>
  <r>
    <x v="0"/>
    <s v="CB004"/>
    <x v="1"/>
    <x v="1"/>
    <n v="61.467889908256879"/>
    <n v="81.818181818181813"/>
    <n v="55.454545454545453"/>
    <n v="76.97"/>
    <n v="49.999999999999993"/>
    <n v="64.712181818181818"/>
    <n v="62.441177481234362"/>
  </r>
  <r>
    <x v="0"/>
    <s v="CB004"/>
    <x v="1"/>
    <x v="1"/>
    <n v="61.009174311926607"/>
    <n v="80.909090909090907"/>
    <n v="53.636363636363633"/>
    <n v="75.482499999999987"/>
    <n v="57.142857142857139"/>
    <n v="65.875720779220785"/>
    <n v="62.46913825211486"/>
  </r>
  <r>
    <x v="0"/>
    <s v="CB004"/>
    <x v="1"/>
    <x v="1"/>
    <n v="61.467889908256879"/>
    <n v="68.181818181818173"/>
    <n v="33.636363636363633"/>
    <n v="79.105256410256402"/>
    <n v="78.571428571428569"/>
    <n v="64.847025308025309"/>
    <n v="62.481630528187409"/>
  </r>
  <r>
    <x v="1"/>
    <s v="CB004"/>
    <x v="1"/>
    <x v="1"/>
    <n v="61.467889908256879"/>
    <n v="73.636363636363626"/>
    <n v="38.18181818181818"/>
    <n v="78.475000000000009"/>
    <n v="71.428571428571416"/>
    <n v="65.078116883116877"/>
    <n v="62.550958000714871"/>
  </r>
  <r>
    <x v="1"/>
    <s v="CB004"/>
    <x v="1"/>
    <x v="1"/>
    <n v="59.633027522935777"/>
    <n v="70.909090909090907"/>
    <n v="66.25"/>
    <n v="68.36"/>
    <n v="71.428571428571416"/>
    <n v="69.390344155844147"/>
    <n v="62.560222512808281"/>
  </r>
  <r>
    <x v="0"/>
    <s v="CB004"/>
    <x v="1"/>
    <x v="1"/>
    <n v="65.137614678899084"/>
    <n v="67.272727272727266"/>
    <n v="41.818181818181813"/>
    <n v="40.460833333333333"/>
    <n v="71.428571428571416"/>
    <n v="56.793465367965368"/>
    <n v="62.634369885618966"/>
  </r>
  <r>
    <x v="3"/>
    <s v="EB011"/>
    <x v="2"/>
    <x v="2"/>
    <n v="53.211009174311933"/>
    <n v="89.090909090909079"/>
    <n v="74.545454545454533"/>
    <n v="79.804999999999993"/>
    <n v="92.857142857142847"/>
    <n v="84.727233766233766"/>
    <n v="62.665876551888488"/>
  </r>
  <r>
    <x v="3"/>
    <s v="HB027"/>
    <x v="3"/>
    <x v="3"/>
    <n v="57.339449541284402"/>
    <n v="84.545454545454533"/>
    <n v="56.36363636363636"/>
    <n v="82.167843137254891"/>
    <n v="78.571428571428569"/>
    <n v="75.23226992615227"/>
    <n v="62.707295656744762"/>
  </r>
  <r>
    <x v="2"/>
    <s v="CB013"/>
    <x v="1"/>
    <x v="1"/>
    <n v="60.550458715596335"/>
    <n v="93.636363636363626"/>
    <n v="76.36363636363636"/>
    <n v="72.98"/>
    <n v="35.714285714285715"/>
    <n v="67.810285714285712"/>
    <n v="62.728406815203144"/>
  </r>
  <r>
    <x v="2"/>
    <s v="CB004"/>
    <x v="1"/>
    <x v="1"/>
    <n v="56.422018348623851"/>
    <n v="83.636363636363626"/>
    <n v="65.454545454545453"/>
    <n v="73.95999999999998"/>
    <n v="85.714285714285708"/>
    <n v="77.779012987012976"/>
    <n v="62.829116740140584"/>
  </r>
  <r>
    <x v="3"/>
    <s v="SB001"/>
    <x v="0"/>
    <x v="0"/>
    <n v="60.091743119266049"/>
    <n v="80"/>
    <n v="67.272727272727266"/>
    <n v="54.94"/>
    <n v="71.428571428571416"/>
    <n v="69.234753246753229"/>
    <n v="62.834646157512204"/>
  </r>
  <r>
    <x v="2"/>
    <s v="CB006"/>
    <x v="1"/>
    <x v="1"/>
    <n v="66.055045871559642"/>
    <n v="89.090909090909079"/>
    <n v="51.818181818181813"/>
    <n v="79.355833333333322"/>
    <n v="14.285714285714285"/>
    <n v="55.384153679653672"/>
    <n v="62.853778213987852"/>
  </r>
  <r>
    <x v="0"/>
    <s v="CB004"/>
    <x v="1"/>
    <x v="1"/>
    <n v="58.256880733944946"/>
    <n v="71.818181818181813"/>
    <n v="68.181818181818173"/>
    <n v="66.023618618618613"/>
    <n v="85.714285714285708"/>
    <n v="73.919009438009425"/>
    <n v="62.955519345164291"/>
  </r>
  <r>
    <x v="1"/>
    <s v="CB004"/>
    <x v="1"/>
    <x v="1"/>
    <n v="59.633027522935777"/>
    <n v="76.36363636363636"/>
    <n v="63.636363636363633"/>
    <n v="71.754999999999995"/>
    <n v="71.428571428571416"/>
    <n v="70.779571428571415"/>
    <n v="62.976990694626465"/>
  </r>
  <r>
    <x v="1"/>
    <s v="CB004"/>
    <x v="1"/>
    <x v="1"/>
    <n v="55.045871559633028"/>
    <n v="90.909090909090907"/>
    <n v="55.454545454545453"/>
    <n v="85.86"/>
    <n v="92.857142857142847"/>
    <n v="81.620051948051952"/>
    <n v="63.018125676158704"/>
  </r>
  <r>
    <x v="0"/>
    <s v="CB004"/>
    <x v="1"/>
    <x v="1"/>
    <n v="60.091743119266049"/>
    <n v="67.272727272727266"/>
    <n v="44.54545454545454"/>
    <n v="71.055000000000007"/>
    <n v="92.857142857142847"/>
    <n v="70.022688311688313"/>
    <n v="63.07102667699273"/>
  </r>
  <r>
    <x v="1"/>
    <s v="CB017"/>
    <x v="1"/>
    <x v="1"/>
    <n v="59.633027522935777"/>
    <n v="75.454545454545453"/>
    <n v="56.36363636363636"/>
    <n v="63.154487179487177"/>
    <n v="85.714285714285708"/>
    <n v="71.2997286047286"/>
    <n v="63.133037847473616"/>
  </r>
  <r>
    <x v="1"/>
    <s v="CB004"/>
    <x v="1"/>
    <x v="1"/>
    <n v="57.339449541284402"/>
    <n v="82.72727272727272"/>
    <n v="52.72727272727272"/>
    <n v="74.72999999999999"/>
    <n v="92.857142857142847"/>
    <n v="76.666779220779205"/>
    <n v="63.137648445132839"/>
  </r>
  <r>
    <x v="2"/>
    <s v="SB013"/>
    <x v="0"/>
    <x v="0"/>
    <n v="61.009174311926607"/>
    <n v="57.272727272727266"/>
    <n v="68.181818181818173"/>
    <n v="55.2"/>
    <n v="85.714285714285708"/>
    <n v="68.117922077922074"/>
    <n v="63.141798641725245"/>
  </r>
  <r>
    <x v="1"/>
    <s v="CB006"/>
    <x v="1"/>
    <x v="1"/>
    <n v="56.88073394495413"/>
    <n v="72.72727272727272"/>
    <n v="60.909090909090907"/>
    <n v="72.292222222222222"/>
    <n v="99.999999999999986"/>
    <n v="77.867535353535345"/>
    <n v="63.176774367528495"/>
  </r>
  <r>
    <x v="0"/>
    <s v="HB027"/>
    <x v="3"/>
    <x v="3"/>
    <n v="61.009174311926607"/>
    <n v="94.545454545454533"/>
    <n v="50.909090909090907"/>
    <n v="75.986666666666665"/>
    <n v="57.142857142857139"/>
    <n v="68.703826839826831"/>
    <n v="63.317570070296675"/>
  </r>
  <r>
    <x v="1"/>
    <s v="HB001"/>
    <x v="3"/>
    <x v="3"/>
    <n v="63.761467889908253"/>
    <n v="65.454545454545453"/>
    <n v="61.818181818181813"/>
    <n v="66.751681681681688"/>
    <n v="57.142857142857139"/>
    <n v="62.311375297375299"/>
    <n v="63.326440112148362"/>
  </r>
  <r>
    <x v="0"/>
    <s v="SB001"/>
    <x v="0"/>
    <x v="0"/>
    <n v="61.009174311926607"/>
    <n v="59.090909090909086"/>
    <n v="60.909090909090907"/>
    <n v="75.856666666666655"/>
    <n v="78.571428571428569"/>
    <n v="68.742761904761906"/>
    <n v="63.329250589777196"/>
  </r>
  <r>
    <x v="0"/>
    <s v="HB027"/>
    <x v="3"/>
    <x v="3"/>
    <n v="61.926605504587151"/>
    <n v="87.272727272727266"/>
    <n v="59.090909090909086"/>
    <n v="75.120833333333323"/>
    <n v="49.999999999999993"/>
    <n v="66.615075757575738"/>
    <n v="63.333146580483728"/>
  </r>
  <r>
    <x v="2"/>
    <s v="CB006"/>
    <x v="1"/>
    <x v="1"/>
    <n v="61.467889908256879"/>
    <n v="92.72727272727272"/>
    <n v="39.090909090909086"/>
    <n v="67.808333333333337"/>
    <n v="71.428571428571416"/>
    <n v="67.944783549783551"/>
    <n v="63.410958000714878"/>
  </r>
  <r>
    <x v="1"/>
    <s v="SB001"/>
    <x v="0"/>
    <x v="0"/>
    <n v="63.302752293577981"/>
    <n v="65.454545454545453"/>
    <n v="50.909090909090907"/>
    <n v="65.774999999999991"/>
    <n v="71.428571428571416"/>
    <n v="63.674480519480511"/>
    <n v="63.414270761348732"/>
  </r>
  <r>
    <x v="1"/>
    <s v="EB019"/>
    <x v="2"/>
    <x v="2"/>
    <n v="61.009174311926607"/>
    <n v="84.545454545454533"/>
    <n v="49.999999999999993"/>
    <n v="81.38000000000001"/>
    <n v="64.285714285714278"/>
    <n v="69.198077922077914"/>
    <n v="63.465845394972"/>
  </r>
  <r>
    <x v="0"/>
    <s v="CB004"/>
    <x v="1"/>
    <x v="1"/>
    <n v="57.339449541284402"/>
    <n v="77.272727272727266"/>
    <n v="56.36363636363636"/>
    <n v="71.894999999999996"/>
    <n v="99.999999999999986"/>
    <n v="77.788090909090897"/>
    <n v="63.474041951626347"/>
  </r>
  <r>
    <x v="0"/>
    <s v="CB004"/>
    <x v="1"/>
    <x v="1"/>
    <n v="54.587155963302749"/>
    <n v="99.999999999999986"/>
    <s v="MED"/>
    <n v="72.597499999999997"/>
    <n v="92.857142857142847"/>
    <n v="90.292232142857131"/>
    <n v="63.513425008191348"/>
  </r>
  <r>
    <x v="2"/>
    <s v="SB001"/>
    <x v="0"/>
    <x v="0"/>
    <n v="63.302752293577981"/>
    <n v="74.545454545454533"/>
    <n v="62.72727272727272"/>
    <n v="73.784999999999997"/>
    <n v="49.999999999999993"/>
    <n v="64.075181818181818"/>
    <n v="63.534481150959124"/>
  </r>
  <r>
    <x v="1"/>
    <s v="SB001"/>
    <x v="0"/>
    <x v="0"/>
    <n v="61.926605504587151"/>
    <n v="67.272727272727266"/>
    <n v="59.999999999999993"/>
    <n v="61.009999999999984"/>
    <n v="78.571428571428569"/>
    <n v="67.591610389610381"/>
    <n v="63.626106970094114"/>
  </r>
  <r>
    <x v="0"/>
    <s v="CB006"/>
    <x v="1"/>
    <x v="1"/>
    <n v="63.302752293577981"/>
    <n v="82.72727272727272"/>
    <n v="59.999999999999993"/>
    <n v="70.425000000000011"/>
    <n v="50"/>
    <n v="64.766818181818181"/>
    <n v="63.741972060050031"/>
  </r>
  <r>
    <x v="0"/>
    <s v="CB006"/>
    <x v="1"/>
    <x v="1"/>
    <n v="59.174311926605505"/>
    <n v="83.636363636363626"/>
    <n v="73.636363636363626"/>
    <n v="58.418738738738732"/>
    <n v="78.571428571428569"/>
    <n v="74.573358137358127"/>
    <n v="63.794025789831288"/>
  </r>
  <r>
    <x v="0"/>
    <s v="CB004"/>
    <x v="1"/>
    <x v="1"/>
    <n v="61.009174311926607"/>
    <n v="42.727272727272727"/>
    <n v="71.818181818181813"/>
    <n v="70.395833333333329"/>
    <n v="92.857142857142847"/>
    <n v="70.572673160173153"/>
    <n v="63.878223966400569"/>
  </r>
  <r>
    <x v="0"/>
    <s v="CB017"/>
    <x v="1"/>
    <x v="1"/>
    <n v="59.633027522935777"/>
    <n v="76.36363636363636"/>
    <n v="39.090909090909086"/>
    <n v="76.34"/>
    <n v="99.999999999999986"/>
    <n v="74.131636363636346"/>
    <n v="63.982610175145943"/>
  </r>
  <r>
    <x v="0"/>
    <s v="EH002"/>
    <x v="5"/>
    <x v="4"/>
    <n v="62.844036697247709"/>
    <n v="81.818181818181813"/>
    <n v="75.454545454545453"/>
    <n v="72.941951951951964"/>
    <n v="42.857142857142854"/>
    <n v="66.763715065715061"/>
    <n v="64.019940207787911"/>
  </r>
  <r>
    <x v="0"/>
    <s v="SB001"/>
    <x v="0"/>
    <x v="0"/>
    <n v="62.844036697247709"/>
    <n v="78.181818181818173"/>
    <n v="84.545454545454533"/>
    <n v="78.922222222222203"/>
    <n v="35.714285714285715"/>
    <n v="67.180548340548327"/>
    <n v="64.144990190237891"/>
  </r>
  <r>
    <x v="1"/>
    <s v="CB004"/>
    <x v="1"/>
    <x v="1"/>
    <n v="61.009174311926607"/>
    <n v="72.72727272727272"/>
    <n v="55.454545454545453"/>
    <n v="69.34"/>
    <n v="85.714285714285708"/>
    <n v="71.62774025974025"/>
    <n v="64.194744096270696"/>
  </r>
  <r>
    <x v="3"/>
    <s v="CB016"/>
    <x v="1"/>
    <x v="1"/>
    <n v="63.302752293577981"/>
    <n v="83.636363636363626"/>
    <n v="57.272727272727266"/>
    <n v="80.329999999999984"/>
    <n v="49.999999999999993"/>
    <n v="66.293272727272722"/>
    <n v="64.199908423686395"/>
  </r>
  <r>
    <x v="0"/>
    <s v="CB004"/>
    <x v="1"/>
    <x v="1"/>
    <n v="62.385321100917437"/>
    <n v="85.454545454545453"/>
    <n v="58.18181818181818"/>
    <n v="67.581249999999997"/>
    <n v="64.285714285714278"/>
    <n v="68.711055194805184"/>
    <n v="64.283041329083758"/>
  </r>
  <r>
    <x v="1"/>
    <s v="CB004"/>
    <x v="1"/>
    <x v="1"/>
    <n v="59.633027522935777"/>
    <n v="63.636363636363633"/>
    <n v="89.090909090909079"/>
    <n v="78.533333333333317"/>
    <n v="71.428571428571416"/>
    <n v="75.317056277056267"/>
    <n v="64.338236149171919"/>
  </r>
  <r>
    <x v="1"/>
    <s v="CB004"/>
    <x v="1"/>
    <x v="1"/>
    <n v="61.467889908256879"/>
    <n v="70"/>
    <n v="62.5"/>
    <n v="62.166944444444439"/>
    <n v="85.714285714285708"/>
    <n v="71.272674603174593"/>
    <n v="64.409325316732193"/>
  </r>
  <r>
    <x v="0"/>
    <s v="CB004"/>
    <x v="1"/>
    <x v="1"/>
    <n v="55.963302752293572"/>
    <n v="94.545454545454533"/>
    <n v="81.818181818181813"/>
    <n v="72.141372549019593"/>
    <n v="85.714285714285708"/>
    <n v="84.233469314998729"/>
    <n v="64.444352721105119"/>
  </r>
  <r>
    <x v="0"/>
    <s v="CB006"/>
    <x v="1"/>
    <x v="1"/>
    <n v="64.678899082568805"/>
    <n v="85.454545454545453"/>
    <n v="74.545454545454533"/>
    <n v="78.46555555555554"/>
    <n v="28.571428571428569"/>
    <n v="64.264539682539677"/>
    <n v="64.554591262560066"/>
  </r>
  <r>
    <x v="0"/>
    <s v="EH004"/>
    <x v="5"/>
    <x v="4"/>
    <n v="59.633027522935777"/>
    <n v="84.545454545454533"/>
    <n v="71.818181818181813"/>
    <n v="77.728333333333339"/>
    <n v="71.428571428571431"/>
    <n v="76.065147186147186"/>
    <n v="64.562663421899202"/>
  </r>
  <r>
    <x v="0"/>
    <s v="CB016"/>
    <x v="1"/>
    <x v="1"/>
    <n v="59.174311926605505"/>
    <n v="79.090909090909079"/>
    <n v="62.72727272727272"/>
    <n v="79.848076923076917"/>
    <n v="85.714285714285708"/>
    <n v="77.138446553446542"/>
    <n v="64.563552314657812"/>
  </r>
  <r>
    <x v="3"/>
    <s v="HZ092"/>
    <x v="4"/>
    <x v="4"/>
    <n v="62.844036697247709"/>
    <n v="64.545454545454547"/>
    <n v="46.36363636363636"/>
    <n v="76.234999999999985"/>
    <n v="85.714285714285708"/>
    <n v="68.688558441558442"/>
    <n v="64.597393220540923"/>
  </r>
  <r>
    <x v="1"/>
    <s v="CB004"/>
    <x v="1"/>
    <x v="1"/>
    <n v="61.926605504587151"/>
    <n v="87.272727272727266"/>
    <n v="49.999999999999993"/>
    <n v="65.413333333333327"/>
    <n v="78.571428571428569"/>
    <n v="70.972277056277051"/>
    <n v="64.640306970094116"/>
  </r>
  <r>
    <x v="1"/>
    <s v="CB012"/>
    <x v="1"/>
    <x v="1"/>
    <n v="62.844036697247709"/>
    <n v="83.636363636363626"/>
    <n v="58.18181818181818"/>
    <n v="70.529999999999987"/>
    <n v="64.285714285714292"/>
    <n v="68.84625974025974"/>
    <n v="64.644703610151311"/>
  </r>
  <r>
    <x v="0"/>
    <s v="SB001"/>
    <x v="0"/>
    <x v="0"/>
    <n v="56.88073394495413"/>
    <n v="94.545454545454533"/>
    <n v="80"/>
    <n v="56.437352941176464"/>
    <n v="92.857142857142847"/>
    <n v="82.780977081741781"/>
    <n v="64.65080688599042"/>
  </r>
  <r>
    <x v="3"/>
    <s v="HB003"/>
    <x v="3"/>
    <x v="3"/>
    <n v="66.055045871559642"/>
    <n v="60.909090909090907"/>
    <n v="61.818181818181813"/>
    <n v="68.345495495495484"/>
    <n v="57.142857142857139"/>
    <n v="61.493774423774425"/>
    <n v="64.686664437224067"/>
  </r>
  <r>
    <x v="0"/>
    <s v="CB004"/>
    <x v="1"/>
    <x v="1"/>
    <n v="65.596330275229349"/>
    <n v="85.454545454545453"/>
    <n v="59.999999999999993"/>
    <n v="56.178108108108106"/>
    <n v="49.999999999999993"/>
    <n v="62.599257985257978"/>
    <n v="64.697208588237942"/>
  </r>
  <r>
    <x v="3"/>
    <s v="CB004"/>
    <x v="1"/>
    <x v="1"/>
    <n v="66.513761467889907"/>
    <n v="77.272727272727266"/>
    <n v="53.636363636363633"/>
    <n v="64.916111111111107"/>
    <n v="49.999999999999993"/>
    <n v="60.710494949494944"/>
    <n v="64.772781512371409"/>
  </r>
  <r>
    <x v="0"/>
    <s v="CB004"/>
    <x v="1"/>
    <x v="1"/>
    <n v="59.633027522935777"/>
    <n v="85.454545454545453"/>
    <n v="62.72727272727272"/>
    <n v="70.319999999999993"/>
    <n v="85.714285714285708"/>
    <n v="76.823740259740248"/>
    <n v="64.790241343977115"/>
  </r>
  <r>
    <x v="0"/>
    <s v="EH004"/>
    <x v="5"/>
    <x v="4"/>
    <n v="66.513761467889907"/>
    <n v="53.636363636363633"/>
    <n v="53.636363636363633"/>
    <n v="54.861666666666679"/>
    <n v="78.571428571428569"/>
    <n v="61.361943722943721"/>
    <n v="64.968216144406057"/>
  </r>
  <r>
    <x v="0"/>
    <s v="CB006"/>
    <x v="1"/>
    <x v="1"/>
    <n v="63.302752293577981"/>
    <n v="62.72727272727272"/>
    <n v="63.636363636363633"/>
    <n v="68.925675675675663"/>
    <n v="78.571428571428569"/>
    <n v="68.947472797472784"/>
    <n v="64.996168444746417"/>
  </r>
  <r>
    <x v="0"/>
    <s v="CB004"/>
    <x v="1"/>
    <x v="1"/>
    <n v="62.385321100917437"/>
    <n v="79.090909090909079"/>
    <n v="68.181818181818173"/>
    <n v="86.093333333333305"/>
    <n v="57.142857142857139"/>
    <n v="71.179705627705616"/>
    <n v="65.023636458953888"/>
  </r>
  <r>
    <x v="1"/>
    <s v="CB013"/>
    <x v="1"/>
    <x v="1"/>
    <n v="61.467889908256879"/>
    <n v="87.272727272727266"/>
    <n v="47.272727272727266"/>
    <n v="81.94"/>
    <n v="78.571428571428569"/>
    <n v="73.595792207792201"/>
    <n v="65.106260598117473"/>
  </r>
  <r>
    <x v="1"/>
    <s v="EB019"/>
    <x v="2"/>
    <x v="2"/>
    <n v="65.596330275229349"/>
    <n v="73.636363636363626"/>
    <n v="46.36363636363636"/>
    <n v="53.190000000000005"/>
    <n v="78.571428571428569"/>
    <n v="64.209428571428575"/>
    <n v="65.180259764089115"/>
  </r>
  <r>
    <x v="3"/>
    <s v="SB001"/>
    <x v="0"/>
    <x v="0"/>
    <n v="66.972477064220186"/>
    <n v="72.72727272727272"/>
    <n v="49.999999999999993"/>
    <n v="66.05"/>
    <n v="57.142857142857139"/>
    <n v="61.034675324675327"/>
    <n v="65.19113654235673"/>
  </r>
  <r>
    <x v="0"/>
    <s v="CB004"/>
    <x v="1"/>
    <x v="1"/>
    <n v="65.137614678899084"/>
    <n v="70"/>
    <n v="44.54545454545454"/>
    <n v="76.453749999999999"/>
    <n v="71.428571428571416"/>
    <n v="65.355685064935059"/>
    <n v="65.203035794709876"/>
  </r>
  <r>
    <x v="0"/>
    <s v="CB004"/>
    <x v="1"/>
    <x v="1"/>
    <n v="62.844036697247709"/>
    <n v="83.636363636363626"/>
    <n v="63.636363636363633"/>
    <n v="85.263055555555539"/>
    <n v="57.142857142857139"/>
    <n v="71.013650072150057"/>
    <n v="65.294920709718411"/>
  </r>
  <r>
    <x v="1"/>
    <s v="CB004"/>
    <x v="1"/>
    <x v="1"/>
    <n v="57.798165137614674"/>
    <n v="80"/>
    <n v="81.818181818181813"/>
    <n v="84.284999999999982"/>
    <n v="85.714285714285708"/>
    <n v="83.025831168831161"/>
    <n v="65.366464946979619"/>
  </r>
  <r>
    <x v="3"/>
    <s v="CB004"/>
    <x v="1"/>
    <x v="1"/>
    <n v="61.926605504587151"/>
    <n v="77.272727272727266"/>
    <n v="56.36363636363636"/>
    <n v="71.56"/>
    <n v="85.714285714285708"/>
    <n v="73.435376623376612"/>
    <n v="65.379236840223982"/>
  </r>
  <r>
    <x v="1"/>
    <s v="CB016"/>
    <x v="1"/>
    <x v="1"/>
    <n v="61.009174311926607"/>
    <n v="89.090909090909079"/>
    <n v="49.999999999999993"/>
    <n v="86.20999999999998"/>
    <n v="78.571428571428569"/>
    <n v="75.586155844155826"/>
    <n v="65.382268771595378"/>
  </r>
  <r>
    <x v="2"/>
    <s v="CB004"/>
    <x v="1"/>
    <x v="1"/>
    <n v="61.467889908256879"/>
    <n v="65.454545454545453"/>
    <n v="57.272727272727266"/>
    <n v="80.11999999999999"/>
    <n v="92.857142857142847"/>
    <n v="74.562961038961035"/>
    <n v="65.396411247468123"/>
  </r>
  <r>
    <x v="1"/>
    <s v="CB006"/>
    <x v="1"/>
    <x v="1"/>
    <n v="63.302752293577981"/>
    <n v="70"/>
    <n v="63.636363636363633"/>
    <n v="77.669999999999987"/>
    <n v="71.428571428571416"/>
    <n v="70.371662337662329"/>
    <n v="65.423425306803281"/>
  </r>
  <r>
    <x v="2"/>
    <s v="CB006"/>
    <x v="1"/>
    <x v="1"/>
    <n v="62.385321100917437"/>
    <n v="67.272727272727266"/>
    <n v="59.090909090909086"/>
    <n v="76.146470588235289"/>
    <n v="85.714285714285708"/>
    <n v="72.534488922841859"/>
    <n v="65.430071447494754"/>
  </r>
  <r>
    <x v="0"/>
    <s v="CB017"/>
    <x v="1"/>
    <x v="1"/>
    <n v="64.678899082568805"/>
    <n v="86.36363636363636"/>
    <n v="77.272727272727266"/>
    <n v="67.084999999999994"/>
    <n v="42.857142857142854"/>
    <n v="67.183233766233755"/>
    <n v="65.43019948766829"/>
  </r>
  <r>
    <x v="1"/>
    <s v="CB013"/>
    <x v="1"/>
    <x v="1"/>
    <n v="60.550458715596335"/>
    <n v="75.454545454545453"/>
    <n v="60.909090909090907"/>
    <n v="85.601111111111109"/>
    <n v="85.714285714285708"/>
    <n v="76.925417027417026"/>
    <n v="65.46294620914253"/>
  </r>
  <r>
    <x v="2"/>
    <s v="CB004"/>
    <x v="1"/>
    <x v="1"/>
    <n v="65.137614678899084"/>
    <n v="70.909090909090907"/>
    <n v="59.999999999999993"/>
    <n v="71.896944444444429"/>
    <n v="64.285714285714278"/>
    <n v="66.392375901875894"/>
    <n v="65.514043045792121"/>
  </r>
  <r>
    <x v="1"/>
    <s v="EB019"/>
    <x v="2"/>
    <x v="2"/>
    <n v="62.844036697247709"/>
    <n v="69.090909090909079"/>
    <n v="65.454545454545453"/>
    <n v="83.83"/>
    <n v="71.428571428571416"/>
    <n v="71.830935064935062"/>
    <n v="65.540106207553919"/>
  </r>
  <r>
    <x v="1"/>
    <s v="CB004"/>
    <x v="1"/>
    <x v="1"/>
    <n v="63.302752293577981"/>
    <n v="63.636363636363633"/>
    <n v="78.181818181818173"/>
    <n v="80.872499999999988"/>
    <n v="64.285714285714278"/>
    <n v="70.914759740259726"/>
    <n v="65.5863545275825"/>
  </r>
  <r>
    <x v="2"/>
    <s v="CB006"/>
    <x v="1"/>
    <x v="1"/>
    <n v="64.22018348623854"/>
    <n v="59.090909090909086"/>
    <n v="62.72727272727272"/>
    <n v="84.553333333333327"/>
    <n v="71.400000000000006"/>
    <n v="68.785212121212126"/>
    <n v="65.589692076730614"/>
  </r>
  <r>
    <x v="0"/>
    <s v="CB004"/>
    <x v="1"/>
    <x v="1"/>
    <n v="61.926605504587151"/>
    <n v="74.545454545454533"/>
    <n v="53.636363636363633"/>
    <n v="82.803333333333313"/>
    <n v="85.714285714285708"/>
    <n v="74.320406926406918"/>
    <n v="65.644745931133073"/>
  </r>
  <r>
    <x v="3"/>
    <s v="SB001"/>
    <x v="0"/>
    <x v="0"/>
    <n v="61.009174311926607"/>
    <n v="70"/>
    <n v="78.181818181818173"/>
    <n v="80.477777777777789"/>
    <n v="78.571428571428569"/>
    <n v="76.71243867243868"/>
    <n v="65.720153620080225"/>
  </r>
  <r>
    <x v="1"/>
    <s v="SB001"/>
    <x v="0"/>
    <x v="0"/>
    <n v="61.467889908256879"/>
    <n v="70.909090909090907"/>
    <n v="59.999999999999993"/>
    <n v="86.008076923076899"/>
    <n v="85.714285714285708"/>
    <n v="75.643173826173822"/>
    <n v="65.720475083631953"/>
  </r>
  <r>
    <x v="0"/>
    <s v="CB004"/>
    <x v="1"/>
    <x v="1"/>
    <n v="60.550458715596335"/>
    <n v="90.909090909090907"/>
    <n v="49.090909090909086"/>
    <n v="85.877843137254899"/>
    <n v="85.714285714285708"/>
    <n v="77.889854341736694"/>
    <n v="65.752277403438441"/>
  </r>
  <r>
    <x v="1"/>
    <s v="CB004"/>
    <x v="1"/>
    <x v="1"/>
    <n v="58.715596330275233"/>
    <n v="89.999999999999986"/>
    <n v="64.545454545454547"/>
    <n v="78.527499999999989"/>
    <n v="92.857142857142861"/>
    <n v="82.199006493506488"/>
    <n v="65.760619379244616"/>
  </r>
  <r>
    <x v="3"/>
    <s v="SB001"/>
    <x v="0"/>
    <x v="0"/>
    <n v="64.22018348623854"/>
    <n v="81.818181818181813"/>
    <n v="58.18181818181818"/>
    <n v="76.27"/>
    <n v="64.285714285714278"/>
    <n v="69.539714285714282"/>
    <n v="65.816042726081264"/>
  </r>
  <r>
    <x v="1"/>
    <s v="CB004"/>
    <x v="1"/>
    <x v="1"/>
    <n v="60.091743119266049"/>
    <n v="86.36363636363636"/>
    <n v="67.272727272727266"/>
    <n v="75.370720720720726"/>
    <n v="85.714285714285708"/>
    <n v="79.197520767520757"/>
    <n v="65.823476413742469"/>
  </r>
  <r>
    <x v="1"/>
    <s v="CB013"/>
    <x v="1"/>
    <x v="1"/>
    <n v="57.339449541284402"/>
    <n v="89.090909090909079"/>
    <n v="84.545454545454533"/>
    <n v="61.779054054054058"/>
    <n v="99.999999999999986"/>
    <n v="85.764901719901715"/>
    <n v="65.867085194869588"/>
  </r>
  <r>
    <x v="0"/>
    <s v="CB004"/>
    <x v="1"/>
    <x v="1"/>
    <n v="61.467889908256879"/>
    <n v="81.818181818181813"/>
    <n v="64.545454545454547"/>
    <n v="58.618018018018006"/>
    <n v="92.857142857142847"/>
    <n v="76.171655551655562"/>
    <n v="65.879019601276482"/>
  </r>
  <r>
    <x v="1"/>
    <s v="CB014"/>
    <x v="1"/>
    <x v="1"/>
    <n v="64.22018348623854"/>
    <n v="72.72727272727272"/>
    <n v="76.36363636363636"/>
    <n v="44.677777777777784"/>
    <n v="78.571428571428569"/>
    <n v="69.779711399711388"/>
    <n v="65.888041860280396"/>
  </r>
  <r>
    <x v="2"/>
    <s v="CB004"/>
    <x v="1"/>
    <x v="1"/>
    <n v="59.174311926605505"/>
    <n v="81.818181818181813"/>
    <n v="63.636363636363633"/>
    <n v="78.789999999999992"/>
    <n v="99.999999999999986"/>
    <n v="82.121636363636341"/>
    <n v="66.058509257714746"/>
  </r>
  <r>
    <x v="0"/>
    <s v="CB021"/>
    <x v="1"/>
    <x v="1"/>
    <n v="64.22018348623854"/>
    <n v="59.999999999999993"/>
    <n v="68.181818181818173"/>
    <n v="73.758828828828825"/>
    <n v="78.571428571428569"/>
    <n v="70.36864888264887"/>
    <n v="66.064723105161633"/>
  </r>
  <r>
    <x v="1"/>
    <s v="CB006"/>
    <x v="1"/>
    <x v="1"/>
    <n v="58.715596330275233"/>
    <n v="80"/>
    <n v="69.090909090909079"/>
    <n v="80.446666666666673"/>
    <n v="99.999999999999986"/>
    <n v="83.362060606060595"/>
    <n v="66.109535613010848"/>
  </r>
  <r>
    <x v="2"/>
    <s v="SB001"/>
    <x v="0"/>
    <x v="0"/>
    <n v="68.348623853211009"/>
    <n v="50.909090909090907"/>
    <n v="36.36363636363636"/>
    <n v="77.876666666666665"/>
    <n v="78.571428571428569"/>
    <n v="60.964943722943715"/>
    <n v="66.133519814130821"/>
  </r>
  <r>
    <x v="1"/>
    <s v="CB006"/>
    <x v="1"/>
    <x v="1"/>
    <n v="60.550458715596335"/>
    <n v="83.636363636363626"/>
    <n v="69.090909090909079"/>
    <n v="66.357222222222205"/>
    <n v="92.857142857142861"/>
    <n v="79.310405483405475"/>
    <n v="66.178442745939066"/>
  </r>
  <r>
    <x v="2"/>
    <s v="CB004"/>
    <x v="1"/>
    <x v="1"/>
    <n v="56.422018348623851"/>
    <n v="90.909090909090907"/>
    <n v="87.5"/>
    <n v="71.911470588235304"/>
    <n v="99.999999999999986"/>
    <n v="88.984566844919783"/>
    <n v="66.190782897512634"/>
  </r>
  <r>
    <x v="1"/>
    <s v="SB001"/>
    <x v="0"/>
    <x v="0"/>
    <n v="62.385321100917437"/>
    <n v="69.090909090909079"/>
    <n v="80"/>
    <n v="71.599743589743596"/>
    <n v="78.571428571428569"/>
    <n v="75.164104562104555"/>
    <n v="66.218956139273573"/>
  </r>
  <r>
    <x v="0"/>
    <s v="CB004"/>
    <x v="1"/>
    <x v="1"/>
    <n v="65.137614678899084"/>
    <n v="82.72727272727272"/>
    <n v="70.909090909090907"/>
    <n v="55.740784313725491"/>
    <n v="64.285714285714278"/>
    <n v="68.842962057550281"/>
    <n v="66.24921889249444"/>
  </r>
  <r>
    <x v="1"/>
    <s v="CB004"/>
    <x v="1"/>
    <x v="1"/>
    <n v="59.174311926605505"/>
    <n v="76.36363636363636"/>
    <n v="89.999999999999986"/>
    <n v="77.454166666666666"/>
    <n v="85.714285714285708"/>
    <n v="82.796028138528129"/>
    <n v="66.260826790182293"/>
  </r>
  <r>
    <x v="0"/>
    <s v="EB017"/>
    <x v="2"/>
    <x v="2"/>
    <n v="64.678899082568805"/>
    <n v="64.545454545454547"/>
    <n v="71.818181818181813"/>
    <n v="62.339999999999996"/>
    <n v="78.571428571428569"/>
    <n v="70.130337662337666"/>
    <n v="66.314330656499465"/>
  </r>
  <r>
    <x v="2"/>
    <s v="CB004"/>
    <x v="1"/>
    <x v="1"/>
    <n v="63.761467889908253"/>
    <n v="79.090909090909079"/>
    <n v="45.454545454545453"/>
    <n v="78.196944444444426"/>
    <n v="85.714285714285708"/>
    <n v="72.490038239538237"/>
    <n v="66.380038994797246"/>
  </r>
  <r>
    <x v="0"/>
    <s v="CB006"/>
    <x v="1"/>
    <x v="1"/>
    <n v="64.697247706422019"/>
    <n v="76.36363636363636"/>
    <n v="70.909090909090907"/>
    <n v="83.530030030030034"/>
    <n v="57.142857142857139"/>
    <n v="70.667044967044959"/>
    <n v="66.488186884608893"/>
  </r>
  <r>
    <x v="0"/>
    <s v="CB017"/>
    <x v="1"/>
    <x v="1"/>
    <n v="61.009174311926607"/>
    <n v="74.545454545454533"/>
    <n v="64.545454545454547"/>
    <n v="85.929999999999993"/>
    <n v="92.857142857142847"/>
    <n v="79.81587012987012"/>
    <n v="66.651183057309666"/>
  </r>
  <r>
    <x v="0"/>
    <s v="CB006"/>
    <x v="1"/>
    <x v="1"/>
    <n v="69.266055045871553"/>
    <n v="50.909090909090907"/>
    <n v="53.636363636363633"/>
    <n v="75.78"/>
    <n v="64.285714285714278"/>
    <n v="60.578077922077917"/>
    <n v="66.659661908733455"/>
  </r>
  <r>
    <x v="1"/>
    <s v="CB004"/>
    <x v="1"/>
    <x v="1"/>
    <n v="59.633027522935777"/>
    <n v="78.181818181818173"/>
    <n v="67.272727272727266"/>
    <n v="83.943076923076916"/>
    <n v="99.999999999999986"/>
    <n v="83.152251748251729"/>
    <n v="66.688794790530551"/>
  </r>
  <r>
    <x v="0"/>
    <s v="CB004"/>
    <x v="1"/>
    <x v="1"/>
    <n v="64.22018348623854"/>
    <n v="86.36363636363636"/>
    <n v="60.909090909090907"/>
    <n v="61.671531531531528"/>
    <n v="78.571428571428569"/>
    <n v="72.723916695916685"/>
    <n v="66.771303449141982"/>
  </r>
  <r>
    <x v="2"/>
    <s v="CB006"/>
    <x v="1"/>
    <x v="1"/>
    <n v="61.009174311926607"/>
    <n v="80"/>
    <n v="70"/>
    <n v="74.694999999999993"/>
    <n v="92.857142857142847"/>
    <n v="80.296142857142854"/>
    <n v="66.795264875491483"/>
  </r>
  <r>
    <x v="0"/>
    <s v="EH004"/>
    <x v="5"/>
    <x v="4"/>
    <n v="64.22018348623854"/>
    <n v="78.181818181818173"/>
    <n v="71.818181818181813"/>
    <n v="69.853333333333339"/>
    <n v="71.428571428571416"/>
    <n v="72.89923809523809"/>
    <n v="66.823899868938398"/>
  </r>
  <r>
    <x v="1"/>
    <s v="CB004"/>
    <x v="1"/>
    <x v="1"/>
    <n v="59.633027522935777"/>
    <n v="91.818181818181813"/>
    <n v="67.5"/>
    <n v="90.55"/>
    <n v="85.714285714285708"/>
    <n v="83.653831168831161"/>
    <n v="66.839268616704388"/>
  </r>
  <r>
    <x v="2"/>
    <s v="CB004"/>
    <x v="1"/>
    <x v="1"/>
    <n v="61.009174311926607"/>
    <n v="87.272727272727266"/>
    <n v="69.090909090909079"/>
    <n v="67.720392156862744"/>
    <n v="92.857142857142847"/>
    <n v="80.492130379424495"/>
    <n v="66.854061132175971"/>
  </r>
  <r>
    <x v="2"/>
    <s v="CB008"/>
    <x v="1"/>
    <x v="1"/>
    <n v="66.055045871559642"/>
    <n v="70.909090909090907"/>
    <n v="58.18181818181818"/>
    <n v="64.782222222222231"/>
    <n v="78.571428571428569"/>
    <n v="68.800600288600293"/>
    <n v="66.878712196671842"/>
  </r>
  <r>
    <x v="0"/>
    <s v="SB011"/>
    <x v="0"/>
    <x v="0"/>
    <n v="66.513761467889907"/>
    <n v="64.545454545454547"/>
    <n v="70"/>
    <n v="53.069999999999993"/>
    <n v="78.571428571428569"/>
    <n v="67.821792207792214"/>
    <n v="66.906170689860602"/>
  </r>
  <r>
    <x v="1"/>
    <s v="CB004"/>
    <x v="1"/>
    <x v="1"/>
    <n v="65.137614678899084"/>
    <n v="85.454545454545453"/>
    <n v="61.818181818181813"/>
    <n v="78.976666666666659"/>
    <n v="64.285714285714278"/>
    <n v="71.899229437229423"/>
    <n v="67.166099106398178"/>
  </r>
  <r>
    <x v="0"/>
    <s v="EH004"/>
    <x v="5"/>
    <x v="4"/>
    <n v="62.844036697247709"/>
    <n v="96.36363636363636"/>
    <n v="59.999999999999993"/>
    <n v="73.170555555555552"/>
    <n v="78.571428571428569"/>
    <n v="77.296448773448759"/>
    <n v="67.179760320108016"/>
  </r>
  <r>
    <x v="2"/>
    <s v="CB004"/>
    <x v="1"/>
    <x v="1"/>
    <n v="62.844036697247709"/>
    <n v="87.272727272727266"/>
    <n v="63.636363636363633"/>
    <n v="59.329999999999991"/>
    <n v="92.857142857142847"/>
    <n v="77.45041558441558"/>
    <n v="67.22595036339807"/>
  </r>
  <r>
    <x v="2"/>
    <s v="EB001"/>
    <x v="2"/>
    <x v="2"/>
    <n v="62.385321100917437"/>
    <n v="70.909090909090907"/>
    <n v="69.090909090909079"/>
    <n v="78.737499999999997"/>
    <n v="92.857142857142847"/>
    <n v="78.604642857142849"/>
    <n v="67.251117627785064"/>
  </r>
  <r>
    <x v="1"/>
    <s v="CB004"/>
    <x v="1"/>
    <x v="1"/>
    <n v="60.091743119266049"/>
    <n v="89.090909090909079"/>
    <n v="74.545454545454533"/>
    <n v="76.885555555555555"/>
    <n v="92.857142857142847"/>
    <n v="84.143344877344873"/>
    <n v="67.307223646689692"/>
  </r>
  <r>
    <x v="0"/>
    <s v="CB006"/>
    <x v="1"/>
    <x v="1"/>
    <n v="66.972477064220186"/>
    <n v="89.090909090909079"/>
    <n v="65.454545454545453"/>
    <n v="72.350000000000009"/>
    <n v="50"/>
    <n v="68.106363636363639"/>
    <n v="67.312643035863218"/>
  </r>
  <r>
    <x v="0"/>
    <s v="CB017"/>
    <x v="1"/>
    <x v="1"/>
    <n v="63.761467889908253"/>
    <n v="82.72727272727272"/>
    <n v="57.272727272727266"/>
    <n v="74.624999999999986"/>
    <n v="85.714285714285708"/>
    <n v="75.639285714285705"/>
    <n v="67.324813237221491"/>
  </r>
  <r>
    <x v="1"/>
    <s v="CB006"/>
    <x v="1"/>
    <x v="1"/>
    <n v="61.467889908256879"/>
    <n v="81.818181818181813"/>
    <n v="66.36363636363636"/>
    <n v="80.907499999999999"/>
    <n v="92.857142857142847"/>
    <n v="81.084097402597394"/>
    <n v="67.352752156559035"/>
  </r>
  <r>
    <x v="1"/>
    <s v="CB004"/>
    <x v="1"/>
    <x v="1"/>
    <n v="60.550458715596335"/>
    <n v="91.818181818181813"/>
    <n v="53.636363636363633"/>
    <n v="85.148018018018007"/>
    <n v="99.999999999999986"/>
    <n v="83.39323996723995"/>
    <n v="67.403293091089409"/>
  </r>
  <r>
    <x v="1"/>
    <s v="CB004"/>
    <x v="1"/>
    <x v="1"/>
    <n v="66.972477064220186"/>
    <n v="56.36363636363636"/>
    <n v="80"/>
    <n v="64.782222222222202"/>
    <n v="71.428571428571416"/>
    <n v="68.475924963924953"/>
    <n v="67.423511434131612"/>
  </r>
  <r>
    <x v="1"/>
    <s v="CB013"/>
    <x v="1"/>
    <x v="1"/>
    <n v="64.22018348623854"/>
    <n v="87.272727272727266"/>
    <n v="61.818181818181813"/>
    <n v="81.204999999999998"/>
    <n v="71.428571428571416"/>
    <n v="74.942298701298682"/>
    <n v="67.436818050756571"/>
  </r>
  <r>
    <x v="1"/>
    <s v="CB006"/>
    <x v="1"/>
    <x v="1"/>
    <n v="61.009174311926607"/>
    <n v="69.090909090909079"/>
    <n v="79.090909090909079"/>
    <n v="78.509999999999991"/>
    <n v="99.999999999999986"/>
    <n v="82.747454545454531"/>
    <n v="67.530658381984978"/>
  </r>
  <r>
    <x v="1"/>
    <s v="CB004"/>
    <x v="1"/>
    <x v="1"/>
    <n v="65.596330275229349"/>
    <n v="72.72727272727272"/>
    <n v="55.454545454545453"/>
    <n v="72.606666666666669"/>
    <n v="85.714285714285708"/>
    <n v="72.281073593073586"/>
    <n v="67.60175327058262"/>
  </r>
  <r>
    <x v="1"/>
    <s v="EB019"/>
    <x v="2"/>
    <x v="2"/>
    <n v="67.431192660550451"/>
    <n v="92.72727272727272"/>
    <n v="43.636363636363633"/>
    <n v="74.59"/>
    <n v="64.285714285714278"/>
    <n v="68.294623376623377"/>
    <n v="67.690221875372316"/>
  </r>
  <r>
    <x v="3"/>
    <s v="SB001"/>
    <x v="0"/>
    <x v="0"/>
    <n v="62.844036697247709"/>
    <n v="85.454545454545453"/>
    <n v="76.36363636363636"/>
    <n v="65.739999999999995"/>
    <n v="85.714285714285708"/>
    <n v="79.316831168831158"/>
    <n v="67.785875038722736"/>
  </r>
  <r>
    <x v="2"/>
    <s v="HB001"/>
    <x v="3"/>
    <x v="3"/>
    <n v="66.972477064220186"/>
    <n v="81.818181818181813"/>
    <n v="48.18181818181818"/>
    <n v="79.377222222222215"/>
    <n v="71.428571428571416"/>
    <n v="69.804015873015871"/>
    <n v="67.821938706858887"/>
  </r>
  <r>
    <x v="0"/>
    <s v="CB017"/>
    <x v="1"/>
    <x v="1"/>
    <n v="62.385321100917437"/>
    <n v="82.72727272727272"/>
    <n v="58.18181818181818"/>
    <n v="77.640833333333319"/>
    <n v="99.999999999999986"/>
    <n v="80.755439393939383"/>
    <n v="67.89635658882402"/>
  </r>
  <r>
    <x v="0"/>
    <s v="CB004"/>
    <x v="1"/>
    <x v="1"/>
    <n v="63.302752293577981"/>
    <n v="91.818181818181813"/>
    <n v="66.36363636363636"/>
    <n v="67.694999999999993"/>
    <n v="85.714285714285708"/>
    <n v="78.798740259740256"/>
    <n v="67.951548683426665"/>
  </r>
  <r>
    <x v="2"/>
    <s v="CB014"/>
    <x v="1"/>
    <x v="1"/>
    <n v="62.844036697247709"/>
    <n v="82.72727272727272"/>
    <n v="67.272727272727266"/>
    <n v="72.7"/>
    <n v="92.857142857142847"/>
    <n v="79.897142857142867"/>
    <n v="67.959968545216256"/>
  </r>
  <r>
    <x v="1"/>
    <s v="CB004"/>
    <x v="1"/>
    <x v="1"/>
    <n v="68.348623853211009"/>
    <n v="81.818181818181813"/>
    <n v="54.54545454545454"/>
    <n v="70.039999999999992"/>
    <n v="64.285714285714278"/>
    <n v="67.384623376623367"/>
    <n v="68.059423710234711"/>
  </r>
  <r>
    <x v="0"/>
    <s v="CB006"/>
    <x v="1"/>
    <x v="1"/>
    <n v="67.889908256880744"/>
    <n v="80"/>
    <n v="70"/>
    <n v="59.034444444444446"/>
    <n v="64.285714285714278"/>
    <n v="68.59260317460317"/>
    <n v="68.100716732197469"/>
  </r>
  <r>
    <x v="2"/>
    <s v="CB006"/>
    <x v="1"/>
    <x v="1"/>
    <n v="67.431192660550451"/>
    <n v="75.454545454545453"/>
    <n v="46.36363636363636"/>
    <n v="67.959999999999994"/>
    <n v="85.714285714285708"/>
    <n v="69.76083116883116"/>
    <n v="68.130084213034664"/>
  </r>
  <r>
    <x v="0"/>
    <s v="CB004"/>
    <x v="1"/>
    <x v="1"/>
    <n v="66.055045871559642"/>
    <n v="83.636363636363626"/>
    <n v="48.18181818181818"/>
    <n v="72.02"/>
    <n v="85.714285714285708"/>
    <n v="73.072831168831158"/>
    <n v="68.160381460741092"/>
  </r>
  <r>
    <x v="1"/>
    <s v="CB004"/>
    <x v="1"/>
    <x v="1"/>
    <n v="67.889908256880744"/>
    <n v="87.272727272727266"/>
    <n v="47.272727272727266"/>
    <n v="72.015555555555551"/>
    <n v="71.428571428571416"/>
    <n v="69.468046176046172"/>
    <n v="68.363349632630374"/>
  </r>
  <r>
    <x v="1"/>
    <s v="CB006"/>
    <x v="1"/>
    <x v="1"/>
    <n v="66.055045871559642"/>
    <n v="83.636363636363626"/>
    <n v="76.36363636363636"/>
    <n v="83.969999999999985"/>
    <n v="57.142857142857139"/>
    <n v="73.936857142857136"/>
    <n v="68.419589252948882"/>
  </r>
  <r>
    <x v="2"/>
    <s v="EB019"/>
    <x v="2"/>
    <x v="2"/>
    <n v="66.513761467889907"/>
    <n v="90.909090909090907"/>
    <n v="49.090909090909086"/>
    <n v="72.98"/>
    <n v="78.571428571428569"/>
    <n v="73.167428571428573"/>
    <n v="68.509861598951503"/>
  </r>
  <r>
    <x v="2"/>
    <s v="CB006"/>
    <x v="1"/>
    <x v="1"/>
    <n v="65.596330275229349"/>
    <n v="82.72727272727272"/>
    <n v="56.36363636363636"/>
    <n v="74.38"/>
    <n v="85.714285714285708"/>
    <n v="75.363012987012979"/>
    <n v="68.526335088764441"/>
  </r>
  <r>
    <x v="0"/>
    <s v="CB004"/>
    <x v="1"/>
    <x v="1"/>
    <n v="68.348623853211009"/>
    <n v="82.72727272727272"/>
    <n v="44.54545454545454"/>
    <n v="79.089444444444439"/>
    <n v="71.428571428571416"/>
    <n v="69.064642135642117"/>
    <n v="68.563429337940335"/>
  </r>
  <r>
    <x v="3"/>
    <s v="CB006"/>
    <x v="1"/>
    <x v="1"/>
    <n v="64.678899082568805"/>
    <n v="62.72727272727272"/>
    <n v="77.272727272727266"/>
    <n v="74.706666666666663"/>
    <n v="92.857142857142847"/>
    <n v="77.79847619047618"/>
    <n v="68.614772214941013"/>
  </r>
  <r>
    <x v="2"/>
    <s v="EB019"/>
    <x v="2"/>
    <x v="2"/>
    <n v="64.22018348623854"/>
    <n v="94.545454545454533"/>
    <n v="85.454545454545453"/>
    <n v="73.209743589743596"/>
    <n v="64.285714285714278"/>
    <n v="78.927663003663"/>
    <n v="68.632427341465871"/>
  </r>
  <r>
    <x v="0"/>
    <s v="CB006"/>
    <x v="1"/>
    <x v="1"/>
    <n v="66.055045871559642"/>
    <n v="84.545454545454533"/>
    <n v="71.818181818181813"/>
    <n v="81.589999999999989"/>
    <n v="64.285714285714278"/>
    <n v="74.694623376623369"/>
    <n v="68.64691912307876"/>
  </r>
  <r>
    <x v="2"/>
    <s v="HB027"/>
    <x v="3"/>
    <x v="3"/>
    <n v="62.385321100917437"/>
    <n v="89.090909090909079"/>
    <n v="63.636363636363633"/>
    <n v="77"/>
    <n v="99.999999999999986"/>
    <n v="83.581818181818178"/>
    <n v="68.744270225187663"/>
  </r>
  <r>
    <x v="0"/>
    <s v="CB006"/>
    <x v="1"/>
    <x v="1"/>
    <n v="62.844036697247709"/>
    <n v="80.909090909090907"/>
    <n v="61.818181818181813"/>
    <n v="84.74"/>
    <n v="99.999999999999986"/>
    <n v="82.629818181818166"/>
    <n v="68.779771142618841"/>
  </r>
  <r>
    <x v="3"/>
    <s v="SB001"/>
    <x v="0"/>
    <x v="0"/>
    <n v="69.266055045871553"/>
    <n v="84.545454545454533"/>
    <n v="51.818181818181813"/>
    <n v="72.066111111111098"/>
    <n v="64.285714285714278"/>
    <n v="67.789845598845588"/>
    <n v="68.823192211763768"/>
  </r>
  <r>
    <x v="0"/>
    <s v="CB004"/>
    <x v="1"/>
    <x v="1"/>
    <n v="64.22018348623854"/>
    <n v="86.36363636363636"/>
    <n v="58.18181818181818"/>
    <n v="68.322777777777773"/>
    <n v="99.999999999999986"/>
    <n v="79.800919191919178"/>
    <n v="68.89440419794272"/>
  </r>
  <r>
    <x v="0"/>
    <s v="CB004"/>
    <x v="1"/>
    <x v="1"/>
    <n v="68.807339449541288"/>
    <n v="94.545454545454533"/>
    <n v="50.909090909090907"/>
    <n v="89.84999999999998"/>
    <n v="49.999999999999993"/>
    <n v="69.333636363636359"/>
    <n v="68.965228523769809"/>
  </r>
  <r>
    <x v="0"/>
    <s v="CB004"/>
    <x v="1"/>
    <x v="1"/>
    <n v="66.055045871559642"/>
    <n v="94.545454545454533"/>
    <n v="59.999999999999993"/>
    <n v="81.321666666666644"/>
    <n v="71.428571428571416"/>
    <n v="76.329268398268383"/>
    <n v="69.137312629572264"/>
  </r>
  <r>
    <x v="0"/>
    <s v="CB006"/>
    <x v="1"/>
    <x v="1"/>
    <n v="64.22018348623854"/>
    <n v="87.272727272727266"/>
    <n v="71.818181818181813"/>
    <n v="75.804444444444442"/>
    <n v="85.714285714285708"/>
    <n v="80.647901875901866"/>
    <n v="69.14849900313753"/>
  </r>
  <r>
    <x v="1"/>
    <s v="HB027"/>
    <x v="3"/>
    <x v="3"/>
    <n v="67.431192660550451"/>
    <n v="83.636363636363626"/>
    <n v="58.18181818181818"/>
    <n v="85.218333333333334"/>
    <n v="71.428571428571416"/>
    <n v="73.926783549783551"/>
    <n v="69.379869927320371"/>
  </r>
  <r>
    <x v="0"/>
    <s v="CB004"/>
    <x v="1"/>
    <x v="1"/>
    <n v="65.137614678899084"/>
    <n v="89.090909090909079"/>
    <n v="63.636363636363633"/>
    <n v="77.536874999999981"/>
    <n v="85.714285714285708"/>
    <n v="79.403478896103891"/>
    <n v="69.417373944060529"/>
  </r>
  <r>
    <x v="0"/>
    <s v="EB022"/>
    <x v="2"/>
    <x v="2"/>
    <n v="66.055045871559642"/>
    <n v="81.818181818181813"/>
    <n v="57.272727272727266"/>
    <n v="84.32"/>
    <n v="85.714285714285708"/>
    <n v="77.351012987012979"/>
    <n v="69.443836006195639"/>
  </r>
  <r>
    <x v="0"/>
    <s v="CB004"/>
    <x v="1"/>
    <x v="1"/>
    <n v="68.348623853211009"/>
    <n v="87.272727272727266"/>
    <n v="45.454545454545453"/>
    <n v="76.965138888888902"/>
    <n v="78.571428571428569"/>
    <n v="72.146274531024531"/>
    <n v="69.487919056555057"/>
  </r>
  <r>
    <x v="0"/>
    <s v="CB004"/>
    <x v="1"/>
    <x v="1"/>
    <n v="69.266055045871553"/>
    <n v="89.999999999999986"/>
    <n v="70"/>
    <n v="76.929166666666646"/>
    <n v="49.999999999999993"/>
    <n v="70.385833333333323"/>
    <n v="69.601988532110084"/>
  </r>
  <r>
    <x v="2"/>
    <s v="CB004"/>
    <x v="1"/>
    <x v="1"/>
    <n v="62.844036697247709"/>
    <n v="85.454545454545453"/>
    <n v="72.72727272727272"/>
    <n v="79.151351351351337"/>
    <n v="99.999999999999986"/>
    <n v="85.375724815724794"/>
    <n v="69.603543132790833"/>
  </r>
  <r>
    <x v="0"/>
    <s v="SB001"/>
    <x v="0"/>
    <x v="0"/>
    <n v="68.807339449541288"/>
    <n v="78.181818181818173"/>
    <n v="78.181818181818173"/>
    <n v="86.902222222222207"/>
    <n v="49.999999999999993"/>
    <n v="71.471353535353529"/>
    <n v="69.606543675284954"/>
  </r>
  <r>
    <x v="3"/>
    <s v="CB004"/>
    <x v="1"/>
    <x v="1"/>
    <n v="66.972477064220186"/>
    <n v="78.181818181818173"/>
    <n v="88.181818181818173"/>
    <n v="64.727777777777774"/>
    <n v="71.428571428571416"/>
    <n v="75.965036075036068"/>
    <n v="69.670244767464951"/>
  </r>
  <r>
    <x v="3"/>
    <s v="CB004"/>
    <x v="1"/>
    <x v="1"/>
    <n v="66.513761467889907"/>
    <n v="88.181818181818173"/>
    <n v="70"/>
    <n v="48.876666666666665"/>
    <n v="92.857142857142847"/>
    <n v="77.17793073593073"/>
    <n v="69.713012248302149"/>
  </r>
  <r>
    <x v="3"/>
    <s v="CB006"/>
    <x v="1"/>
    <x v="1"/>
    <n v="69.266055045871553"/>
    <n v="76.36363636363636"/>
    <n v="67.272727272727266"/>
    <n v="67.140833333333333"/>
    <n v="71.428571428571416"/>
    <n v="70.765829004328992"/>
    <n v="69.715987233408782"/>
  </r>
  <r>
    <x v="0"/>
    <s v="CB004"/>
    <x v="1"/>
    <x v="1"/>
    <n v="68.807339449541288"/>
    <n v="96.36363636363636"/>
    <n v="52.5"/>
    <n v="45.18"/>
    <n v="85.714285714285708"/>
    <n v="71.966194805194803"/>
    <n v="69.754996056237331"/>
  </r>
  <r>
    <x v="0"/>
    <s v="CB004"/>
    <x v="1"/>
    <x v="1"/>
    <n v="68.807339449541288"/>
    <n v="59.999999999999993"/>
    <n v="70"/>
    <n v="70.33725490196079"/>
    <n v="85.714285714285708"/>
    <n v="72.281736694677875"/>
    <n v="69.849658623082263"/>
  </r>
  <r>
    <x v="0"/>
    <s v="CB004"/>
    <x v="1"/>
    <x v="1"/>
    <n v="65.596330275229349"/>
    <n v="80"/>
    <n v="71.818181818181813"/>
    <n v="80.664901960784306"/>
    <n v="85.714285714285708"/>
    <n v="79.801811560988028"/>
    <n v="69.857974660956955"/>
  </r>
  <r>
    <x v="0"/>
    <s v="CB004"/>
    <x v="1"/>
    <x v="1"/>
    <n v="64.22018348623854"/>
    <n v="85.454545454545453"/>
    <n v="62.72727272727272"/>
    <n v="80.144705882352937"/>
    <n v="99.999999999999986"/>
    <n v="83.074395721925129"/>
    <n v="69.876447156944508"/>
  </r>
  <r>
    <x v="3"/>
    <s v="SB001"/>
    <x v="0"/>
    <x v="0"/>
    <n v="64.22018348623854"/>
    <n v="73.636363636363626"/>
    <n v="77.272727272727266"/>
    <n v="77.168333333333322"/>
    <n v="99.999999999999986"/>
    <n v="83.160939393939387"/>
    <n v="69.902410258548784"/>
  </r>
  <r>
    <x v="0"/>
    <s v="CB006"/>
    <x v="1"/>
    <x v="1"/>
    <n v="65.137614678899084"/>
    <n v="80.909090909090907"/>
    <n v="81.818181818181813"/>
    <n v="84.460000000000008"/>
    <n v="78.571428571428569"/>
    <n v="81.145246753246738"/>
    <n v="69.93990430120337"/>
  </r>
  <r>
    <x v="1"/>
    <s v="HB001"/>
    <x v="3"/>
    <x v="3"/>
    <n v="67.889908256880744"/>
    <n v="66.36363636363636"/>
    <n v="64.545454545454547"/>
    <n v="81.87"/>
    <n v="85.714285714285708"/>
    <n v="74.815558441558437"/>
    <n v="69.967603312284055"/>
  </r>
  <r>
    <x v="3"/>
    <s v="CB004"/>
    <x v="1"/>
    <x v="1"/>
    <n v="66.972477064220186"/>
    <n v="73.636363636363626"/>
    <n v="78.181818181818173"/>
    <n v="66.866666666666674"/>
    <n v="85.714285714285708"/>
    <n v="77.042164502164496"/>
    <n v="69.993383295603479"/>
  </r>
  <r>
    <x v="1"/>
    <s v="CB006"/>
    <x v="1"/>
    <x v="1"/>
    <n v="66.972477064220186"/>
    <n v="70"/>
    <n v="47.272727272727266"/>
    <n v="89.5"/>
    <n v="99.999999999999986"/>
    <n v="77.218181818181819"/>
    <n v="70.046188490408667"/>
  </r>
  <r>
    <x v="0"/>
    <s v="CB004"/>
    <x v="1"/>
    <x v="1"/>
    <n v="67.431192660550451"/>
    <n v="84.545454545454533"/>
    <n v="64.545454545454547"/>
    <n v="78.98055555555554"/>
    <n v="78.571428571428569"/>
    <n v="76.640266955266952"/>
    <n v="70.1939149489654"/>
  </r>
  <r>
    <x v="0"/>
    <s v="CB004"/>
    <x v="1"/>
    <x v="1"/>
    <n v="66.055045871559642"/>
    <n v="82.72727272727272"/>
    <n v="73.636363636363626"/>
    <n v="76.711388888888891"/>
    <n v="85.714285714285708"/>
    <n v="80.147472582972583"/>
    <n v="70.282773884983527"/>
  </r>
  <r>
    <x v="1"/>
    <s v="CB004"/>
    <x v="1"/>
    <x v="1"/>
    <n v="65.596330275229349"/>
    <n v="78.181818181818173"/>
    <n v="77.272727272727266"/>
    <n v="75.22"/>
    <n v="92.857142857142847"/>
    <n v="81.764779220779204"/>
    <n v="70.446864958894309"/>
  </r>
  <r>
    <x v="0"/>
    <s v="CB004"/>
    <x v="1"/>
    <x v="1"/>
    <n v="67.431192660550451"/>
    <n v="71.818181818181813"/>
    <n v="63.636363636363633"/>
    <n v="79.419999999999973"/>
    <n v="92.857142857142847"/>
    <n v="77.604779220779207"/>
    <n v="70.483268628619072"/>
  </r>
  <r>
    <x v="3"/>
    <s v="CB004"/>
    <x v="1"/>
    <x v="1"/>
    <n v="66.513761467889907"/>
    <n v="77.272727272727266"/>
    <n v="59.999999999999993"/>
    <n v="77.675833333333316"/>
    <n v="99.999999999999986"/>
    <n v="79.853348484848482"/>
    <n v="70.515637572977482"/>
  </r>
  <r>
    <x v="1"/>
    <s v="CB013"/>
    <x v="1"/>
    <x v="1"/>
    <n v="69.266055045871553"/>
    <n v="85.454545454545453"/>
    <n v="50.909090909090907"/>
    <n v="68.865765765765758"/>
    <n v="85.714285714285708"/>
    <n v="73.578347958347962"/>
    <n v="70.559742919614479"/>
  </r>
  <r>
    <x v="0"/>
    <s v="EB017"/>
    <x v="2"/>
    <x v="2"/>
    <n v="69.266055045871553"/>
    <n v="89.090909090909079"/>
    <n v="84.545454545454533"/>
    <n v="57.519999999999996"/>
    <n v="64.285714285714292"/>
    <n v="74.198805194805203"/>
    <n v="70.745880090551651"/>
  </r>
  <r>
    <x v="0"/>
    <s v="CB006"/>
    <x v="1"/>
    <x v="1"/>
    <n v="67.889908256880744"/>
    <n v="74.545454545454533"/>
    <n v="59.999999999999993"/>
    <n v="80.469411764705882"/>
    <n v="92.857142857142847"/>
    <n v="77.587388846447666"/>
    <n v="70.79915243375082"/>
  </r>
  <r>
    <x v="3"/>
    <s v="CB004"/>
    <x v="1"/>
    <x v="1"/>
    <n v="66.513761467889907"/>
    <n v="69.090909090909079"/>
    <n v="72.72727272727272"/>
    <n v="77.226666666666659"/>
    <n v="99.999999999999986"/>
    <n v="80.899878787878777"/>
    <n v="70.829596663886562"/>
  </r>
  <r>
    <x v="2"/>
    <s v="CB004"/>
    <x v="1"/>
    <x v="1"/>
    <n v="63.302752293577981"/>
    <n v="88.181818181818173"/>
    <n v="89.999999999999986"/>
    <n v="85"/>
    <n v="92.857142857142847"/>
    <n v="89.402597402597394"/>
    <n v="71.132705826283797"/>
  </r>
  <r>
    <x v="3"/>
    <s v="SB001"/>
    <x v="0"/>
    <x v="0"/>
    <n v="68.348623853211009"/>
    <n v="74.545454545454533"/>
    <n v="59.999999999999993"/>
    <n v="81.660000000000025"/>
    <n v="92.857142857142847"/>
    <n v="77.825506493506495"/>
    <n v="71.191688645299649"/>
  </r>
  <r>
    <x v="2"/>
    <s v="HB001"/>
    <x v="3"/>
    <x v="3"/>
    <n v="66.513761467889907"/>
    <n v="88.181818181818173"/>
    <n v="63.636363636363633"/>
    <n v="83.900897435897434"/>
    <n v="92.857142857142847"/>
    <n v="82.591867798867781"/>
    <n v="71.337193367183261"/>
  </r>
  <r>
    <x v="2"/>
    <s v="CB004"/>
    <x v="1"/>
    <x v="1"/>
    <n v="74.311926605504581"/>
    <n v="69.090909090909079"/>
    <n v="74.545454545454533"/>
    <n v="46.761111111111106"/>
    <n v="64.285714285714278"/>
    <n v="64.547027417027408"/>
    <n v="71.382456848961425"/>
  </r>
  <r>
    <x v="1"/>
    <s v="EB019"/>
    <x v="2"/>
    <x v="2"/>
    <n v="76.146788990825684"/>
    <n v="81.818181818181813"/>
    <n v="55.454545454545453"/>
    <n v="78.509999999999991"/>
    <n v="35.714285714285708"/>
    <n v="60.734467532467519"/>
    <n v="71.523092553318236"/>
  </r>
  <r>
    <x v="0"/>
    <s v="CB014"/>
    <x v="1"/>
    <x v="1"/>
    <n v="64.678899082568805"/>
    <n v="91.818181818181813"/>
    <n v="74.545454545454533"/>
    <n v="82.45512820512819"/>
    <n v="99.999999999999986"/>
    <n v="88.081934731934723"/>
    <n v="71.699809777378576"/>
  </r>
  <r>
    <x v="0"/>
    <s v="EB017"/>
    <x v="2"/>
    <x v="2"/>
    <n v="70.183486238532112"/>
    <n v="80"/>
    <n v="65.454545454545453"/>
    <n v="83.13"/>
    <n v="78.571428571428569"/>
    <n v="76.561064935064934"/>
    <n v="72.096759847491953"/>
  </r>
  <r>
    <x v="3"/>
    <s v="CB016"/>
    <x v="1"/>
    <x v="1"/>
    <n v="68.807339449541288"/>
    <n v="80"/>
    <n v="64.545454545454547"/>
    <n v="78.999999999999986"/>
    <n v="92.857142857142847"/>
    <n v="79.793506493506499"/>
    <n v="72.103189562730847"/>
  </r>
  <r>
    <x v="0"/>
    <s v="CB004"/>
    <x v="1"/>
    <x v="1"/>
    <n v="69.266055045871553"/>
    <n v="70.909090909090907"/>
    <n v="68.181818181818173"/>
    <n v="85.999999999999986"/>
    <n v="92.857142857142861"/>
    <n v="79.82987012987013"/>
    <n v="72.435199571071124"/>
  </r>
  <r>
    <x v="0"/>
    <s v="CB006"/>
    <x v="1"/>
    <x v="1"/>
    <n v="71.100917431192656"/>
    <n v="78.181818181818173"/>
    <n v="55.454545454545453"/>
    <n v="72.839999999999989"/>
    <n v="92.857142857142847"/>
    <n v="75.834233766233751"/>
    <n v="72.520912331704977"/>
  </r>
  <r>
    <x v="0"/>
    <s v="CB006"/>
    <x v="1"/>
    <x v="1"/>
    <n v="75.22935779816514"/>
    <n v="73.636363636363626"/>
    <n v="50.909090909090907"/>
    <n v="79.821153846153848"/>
    <n v="64.285714285714278"/>
    <n v="66.386308691308685"/>
    <n v="72.576443066108197"/>
  </r>
  <r>
    <x v="1"/>
    <s v="CB004"/>
    <x v="1"/>
    <x v="1"/>
    <n v="69.266055045871553"/>
    <n v="60.909090909090907"/>
    <n v="86.36363636363636"/>
    <n v="67.54527777777777"/>
    <n v="99.999999999999986"/>
    <n v="80.327237373737375"/>
    <n v="72.584409744231294"/>
  </r>
  <r>
    <x v="1"/>
    <s v="CB004"/>
    <x v="1"/>
    <x v="1"/>
    <n v="72.018348623853214"/>
    <n v="89.999999999999986"/>
    <n v="88.181818181818173"/>
    <n v="72.939639639639637"/>
    <n v="49.999999999999993"/>
    <n v="74.133382473382454"/>
    <n v="72.652858778711987"/>
  </r>
  <r>
    <x v="0"/>
    <s v="HB001"/>
    <x v="3"/>
    <x v="3"/>
    <n v="75.688073394495419"/>
    <n v="83.636363636363626"/>
    <n v="67.272727272727266"/>
    <n v="64.319999999999993"/>
    <n v="49.999999999999993"/>
    <n v="65.591272727272724"/>
    <n v="72.659033194328615"/>
  </r>
  <r>
    <x v="0"/>
    <s v="CB004"/>
    <x v="1"/>
    <x v="1"/>
    <n v="68.807339449541288"/>
    <n v="85.454545454545453"/>
    <n v="67.272727272727266"/>
    <n v="79.699999999999989"/>
    <n v="92.857142857142847"/>
    <n v="81.978961038961032"/>
    <n v="72.758825926367209"/>
  </r>
  <r>
    <x v="2"/>
    <s v="CB006"/>
    <x v="1"/>
    <x v="1"/>
    <n v="68.807339449541288"/>
    <n v="77.272727272727266"/>
    <n v="80.909090909090907"/>
    <n v="77.340588235294121"/>
    <n v="92.857142857142847"/>
    <n v="82.870715049656212"/>
    <n v="73.026352129575756"/>
  </r>
  <r>
    <x v="0"/>
    <s v="CB004"/>
    <x v="1"/>
    <x v="1"/>
    <n v="73.394495412844037"/>
    <n v="71.818181818181813"/>
    <n v="53.636363636363633"/>
    <n v="88.043237179487164"/>
    <n v="78.571428571428569"/>
    <n v="72.543712370962368"/>
    <n v="73.139260500279534"/>
  </r>
  <r>
    <x v="2"/>
    <s v="HB003"/>
    <x v="3"/>
    <x v="3"/>
    <n v="71.559633027522935"/>
    <n v="94.545454545454533"/>
    <n v="74.545454545454533"/>
    <n v="66.034444444444446"/>
    <n v="71.428571428571416"/>
    <n v="76.90818759018758"/>
    <n v="73.164199396322317"/>
  </r>
  <r>
    <x v="0"/>
    <s v="SB001"/>
    <x v="0"/>
    <x v="0"/>
    <n v="71.100917431192656"/>
    <n v="73.636363636363626"/>
    <n v="62.72727272727272"/>
    <n v="70.013750000000002"/>
    <n v="99.999999999999986"/>
    <n v="78.093659090909085"/>
    <n v="73.198739929107575"/>
  </r>
  <r>
    <x v="1"/>
    <s v="CB004"/>
    <x v="1"/>
    <x v="1"/>
    <n v="73.394495412844037"/>
    <n v="58.18181818181818"/>
    <n v="76.36363636363636"/>
    <n v="80.05"/>
    <n v="78.571428571428569"/>
    <n v="73.217792207792201"/>
    <n v="73.341484451328483"/>
  </r>
  <r>
    <x v="3"/>
    <s v="EB009"/>
    <x v="2"/>
    <x v="2"/>
    <n v="69.266055045871553"/>
    <n v="98.181818181818173"/>
    <n v="92.7"/>
    <n v="68.642417417417406"/>
    <n v="71.428571428571416"/>
    <n v="82.877509457509447"/>
    <n v="73.349491369362923"/>
  </r>
  <r>
    <x v="0"/>
    <s v="CB006"/>
    <x v="1"/>
    <x v="1"/>
    <n v="70.642201834862391"/>
    <n v="69.090909090909079"/>
    <n v="80"/>
    <n v="62.426470588235297"/>
    <n v="99.999999999999986"/>
    <n v="79.75802139037431"/>
    <n v="73.376947701515959"/>
  </r>
  <r>
    <x v="1"/>
    <s v="CB004"/>
    <x v="1"/>
    <x v="1"/>
    <n v="73.394495412844037"/>
    <n v="83.636363636363626"/>
    <n v="84.545454545454533"/>
    <n v="81.914722222222224"/>
    <n v="49.999999999999993"/>
    <n v="73.42839898989898"/>
    <n v="73.404666485960519"/>
  </r>
  <r>
    <x v="1"/>
    <s v="CB006"/>
    <x v="1"/>
    <x v="1"/>
    <n v="68.807339449541288"/>
    <n v="94.545454545454533"/>
    <n v="65.454545454545453"/>
    <n v="82.01"/>
    <n v="92.857142857142847"/>
    <n v="84.259142857142862"/>
    <n v="73.442880471821752"/>
  </r>
  <r>
    <x v="1"/>
    <s v="CB006"/>
    <x v="1"/>
    <x v="1"/>
    <n v="67.889908256880744"/>
    <n v="89.090909090909079"/>
    <n v="83.636363636363626"/>
    <n v="88.403333333333322"/>
    <n v="85.714285714285708"/>
    <n v="86.576770562770548"/>
    <n v="73.495966948647691"/>
  </r>
  <r>
    <x v="0"/>
    <s v="LB002"/>
    <x v="8"/>
    <x v="4"/>
    <n v="71.559633027522935"/>
    <n v="78.181818181818173"/>
    <n v="76.36363636363636"/>
    <n v="70.454166666666666"/>
    <n v="85.714285714285708"/>
    <n v="78.441482683982684"/>
    <n v="73.624187924460855"/>
  </r>
  <r>
    <x v="0"/>
    <s v="EB001"/>
    <x v="2"/>
    <x v="2"/>
    <n v="72.935779816513758"/>
    <n v="83.636363636363626"/>
    <n v="74.545454545454533"/>
    <n v="40.229999999999997"/>
    <n v="92.857142857142847"/>
    <n v="75.448597402597386"/>
    <n v="73.689625092338844"/>
  </r>
  <r>
    <x v="1"/>
    <s v="CB004"/>
    <x v="1"/>
    <x v="1"/>
    <n v="69.724770642201833"/>
    <n v="84.545454545454533"/>
    <n v="70.909090909090907"/>
    <n v="70.409444444444432"/>
    <n v="99.999999999999986"/>
    <n v="82.945525252525229"/>
    <n v="73.690997025298856"/>
  </r>
  <r>
    <x v="0"/>
    <s v="CB011"/>
    <x v="1"/>
    <x v="1"/>
    <n v="72.018348623853214"/>
    <n v="92.72727272727272"/>
    <n v="49.090909090909086"/>
    <n v="84.179999999999993"/>
    <n v="85.714285714285708"/>
    <n v="78.00483116883116"/>
    <n v="73.814293387346595"/>
  </r>
  <r>
    <x v="2"/>
    <s v="CB017"/>
    <x v="1"/>
    <x v="1"/>
    <n v="75.22935779816514"/>
    <n v="55.454545454545453"/>
    <n v="40.909090909090907"/>
    <n v="83.662777777777777"/>
    <n v="99.999999999999986"/>
    <n v="70.823464646464629"/>
    <n v="73.907589852654979"/>
  </r>
  <r>
    <x v="1"/>
    <s v="CB004"/>
    <x v="1"/>
    <x v="1"/>
    <n v="68.807339449541288"/>
    <n v="87.272727272727266"/>
    <n v="75.454545454545453"/>
    <n v="76.277777777777771"/>
    <n v="99.999999999999986"/>
    <n v="85.937373737373733"/>
    <n v="73.946349735891019"/>
  </r>
  <r>
    <x v="0"/>
    <s v="CB004"/>
    <x v="1"/>
    <x v="1"/>
    <n v="73.394495412844037"/>
    <n v="84.545454545454533"/>
    <n v="78.181818181818173"/>
    <n v="70.672499999999999"/>
    <n v="71.428571428571431"/>
    <n v="76.244889610389606"/>
    <n v="74.249613672107699"/>
  </r>
  <r>
    <x v="2"/>
    <s v="CB004"/>
    <x v="1"/>
    <x v="1"/>
    <n v="71.100917431192656"/>
    <n v="87.272727272727266"/>
    <n v="60.909090909090907"/>
    <n v="76.899999999999991"/>
    <n v="99.999999999999986"/>
    <n v="82.425454545454528"/>
    <n v="74.49827856547121"/>
  </r>
  <r>
    <x v="1"/>
    <s v="CB006"/>
    <x v="1"/>
    <x v="1"/>
    <n v="69.724770642201833"/>
    <n v="90.909090909090907"/>
    <n v="77.272727272727266"/>
    <n v="78.719999999999985"/>
    <n v="92.857142857142847"/>
    <n v="85.646597402597394"/>
    <n v="74.501318670320501"/>
  </r>
  <r>
    <x v="0"/>
    <s v="CB004"/>
    <x v="1"/>
    <x v="1"/>
    <n v="72.477064220183479"/>
    <n v="95.454545454545453"/>
    <n v="76.36363636363636"/>
    <n v="74.778888888888886"/>
    <n v="71.428571428571416"/>
    <n v="79.338894660894667"/>
    <n v="74.535613352396837"/>
  </r>
  <r>
    <x v="2"/>
    <s v="CB006"/>
    <x v="1"/>
    <x v="1"/>
    <n v="70.642201834862391"/>
    <n v="98.181818181818173"/>
    <n v="85.454545454545453"/>
    <n v="71.614999999999981"/>
    <n v="78.571428571428569"/>
    <n v="83.803519480519469"/>
    <n v="74.590597128559509"/>
  </r>
  <r>
    <x v="0"/>
    <s v="CB004"/>
    <x v="1"/>
    <x v="1"/>
    <n v="74.311926605504581"/>
    <n v="90.909090909090907"/>
    <n v="74.545454545454533"/>
    <n v="73.960707070707073"/>
    <n v="64.285714285714278"/>
    <n v="75.441492063492049"/>
    <n v="74.650796242900824"/>
  </r>
  <r>
    <x v="1"/>
    <s v="CB004"/>
    <x v="1"/>
    <x v="1"/>
    <n v="68.348623853211009"/>
    <n v="81.818181818181813"/>
    <n v="86.36363636363636"/>
    <n v="88.659999999999982"/>
    <n v="99.999999999999986"/>
    <n v="89.777454545454532"/>
    <n v="74.777273060884056"/>
  </r>
  <r>
    <x v="0"/>
    <s v="CB004"/>
    <x v="1"/>
    <x v="1"/>
    <n v="72.018348623853214"/>
    <n v="70"/>
    <n v="70"/>
    <n v="82.902843137254891"/>
    <n v="99.999999999999986"/>
    <n v="81.580568627450987"/>
    <n v="74.887014624932533"/>
  </r>
  <r>
    <x v="2"/>
    <s v="CB004"/>
    <x v="1"/>
    <x v="1"/>
    <n v="71.559633027522935"/>
    <n v="84.545454545454533"/>
    <n v="76.36363636363636"/>
    <n v="73.748429487179479"/>
    <n v="92.857142857142847"/>
    <n v="82.834101481851476"/>
    <n v="74.941973563821492"/>
  </r>
  <r>
    <x v="3"/>
    <s v="SB006"/>
    <x v="0"/>
    <x v="0"/>
    <n v="75.688073394495419"/>
    <n v="79.090909090909079"/>
    <n v="49.090909090909086"/>
    <n v="77.949999999999989"/>
    <n v="85.714285714285708"/>
    <n v="73.349740259740258"/>
    <n v="74.986573454068875"/>
  </r>
  <r>
    <x v="3"/>
    <s v="SB001"/>
    <x v="0"/>
    <x v="0"/>
    <n v="71.100917431192656"/>
    <n v="90.909090909090907"/>
    <n v="89.999999999999986"/>
    <n v="81.94"/>
    <n v="78.571428571428569"/>
    <n v="85.186701298701294"/>
    <n v="75.326652591445239"/>
  </r>
  <r>
    <x v="1"/>
    <s v="CB006"/>
    <x v="1"/>
    <x v="1"/>
    <n v="71.559633027522935"/>
    <n v="90.909090909090907"/>
    <n v="73.636363636363626"/>
    <n v="86.68249999999999"/>
    <n v="85.714285714285708"/>
    <n v="84.187149350649349"/>
    <n v="75.347887924460849"/>
  </r>
  <r>
    <x v="1"/>
    <s v="HB027"/>
    <x v="3"/>
    <x v="3"/>
    <n v="72.018348623853214"/>
    <n v="81.818181818181813"/>
    <n v="68.181818181818173"/>
    <n v="79.231960784313713"/>
    <n v="99.999999999999986"/>
    <n v="83.346392156862748"/>
    <n v="75.416761683756064"/>
  </r>
  <r>
    <x v="0"/>
    <s v="CB006"/>
    <x v="1"/>
    <x v="1"/>
    <n v="71.559633027522935"/>
    <n v="92.72727272727272"/>
    <n v="74.545454545454533"/>
    <n v="84.467179487179479"/>
    <n v="85.714285714285708"/>
    <n v="84.425903429903414"/>
    <n v="75.41951414823707"/>
  </r>
  <r>
    <x v="1"/>
    <s v="CB013"/>
    <x v="1"/>
    <x v="1"/>
    <n v="71.559633027522935"/>
    <n v="72.72727272727272"/>
    <n v="93.636363636363626"/>
    <n v="77.270641025641012"/>
    <n v="92.857142857142847"/>
    <n v="84.90218015318014"/>
    <n v="75.562397165220091"/>
  </r>
  <r>
    <x v="1"/>
    <s v="CB004"/>
    <x v="1"/>
    <x v="1"/>
    <n v="73.853211009174316"/>
    <n v="80.909090909090907"/>
    <n v="77.272727272727266"/>
    <n v="72.363243243243232"/>
    <n v="85.714285714285708"/>
    <n v="79.732388908388899"/>
    <n v="75.61696437893869"/>
  </r>
  <r>
    <x v="1"/>
    <s v="HB001"/>
    <x v="3"/>
    <x v="3"/>
    <n v="72.935779816513758"/>
    <n v="81.818181818181813"/>
    <n v="86.36363636363636"/>
    <n v="82.08"/>
    <n v="78.571428571428569"/>
    <n v="82.032883116883113"/>
    <n v="75.664910806624562"/>
  </r>
  <r>
    <x v="1"/>
    <s v="CB004"/>
    <x v="1"/>
    <x v="1"/>
    <n v="69.724770642201833"/>
    <n v="92.72727272727272"/>
    <n v="91.818181818181813"/>
    <n v="68.816944444444445"/>
    <n v="99.999999999999986"/>
    <n v="89.899752525252524"/>
    <n v="75.77726520711704"/>
  </r>
  <r>
    <x v="1"/>
    <s v="HB027"/>
    <x v="3"/>
    <x v="3"/>
    <n v="75.22935779816514"/>
    <n v="81.818181818181813"/>
    <n v="75.454545454545453"/>
    <n v="82.412222222222226"/>
    <n v="71.428571428571416"/>
    <n v="77.229197691197683"/>
    <n v="75.8293097660749"/>
  </r>
  <r>
    <x v="3"/>
    <s v="CB006"/>
    <x v="1"/>
    <x v="1"/>
    <n v="74.77064220183486"/>
    <n v="84.545454545454533"/>
    <n v="60.909090909090907"/>
    <n v="77.180000000000007"/>
    <n v="92.857142857142847"/>
    <n v="79.656779220779214"/>
    <n v="76.236483307518171"/>
  </r>
  <r>
    <x v="1"/>
    <s v="CB004"/>
    <x v="1"/>
    <x v="1"/>
    <n v="71.100917431192656"/>
    <n v="90.909090909090907"/>
    <n v="100"/>
    <n v="86.052499999999995"/>
    <n v="78.571428571428569"/>
    <n v="88.509201298701299"/>
    <n v="76.323402591445245"/>
  </r>
  <r>
    <x v="3"/>
    <s v="HB027"/>
    <x v="3"/>
    <x v="3"/>
    <n v="74.311926605504581"/>
    <n v="94.545454545454533"/>
    <n v="81.818181818181813"/>
    <n v="88.730630630630628"/>
    <n v="64.285714285714278"/>
    <n v="81.1227495027495"/>
    <n v="76.355173474678054"/>
  </r>
  <r>
    <x v="3"/>
    <s v="EB017"/>
    <x v="2"/>
    <x v="2"/>
    <n v="75.688073394495419"/>
    <n v="84.545454545454533"/>
    <n v="73.636363636363626"/>
    <n v="56.739999999999988"/>
    <n v="92.857142857142847"/>
    <n v="78.750597402597393"/>
    <n v="76.606830596926017"/>
  </r>
  <r>
    <x v="3"/>
    <s v="HB001"/>
    <x v="3"/>
    <x v="3"/>
    <n v="70.642201834862391"/>
    <n v="92.72727272727272"/>
    <n v="83.636363636363626"/>
    <n v="85.325128205128209"/>
    <n v="99.999999999999986"/>
    <n v="91.155934731934721"/>
    <n v="76.796321703984091"/>
  </r>
  <r>
    <x v="2"/>
    <s v="HB001"/>
    <x v="3"/>
    <x v="3"/>
    <n v="72.477064220183479"/>
    <n v="91.818181818181813"/>
    <n v="73.636363636363626"/>
    <n v="79.336089743589739"/>
    <n v="99.999999999999986"/>
    <n v="87.230854312354296"/>
    <n v="76.903201247834716"/>
  </r>
  <r>
    <x v="0"/>
    <s v="CB006"/>
    <x v="1"/>
    <x v="1"/>
    <n v="73.853211009174316"/>
    <n v="87.272727272727266"/>
    <n v="70"/>
    <n v="74.475277777777777"/>
    <n v="99.999999999999986"/>
    <n v="84.213237373737371"/>
    <n v="76.961218918543224"/>
  </r>
  <r>
    <x v="1"/>
    <s v="EB019"/>
    <x v="2"/>
    <x v="2"/>
    <n v="78.899082568807344"/>
    <n v="84.545454545454533"/>
    <n v="61.818181818181813"/>
    <n v="72.56"/>
    <n v="71.428571428571416"/>
    <n v="72.53148051948051"/>
    <n v="76.98880195400929"/>
  </r>
  <r>
    <x v="0"/>
    <s v="CB006"/>
    <x v="1"/>
    <x v="1"/>
    <n v="71.559633027522935"/>
    <n v="96.36363636363636"/>
    <n v="83.636363636363626"/>
    <n v="76.588888888888889"/>
    <n v="99.999999999999986"/>
    <n v="90.317777777777778"/>
    <n v="77.187076452599385"/>
  </r>
  <r>
    <x v="1"/>
    <s v="HB003"/>
    <x v="3"/>
    <x v="3"/>
    <n v="77.522935779816521"/>
    <n v="92.72727272727272"/>
    <n v="80.909090909090907"/>
    <n v="80.796666666666653"/>
    <n v="57.142857142857139"/>
    <n v="76.711281385281382"/>
    <n v="77.279439461455979"/>
  </r>
  <r>
    <x v="0"/>
    <s v="CB016"/>
    <x v="1"/>
    <x v="1"/>
    <n v="70.183486238532112"/>
    <n v="99.999999999999986"/>
    <n v="92.72727272727272"/>
    <n v="78.694871794871773"/>
    <n v="99.999999999999986"/>
    <n v="93.920792540792519"/>
    <n v="77.304678129210231"/>
  </r>
  <r>
    <x v="0"/>
    <s v="CB017"/>
    <x v="1"/>
    <x v="1"/>
    <n v="77.522935779816521"/>
    <n v="59.999999999999993"/>
    <n v="72.72727272727272"/>
    <n v="69.806666666666658"/>
    <n v="99.999999999999986"/>
    <n v="77.143151515151501"/>
    <n v="77.409000500417008"/>
  </r>
  <r>
    <x v="0"/>
    <s v="CB004"/>
    <x v="1"/>
    <x v="1"/>
    <n v="72.935779816513758"/>
    <n v="94.545454545454533"/>
    <n v="81.818181818181813"/>
    <n v="80.608627450980379"/>
    <n v="92.857142857142847"/>
    <n v="88.069777438248025"/>
    <n v="77.475979103034035"/>
  </r>
  <r>
    <x v="1"/>
    <s v="CB004"/>
    <x v="1"/>
    <x v="1"/>
    <n v="77.981651376146786"/>
    <n v="78.181818181818173"/>
    <n v="70"/>
    <n v="73.960000000000008"/>
    <n v="85.714285714285708"/>
    <n v="77.551740259740257"/>
    <n v="77.85267804122482"/>
  </r>
  <r>
    <x v="2"/>
    <s v="CB004"/>
    <x v="1"/>
    <x v="1"/>
    <n v="74.311926605504581"/>
    <n v="98.181818181818173"/>
    <n v="92.72727272727272"/>
    <n v="88.765686274509804"/>
    <n v="71.428571428571416"/>
    <n v="86.908981410746094"/>
    <n v="78.091043047077036"/>
  </r>
  <r>
    <x v="0"/>
    <s v="CB006"/>
    <x v="1"/>
    <x v="1"/>
    <n v="74.77064220183486"/>
    <n v="83.636363636363626"/>
    <n v="83.636363636363626"/>
    <n v="86.629999999999981"/>
    <n v="92.857142857142847"/>
    <n v="87.001324675324668"/>
    <n v="78.439846943881804"/>
  </r>
  <r>
    <x v="0"/>
    <s v="CB006"/>
    <x v="1"/>
    <x v="1"/>
    <n v="77.064220183486242"/>
    <n v="78.181818181818173"/>
    <n v="77.272727272727266"/>
    <n v="75.733333333333334"/>
    <n v="92.857142857142847"/>
    <n v="81.867445887445882"/>
    <n v="78.505187894674123"/>
  </r>
  <r>
    <x v="3"/>
    <s v="CB012"/>
    <x v="1"/>
    <x v="1"/>
    <n v="78.440366972477065"/>
    <n v="89.090909090909079"/>
    <n v="95.454545454545453"/>
    <n v="67.38063063063062"/>
    <n v="64.285714285714278"/>
    <n v="78.898204048204036"/>
    <n v="78.577718095195152"/>
  </r>
  <r>
    <x v="1"/>
    <s v="CB004"/>
    <x v="1"/>
    <x v="1"/>
    <n v="76.605504587155963"/>
    <n v="80.909090909090907"/>
    <n v="84.545454545454533"/>
    <n v="82.0625"/>
    <n v="85.714285714285708"/>
    <n v="83.490422077922062"/>
    <n v="78.67097983438579"/>
  </r>
  <r>
    <x v="2"/>
    <s v="CB004"/>
    <x v="1"/>
    <x v="1"/>
    <n v="76.146788990825684"/>
    <n v="72.72727272727272"/>
    <n v="89.090909090909079"/>
    <n v="82.139909909909889"/>
    <n v="92.857142857142847"/>
    <n v="84.739670293670287"/>
    <n v="78.724653381679062"/>
  </r>
  <r>
    <x v="2"/>
    <s v="CB004"/>
    <x v="1"/>
    <x v="1"/>
    <n v="76.146788990825684"/>
    <n v="80"/>
    <n v="82.72727272727272"/>
    <n v="70.343333333333334"/>
    <n v="99.999999999999986"/>
    <n v="84.750484848484845"/>
    <n v="78.727897748123425"/>
  </r>
  <r>
    <x v="1"/>
    <s v="CB006"/>
    <x v="1"/>
    <x v="1"/>
    <n v="77.981651376146786"/>
    <n v="82.72727272727272"/>
    <n v="85.454545454545453"/>
    <n v="76.530555555555551"/>
    <n v="78.571428571428569"/>
    <n v="80.922994227994224"/>
    <n v="78.864054231701019"/>
  </r>
  <r>
    <x v="0"/>
    <s v="CB004"/>
    <x v="1"/>
    <x v="1"/>
    <n v="76.146788990825684"/>
    <n v="85.454545454545453"/>
    <n v="77.272727272727266"/>
    <n v="83.555833333333311"/>
    <n v="92.857142857142847"/>
    <n v="85.250127705627705"/>
    <n v="78.877790605266284"/>
  </r>
  <r>
    <x v="2"/>
    <s v="CB004"/>
    <x v="1"/>
    <x v="1"/>
    <n v="77.522935779816521"/>
    <n v="94.545454545454533"/>
    <n v="62.5"/>
    <n v="77.836250000000007"/>
    <n v="92.857142857142861"/>
    <n v="82.685756493506489"/>
    <n v="79.071781993923508"/>
  </r>
  <r>
    <x v="1"/>
    <s v="CB004"/>
    <x v="1"/>
    <x v="1"/>
    <n v="77.064220183486242"/>
    <n v="83.636363636363626"/>
    <n v="67.272727272727266"/>
    <n v="80.209444444444443"/>
    <n v="99.999999999999986"/>
    <n v="83.769161616161611"/>
    <n v="79.075702613288854"/>
  </r>
  <r>
    <x v="2"/>
    <s v="HB003"/>
    <x v="3"/>
    <x v="3"/>
    <n v="76.146788990825684"/>
    <n v="96.36363636363636"/>
    <n v="79.090909090909079"/>
    <n v="82.851944444444442"/>
    <n v="85.714285714285708"/>
    <n v="86.148310966810953"/>
    <n v="79.147245583621256"/>
  </r>
  <r>
    <x v="2"/>
    <s v="CB004"/>
    <x v="1"/>
    <x v="1"/>
    <n v="78.440366972477065"/>
    <n v="81.818181818181813"/>
    <n v="78.181818181818173"/>
    <n v="76.409999999999982"/>
    <n v="85.714285714285708"/>
    <n v="80.996285714285705"/>
    <n v="79.207142595019661"/>
  </r>
  <r>
    <x v="3"/>
    <s v="HZ092"/>
    <x v="4"/>
    <x v="4"/>
    <n v="78.899082568807344"/>
    <n v="87.272727272727266"/>
    <n v="89.999999999999986"/>
    <n v="81.745555555555555"/>
    <n v="64.285714285714278"/>
    <n v="79.953007215007204"/>
    <n v="79.215259962667304"/>
  </r>
  <r>
    <x v="0"/>
    <s v="CB006"/>
    <x v="1"/>
    <x v="1"/>
    <n v="75.688073394495419"/>
    <n v="80.909090909090907"/>
    <n v="96.36363636363636"/>
    <n v="84.11"/>
    <n v="92.857142857142847"/>
    <n v="88.997324675324677"/>
    <n v="79.680848778744192"/>
  </r>
  <r>
    <x v="0"/>
    <s v="CB004"/>
    <x v="1"/>
    <x v="1"/>
    <n v="75.22935779816514"/>
    <n v="86.36363636363636"/>
    <n v="88.181818181818173"/>
    <n v="86.614294871794868"/>
    <n v="99.999999999999986"/>
    <n v="90.959222610722605"/>
    <n v="79.948317241932386"/>
  </r>
  <r>
    <x v="3"/>
    <s v="CB004"/>
    <x v="1"/>
    <x v="1"/>
    <n v="80.733944954128447"/>
    <n v="87.272727272727266"/>
    <n v="70"/>
    <n v="76.900000000000006"/>
    <n v="78.571428571428569"/>
    <n v="78.269610389610392"/>
    <n v="79.994644584773027"/>
  </r>
  <r>
    <x v="1"/>
    <s v="HB027"/>
    <x v="3"/>
    <x v="3"/>
    <n v="77.981651376146786"/>
    <n v="96.36363636363636"/>
    <n v="82.72727272727272"/>
    <n v="82.01"/>
    <n v="78.571428571428569"/>
    <n v="84.746155844155837"/>
    <n v="80.011002716549498"/>
  </r>
  <r>
    <x v="2"/>
    <s v="CB004"/>
    <x v="1"/>
    <x v="1"/>
    <n v="76.605504587155963"/>
    <n v="80"/>
    <n v="91.818181818181813"/>
    <n v="86.454999999999998"/>
    <n v="92.857142857142847"/>
    <n v="88.102688311688297"/>
    <n v="80.054659704515657"/>
  </r>
  <r>
    <x v="0"/>
    <s v="CB004"/>
    <x v="1"/>
    <x v="1"/>
    <n v="75.688073394495419"/>
    <n v="96.36363636363636"/>
    <n v="80"/>
    <n v="81.427352941176466"/>
    <n v="99.999999999999986"/>
    <n v="90.376379679144392"/>
    <n v="80.094565279890105"/>
  </r>
  <r>
    <x v="2"/>
    <s v="CB004"/>
    <x v="1"/>
    <x v="1"/>
    <n v="75.22935779816514"/>
    <n v="89.999999999999986"/>
    <n v="89.999999999999986"/>
    <n v="84.444901960784307"/>
    <n v="99.999999999999986"/>
    <n v="91.888980392156853"/>
    <n v="80.227244576362651"/>
  </r>
  <r>
    <x v="0"/>
    <s v="CB016"/>
    <x v="1"/>
    <x v="1"/>
    <n v="76.605504587155963"/>
    <n v="98.181818181818173"/>
    <n v="80.909090909090907"/>
    <n v="83.55"/>
    <n v="92.857142857142847"/>
    <n v="89.339870129870121"/>
    <n v="80.425814249970202"/>
  </r>
  <r>
    <x v="0"/>
    <s v="CB004"/>
    <x v="1"/>
    <x v="1"/>
    <n v="77.981651376146786"/>
    <n v="95.454545454545453"/>
    <n v="85.454545454545453"/>
    <n v="79.944999999999993"/>
    <n v="85.714285714285708"/>
    <n v="86.930558441558446"/>
    <n v="80.666323495770285"/>
  </r>
  <r>
    <x v="3"/>
    <s v="CB004"/>
    <x v="1"/>
    <x v="1"/>
    <n v="79.816513761467888"/>
    <n v="82.72727272727272"/>
    <n v="80.909090909090907"/>
    <n v="72.777777777777757"/>
    <n v="92.857142857142847"/>
    <n v="83.321789321789325"/>
    <n v="80.868096429564318"/>
  </r>
  <r>
    <x v="1"/>
    <s v="CB006"/>
    <x v="1"/>
    <x v="1"/>
    <n v="77.981651376146786"/>
    <n v="88.181818181818173"/>
    <n v="86.36363636363636"/>
    <n v="83.168888888888873"/>
    <n v="92.857142857142847"/>
    <n v="88.127284271284267"/>
    <n v="81.025341244688036"/>
  </r>
  <r>
    <x v="1"/>
    <s v="HB027"/>
    <x v="3"/>
    <x v="3"/>
    <n v="82.568807339449549"/>
    <n v="88.181818181818173"/>
    <n v="59.090909090909086"/>
    <n v="81.339166666666657"/>
    <n v="85.714285714285708"/>
    <n v="78.80030086580085"/>
    <n v="81.438255397354936"/>
  </r>
  <r>
    <x v="0"/>
    <s v="CB004"/>
    <x v="1"/>
    <x v="1"/>
    <n v="77.981651376146786"/>
    <n v="90.909090909090907"/>
    <n v="82.72727272727272"/>
    <n v="81.48888888888888"/>
    <n v="99.999999999999986"/>
    <n v="89.706868686868688"/>
    <n v="81.499216569363355"/>
  </r>
  <r>
    <x v="3"/>
    <s v="HB001"/>
    <x v="3"/>
    <x v="3"/>
    <n v="80.733944954128447"/>
    <n v="95.454545454545453"/>
    <n v="89.090909090909079"/>
    <n v="79.12833333333333"/>
    <n v="71.428571428571416"/>
    <n v="83.39060173160172"/>
    <n v="81.530941987370426"/>
  </r>
  <r>
    <x v="1"/>
    <s v="CB004"/>
    <x v="1"/>
    <x v="1"/>
    <n v="83.486238532110093"/>
    <n v="84.545454545454533"/>
    <n v="88.181818181818173"/>
    <n v="84.677179487179473"/>
    <n v="57.142857142857139"/>
    <n v="77.260111222111206"/>
    <n v="81.618400339110423"/>
  </r>
  <r>
    <x v="1"/>
    <s v="CB004"/>
    <x v="1"/>
    <x v="1"/>
    <n v="81.192660550458712"/>
    <n v="87.272727272727266"/>
    <n v="83.75"/>
    <n v="81.94"/>
    <n v="78.571428571428569"/>
    <n v="82.715110389610388"/>
    <n v="81.649395502204214"/>
  </r>
  <r>
    <x v="2"/>
    <s v="CB004"/>
    <x v="1"/>
    <x v="1"/>
    <n v="77.522935779816521"/>
    <n v="94.545454545454533"/>
    <n v="94.545454545454533"/>
    <n v="82.289999999999992"/>
    <n v="92.857142857142861"/>
    <n v="91.587870129870126"/>
    <n v="81.742416084832598"/>
  </r>
  <r>
    <x v="1"/>
    <s v="CB004"/>
    <x v="1"/>
    <x v="1"/>
    <n v="78.899082568807344"/>
    <n v="96.36363636363636"/>
    <n v="90.909090909090907"/>
    <n v="82.201111111111103"/>
    <n v="85.714285714285708"/>
    <n v="88.972689754689739"/>
    <n v="81.921164724572066"/>
  </r>
  <r>
    <x v="2"/>
    <s v="SB001"/>
    <x v="0"/>
    <x v="0"/>
    <n v="79.357798165137609"/>
    <n v="92.72727272727272"/>
    <n v="84.545454545454533"/>
    <n v="91.215000000000003"/>
    <n v="85.714285714285708"/>
    <n v="88.27546753246753"/>
    <n v="82.033098975336571"/>
  </r>
  <r>
    <x v="0"/>
    <s v="CB017"/>
    <x v="1"/>
    <x v="1"/>
    <n v="80.733944954128447"/>
    <n v="89.090909090909079"/>
    <n v="88.181818181818173"/>
    <n v="86.84"/>
    <n v="78.571428571428569"/>
    <n v="85.257610389610392"/>
    <n v="82.091044584773016"/>
  </r>
  <r>
    <x v="0"/>
    <s v="EH004"/>
    <x v="5"/>
    <x v="4"/>
    <n v="83.027522935779814"/>
    <n v="85.454545454545453"/>
    <n v="77.272727272727266"/>
    <n v="48.15"/>
    <n v="99.999999999999986"/>
    <n v="80.311818181818168"/>
    <n v="82.212811509591319"/>
  </r>
  <r>
    <x v="0"/>
    <s v="CB004"/>
    <x v="1"/>
    <x v="1"/>
    <n v="81.192660550458712"/>
    <n v="87.272727272727266"/>
    <n v="90.909090909090907"/>
    <n v="87.12"/>
    <n v="78.571428571428569"/>
    <n v="85.540883116883123"/>
    <n v="82.497127320386028"/>
  </r>
  <r>
    <x v="1"/>
    <s v="CB006"/>
    <x v="1"/>
    <x v="1"/>
    <n v="82.110091743119256"/>
    <n v="78.181818181818173"/>
    <n v="70.909090909090907"/>
    <n v="83.221987179487172"/>
    <n v="99.999999999999986"/>
    <n v="83.917124708624684"/>
    <n v="82.652201632770868"/>
  </r>
  <r>
    <x v="0"/>
    <s v="CB004"/>
    <x v="1"/>
    <x v="1"/>
    <n v="79.816513761467888"/>
    <n v="90.909090909090907"/>
    <n v="81.818181818181813"/>
    <n v="81.317777777777778"/>
    <n v="99.999999999999986"/>
    <n v="89.445373737373728"/>
    <n v="82.705171754239629"/>
  </r>
  <r>
    <x v="0"/>
    <s v="EB022"/>
    <x v="2"/>
    <x v="2"/>
    <n v="83.486238532110093"/>
    <n v="91.818181818181813"/>
    <n v="63.636363636363633"/>
    <n v="72.350000000000009"/>
    <n v="92.857142857142847"/>
    <n v="81.190779220779206"/>
    <n v="82.797600738710827"/>
  </r>
  <r>
    <x v="2"/>
    <s v="SB001"/>
    <x v="0"/>
    <x v="0"/>
    <n v="81.651376146788991"/>
    <n v="86.36363636363636"/>
    <n v="89.090909090909079"/>
    <n v="86.863543543543557"/>
    <n v="85.714285714285708"/>
    <n v="86.950630786630782"/>
    <n v="83.241152538741517"/>
  </r>
  <r>
    <x v="3"/>
    <s v="CB004"/>
    <x v="1"/>
    <x v="1"/>
    <n v="80.733944954128447"/>
    <n v="94.545454545454533"/>
    <n v="91.818181818181813"/>
    <n v="89.149999999999991"/>
    <n v="92.857142857142847"/>
    <n v="92.278051948051939"/>
    <n v="84.197177052305491"/>
  </r>
  <r>
    <x v="1"/>
    <s v="HB027"/>
    <x v="3"/>
    <x v="3"/>
    <n v="81.651376146788991"/>
    <n v="95.454545454545453"/>
    <n v="85.454545454545453"/>
    <n v="86.584705882352935"/>
    <n v="92.857142857142847"/>
    <n v="90.401356760886173"/>
    <n v="84.276370331018143"/>
  </r>
  <r>
    <x v="3"/>
    <s v="SB001"/>
    <x v="0"/>
    <x v="0"/>
    <n v="84.403669724770651"/>
    <n v="86.36363636363636"/>
    <n v="88.181818181818173"/>
    <n v="86.773888888888877"/>
    <n v="78.571428571428569"/>
    <n v="84.562569985569979"/>
    <n v="84.451339803010441"/>
  </r>
  <r>
    <x v="0"/>
    <s v="CB004"/>
    <x v="1"/>
    <x v="1"/>
    <n v="79.816513761467888"/>
    <n v="96.36363636363636"/>
    <n v="93.636363636363626"/>
    <n v="95.642499999999984"/>
    <n v="99.999999999999986"/>
    <n v="96.628500000000003"/>
    <n v="84.86010963302752"/>
  </r>
  <r>
    <x v="1"/>
    <s v="CB004"/>
    <x v="1"/>
    <x v="1"/>
    <n v="84.862385321100916"/>
    <n v="78.181818181818173"/>
    <n v="94.545454545454533"/>
    <n v="80.05"/>
    <n v="85.714285714285708"/>
    <n v="84.906103896103886"/>
    <n v="84.87550089360181"/>
  </r>
  <r>
    <x v="2"/>
    <s v="CB004"/>
    <x v="1"/>
    <x v="1"/>
    <n v="83.944954128440358"/>
    <n v="98.181818181818173"/>
    <n v="76.36363636363636"/>
    <n v="67.158333333333331"/>
    <n v="99.999999999999986"/>
    <n v="87.068030303030298"/>
    <n v="84.881876980817339"/>
  </r>
  <r>
    <x v="1"/>
    <s v="CB004"/>
    <x v="1"/>
    <x v="1"/>
    <n v="82.110091743119256"/>
    <n v="96.36363636363636"/>
    <n v="80"/>
    <n v="86.651388888888874"/>
    <n v="99.999999999999986"/>
    <n v="91.421186868686874"/>
    <n v="84.903420280789533"/>
  </r>
  <r>
    <x v="0"/>
    <s v="CB004"/>
    <x v="1"/>
    <x v="1"/>
    <n v="83.486238532110093"/>
    <n v="90.909090909090907"/>
    <n v="79.090909090909079"/>
    <n v="79.233333333333334"/>
    <n v="99.999999999999986"/>
    <n v="88.346666666666664"/>
    <n v="84.944366972477056"/>
  </r>
  <r>
    <x v="2"/>
    <s v="CB004"/>
    <x v="1"/>
    <x v="1"/>
    <n v="83.944954128440358"/>
    <n v="92.72727272727272"/>
    <n v="89.090909090909079"/>
    <n v="80.773333333333312"/>
    <n v="85.714285714285708"/>
    <n v="87.323497835497818"/>
    <n v="84.958517240557597"/>
  </r>
  <r>
    <x v="0"/>
    <s v="CB004"/>
    <x v="1"/>
    <x v="1"/>
    <n v="80.733944954128447"/>
    <n v="89.090909090909079"/>
    <n v="100"/>
    <n v="88.69597222222221"/>
    <n v="99.999999999999986"/>
    <n v="95.011921717171703"/>
    <n v="85.017337983041415"/>
  </r>
  <r>
    <x v="0"/>
    <s v="CB006"/>
    <x v="1"/>
    <x v="1"/>
    <n v="83.027522935779814"/>
    <n v="93.636363636363626"/>
    <n v="94.545454545454533"/>
    <n v="75.4861111111111"/>
    <n v="92.857142857142847"/>
    <n v="89.999819624819622"/>
    <n v="85.119211942491745"/>
  </r>
  <r>
    <x v="0"/>
    <s v="SB001"/>
    <x v="0"/>
    <x v="0"/>
    <n v="84.862385321100916"/>
    <n v="92.72727272727272"/>
    <n v="93.636363636363626"/>
    <n v="75.499999999999986"/>
    <n v="85.714285714285708"/>
    <n v="87.405194805194796"/>
    <n v="85.62522816632908"/>
  </r>
  <r>
    <x v="0"/>
    <s v="CB017"/>
    <x v="1"/>
    <x v="1"/>
    <n v="85.321100917431195"/>
    <n v="96.36363636363636"/>
    <n v="89.999999999999986"/>
    <n v="85.712222222222209"/>
    <n v="92.857142857142847"/>
    <n v="91.590496392496391"/>
    <n v="87.201919559950753"/>
  </r>
  <r>
    <x v="2"/>
    <s v="CB004"/>
    <x v="1"/>
    <x v="1"/>
    <n v="84.403669724770651"/>
    <n v="94.545454545454533"/>
    <n v="89.999999999999986"/>
    <n v="89.53909909909909"/>
    <n v="99.999999999999986"/>
    <n v="94.044183456183447"/>
    <n v="87.295823844194487"/>
  </r>
  <r>
    <x v="0"/>
    <s v="CB004"/>
    <x v="1"/>
    <x v="1"/>
    <n v="86.697247706422019"/>
    <n v="94.545454545454533"/>
    <n v="95.454545454545453"/>
    <n v="74.827222222222218"/>
    <n v="92.857142857142847"/>
    <n v="90.322587301587305"/>
    <n v="87.784849584971596"/>
  </r>
  <r>
    <x v="0"/>
    <s v="CB004"/>
    <x v="1"/>
    <x v="1"/>
    <n v="87.155963302752298"/>
    <n v="92.72727272727272"/>
    <n v="84.545454545454533"/>
    <n v="85.365375375375365"/>
    <n v="99.999999999999986"/>
    <n v="91.391256893256895"/>
    <n v="88.426551379903671"/>
  </r>
  <r>
    <x v="3"/>
    <s v="SB001"/>
    <x v="0"/>
    <x v="0"/>
    <n v="86.238532110091754"/>
    <n v="98.181818181818173"/>
    <n v="99.999999999999986"/>
    <n v="84.11"/>
    <n v="99.999999999999986"/>
    <n v="96.367454545454535"/>
    <n v="89.277208840700581"/>
  </r>
  <r>
    <x v="1"/>
    <s v="HB001"/>
    <x v="3"/>
    <x v="3"/>
    <n v="89.449541284403665"/>
    <n v="94.545454545454533"/>
    <n v="100"/>
    <n v="80.042777777777772"/>
    <n v="92.857142857142847"/>
    <n v="92.502062049062047"/>
    <n v="90.365297513801181"/>
  </r>
  <r>
    <x v="0"/>
    <s v="EB017"/>
    <x v="2"/>
    <x v="2"/>
    <s v="AB"/>
    <n v="49.090909090909086"/>
    <n v="0"/>
    <n v="44.956790123456784"/>
    <n v="0"/>
    <n v="21.264085297418628"/>
    <s v="AB"/>
  </r>
  <r>
    <x v="0"/>
    <s v="SB001"/>
    <x v="0"/>
    <x v="0"/>
    <s v="AB"/>
    <n v="53.636363636363633"/>
    <n v="0"/>
    <n v="42.262777777777778"/>
    <n v="0"/>
    <n v="21.861646464646462"/>
    <s v="AB"/>
  </r>
  <r>
    <x v="0"/>
    <s v="CB006"/>
    <x v="1"/>
    <x v="1"/>
    <s v="AB"/>
    <s v="MED"/>
    <n v="20.909090909090907"/>
    <n v="63.030128205128207"/>
    <n v="35.714285714285708"/>
    <n v="37.361428155178153"/>
    <s v="AB"/>
  </r>
  <r>
    <x v="0"/>
    <s v="CB006"/>
    <x v="1"/>
    <x v="1"/>
    <s v="AB"/>
    <n v="70.909090909090907"/>
    <n v="32.727272727272727"/>
    <n v="43.719444444444441"/>
    <n v="49.999999999999993"/>
    <n v="49.652979797979796"/>
    <s v="AB"/>
  </r>
  <r>
    <x v="0"/>
    <s v="SB001"/>
    <x v="0"/>
    <x v="0"/>
    <s v="AB"/>
    <n v="50.909090909090907"/>
    <s v="MED"/>
    <n v="77.144999999999996"/>
    <n v="71.428571428571416"/>
    <n v="65.675860389610378"/>
    <s v="AB"/>
  </r>
  <r>
    <x v="0"/>
    <s v="SB001"/>
    <x v="0"/>
    <x v="0"/>
    <m/>
    <n v="24.545454545454543"/>
    <n v="0"/>
    <n v="42.540740740740738"/>
    <n v="0"/>
    <n v="14.644511784511785"/>
    <s v="AB"/>
  </r>
  <r>
    <x v="0"/>
    <s v="CB004"/>
    <x v="1"/>
    <x v="1"/>
    <m/>
    <n v="41.818181818181813"/>
    <n v="35.454545454545453"/>
    <n v="80.014999999999986"/>
    <n v="0"/>
    <n v="35.321181818181813"/>
    <s v="AB"/>
  </r>
  <r>
    <x v="0"/>
    <s v="EB015"/>
    <x v="2"/>
    <x v="2"/>
    <m/>
    <m/>
    <m/>
    <m/>
    <m/>
    <n v="0"/>
    <s v="AB"/>
  </r>
  <r>
    <x v="2"/>
    <s v="SB011"/>
    <x v="0"/>
    <x v="0"/>
    <s v="AB"/>
    <n v="32.727272727272727"/>
    <n v="0"/>
    <n v="59.054999999999993"/>
    <n v="0"/>
    <n v="19.99281818181818"/>
    <s v="AB"/>
  </r>
  <r>
    <x v="2"/>
    <s v="CB008"/>
    <x v="1"/>
    <x v="1"/>
    <s v="AB"/>
    <n v="35.454545454545453"/>
    <n v="13.636363636363635"/>
    <n v="72.489999999999981"/>
    <n v="0"/>
    <n v="26.770727272727271"/>
    <s v="AB"/>
  </r>
  <r>
    <x v="2"/>
    <s v="CB008"/>
    <x v="1"/>
    <x v="1"/>
    <s v="AB"/>
    <n v="65.454545454545453"/>
    <n v="10.909090909090908"/>
    <n v="63.773461538461532"/>
    <n v="0"/>
    <n v="31.845601398601396"/>
    <s v="AB"/>
  </r>
  <r>
    <x v="2"/>
    <s v="SB001"/>
    <x v="0"/>
    <x v="0"/>
    <s v="AB"/>
    <n v="45.454545454545453"/>
    <n v="16.363636363636363"/>
    <n v="67.153333333333336"/>
    <n v="57.142857142857139"/>
    <n v="46.028069264069259"/>
    <s v="AB"/>
  </r>
  <r>
    <x v="2"/>
    <s v="SB001"/>
    <x v="0"/>
    <x v="0"/>
    <s v="AB"/>
    <n v="49.090909090909086"/>
    <n v="25.454545454545453"/>
    <n v="86.060277777777785"/>
    <n v="71.428571428571416"/>
    <n v="57.276990620490615"/>
    <s v="AB"/>
  </r>
  <r>
    <x v="2"/>
    <s v="CB017"/>
    <x v="1"/>
    <x v="1"/>
    <m/>
    <n v="66.36363636363636"/>
    <s v="MED"/>
    <n v="62.561666666666667"/>
    <n v="78.571428571428569"/>
    <n v="70.296260822510817"/>
    <s v="AB"/>
  </r>
  <r>
    <x v="2"/>
    <s v="CB008"/>
    <x v="1"/>
    <x v="1"/>
    <m/>
    <n v="39.090909090909086"/>
    <n v="29.999999999999996"/>
    <n v="20.493333333333329"/>
    <n v="0"/>
    <n v="21.371393939393936"/>
    <s v="AB"/>
  </r>
  <r>
    <x v="1"/>
    <s v="HB027"/>
    <x v="3"/>
    <x v="3"/>
    <s v="AB"/>
    <n v="77.272727272727266"/>
    <n v="0"/>
    <n v="23.25"/>
    <n v="0"/>
    <n v="23.968181818181819"/>
    <s v="AB"/>
  </r>
  <r>
    <x v="1"/>
    <s v="EB015"/>
    <x v="2"/>
    <x v="2"/>
    <s v="AB"/>
    <n v="82.72727272727272"/>
    <s v="MED"/>
    <n v="65.349999999999994"/>
    <n v="57.142857142857139"/>
    <n v="68.149188311688306"/>
    <s v="AB"/>
  </r>
  <r>
    <x v="1"/>
    <s v="CB012"/>
    <x v="1"/>
    <x v="1"/>
    <s v="AB"/>
    <n v="67.272727272727266"/>
    <n v="14.545454545454545"/>
    <n v="41.199999999999996"/>
    <n v="0"/>
    <n v="28.694545454545455"/>
    <s v="AB"/>
  </r>
  <r>
    <x v="1"/>
    <s v="HB027"/>
    <x v="3"/>
    <x v="3"/>
    <s v="AB"/>
    <n v="91.818181818181813"/>
    <n v="47.272727272727266"/>
    <n v="64.177499999999995"/>
    <n v="50"/>
    <n v="62.608227272727262"/>
    <s v="AB"/>
  </r>
  <r>
    <x v="1"/>
    <s v="HB001"/>
    <x v="3"/>
    <x v="3"/>
    <m/>
    <n v="31.818181818181817"/>
    <n v="0"/>
    <n v="61.707407407407402"/>
    <n v="0"/>
    <n v="20.296026936026934"/>
    <s v="AB"/>
  </r>
  <r>
    <x v="1"/>
    <s v="EB001"/>
    <x v="2"/>
    <x v="2"/>
    <m/>
    <n v="32.727272727272727"/>
    <n v="15.454545454545453"/>
    <n v="28.360000000000003"/>
    <n v="0"/>
    <n v="17.717454545454544"/>
    <s v="AB"/>
  </r>
  <r>
    <x v="3"/>
    <s v="SB001"/>
    <x v="0"/>
    <x v="0"/>
    <s v="AB"/>
    <n v="63.636363636363633"/>
    <n v="0"/>
    <n v="25.7"/>
    <n v="0"/>
    <n v="21.049090909090907"/>
    <s v="AB"/>
  </r>
  <r>
    <x v="3"/>
    <s v="SB001"/>
    <x v="0"/>
    <x v="0"/>
    <s v="AB"/>
    <n v="21.818181818181817"/>
    <n v="46.36363636363636"/>
    <n v="36.970000000000006"/>
    <n v="0"/>
    <n v="24.439454545454545"/>
    <s v="AB"/>
  </r>
  <r>
    <x v="3"/>
    <s v="SB001"/>
    <x v="0"/>
    <x v="0"/>
    <s v="AB"/>
    <n v="52.72727272727272"/>
    <n v="0"/>
    <n v="67.24777777777777"/>
    <n v="0"/>
    <n v="26.631373737373735"/>
    <s v="AB"/>
  </r>
  <r>
    <x v="3"/>
    <s v="HB001"/>
    <x v="3"/>
    <x v="3"/>
    <s v="AB"/>
    <n v="56.36363636363636"/>
    <s v="MED"/>
    <n v="56.34333333333332"/>
    <n v="0"/>
    <n v="33.813106060606053"/>
    <s v="AB"/>
  </r>
  <r>
    <x v="3"/>
    <s v="CB004"/>
    <x v="1"/>
    <x v="1"/>
    <s v="AB"/>
    <n v="85.454545454545453"/>
    <n v="0"/>
    <n v="54.447499999999991"/>
    <n v="0"/>
    <n v="32.253136363636358"/>
    <s v="AB"/>
  </r>
  <r>
    <x v="3"/>
    <s v="CB004"/>
    <x v="1"/>
    <x v="1"/>
    <s v="AB"/>
    <n v="81.818181818181813"/>
    <n v="54.54545454545454"/>
    <n v="63.981111111111112"/>
    <n v="0"/>
    <n v="46.887131313131306"/>
    <s v="AB"/>
  </r>
  <r>
    <x v="3"/>
    <s v="SB001"/>
    <x v="0"/>
    <x v="0"/>
    <s v="AB"/>
    <n v="49.999999999999993"/>
    <n v="52.72727272727272"/>
    <n v="47.120000000000005"/>
    <n v="49.999999999999993"/>
    <n v="50.105818181818172"/>
    <s v="AB"/>
  </r>
  <r>
    <x v="3"/>
    <s v="SB001"/>
    <x v="0"/>
    <x v="0"/>
    <m/>
    <n v="35.454545454545453"/>
    <n v="0"/>
    <n v="26.886666666666663"/>
    <n v="0"/>
    <n v="14.240969696969696"/>
    <s v="AB"/>
  </r>
  <r>
    <x v="3"/>
    <s v="HB027"/>
    <x v="3"/>
    <x v="3"/>
    <m/>
    <n v="70"/>
    <n v="0"/>
    <n v="44.694444444444443"/>
    <n v="0"/>
    <n v="26.43888888888889"/>
    <s v="AB"/>
  </r>
  <r>
    <x v="3"/>
    <s v="SB001"/>
    <x v="0"/>
    <x v="0"/>
    <m/>
    <n v="53.636363636363633"/>
    <n v="33.636363636363633"/>
    <n v="54.120000000000005"/>
    <n v="42.857142857142854"/>
    <n v="45.499324675324672"/>
    <s v="AB"/>
  </r>
  <r>
    <x v="3"/>
    <s v="CB017"/>
    <x v="1"/>
    <x v="1"/>
    <m/>
    <n v="70.909090909090907"/>
    <s v="MED"/>
    <n v="70.343333333333334"/>
    <n v="85.714285714285708"/>
    <n v="76.689729437229431"/>
    <s v="AB"/>
  </r>
  <r>
    <x v="0"/>
    <s v="EB017"/>
    <x v="2"/>
    <x v="2"/>
    <m/>
    <n v="0"/>
    <n v="0"/>
    <n v="6"/>
    <n v="0"/>
    <n v="1.2000000000000002"/>
    <s v="DPR"/>
  </r>
  <r>
    <x v="0"/>
    <s v="HB027"/>
    <x v="3"/>
    <x v="3"/>
    <m/>
    <n v="0"/>
    <n v="0"/>
    <n v="21.61"/>
    <n v="0"/>
    <n v="4.3220000000000001"/>
    <s v="DPR"/>
  </r>
  <r>
    <x v="1"/>
    <s v="HB001"/>
    <x v="3"/>
    <x v="3"/>
    <m/>
    <n v="0"/>
    <n v="0"/>
    <n v="6"/>
    <n v="0"/>
    <n v="1.2000000000000002"/>
    <s v="DPR"/>
  </r>
  <r>
    <x v="1"/>
    <s v="HB001"/>
    <x v="3"/>
    <x v="3"/>
    <m/>
    <n v="0"/>
    <n v="0"/>
    <n v="6"/>
    <n v="0"/>
    <n v="1.2000000000000002"/>
    <s v="DPR"/>
  </r>
  <r>
    <x v="3"/>
    <s v="HB027"/>
    <x v="3"/>
    <x v="3"/>
    <m/>
    <n v="0"/>
    <n v="0"/>
    <n v="6"/>
    <n v="0"/>
    <n v="1.2000000000000002"/>
    <s v="DPR"/>
  </r>
  <r>
    <x v="3"/>
    <s v="CB021"/>
    <x v="1"/>
    <x v="1"/>
    <m/>
    <n v="0"/>
    <n v="0"/>
    <n v="18.809999999999999"/>
    <n v="0"/>
    <n v="3.762"/>
    <s v="DP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4CE07-FBAA-4AF5-9E27-AE92FF03B325}" name="PivotTable2" cacheId="897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M990:X1001" firstHeaderRow="1" firstDataRow="2" firstDataCol="2"/>
  <pivotFields count="11">
    <pivotField axis="axisRow" compact="0" outline="0" subtotalTop="0" showAll="0" includeNewItemsInFilter="1">
      <items count="5">
        <item x="0"/>
        <item x="2"/>
        <item x="1"/>
        <item x="3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10">
        <item x="1"/>
        <item x="2"/>
        <item x="5"/>
        <item x="7"/>
        <item x="3"/>
        <item x="4"/>
        <item x="8"/>
        <item x="0"/>
        <item x="6"/>
        <item t="default"/>
      </items>
    </pivotField>
    <pivotField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4" outline="0" subtotalTop="0" showAll="0" includeNewItemsInFilter="1"/>
    <pivotField dataField="1" compact="0" outline="0" subtotalTop="0" showAll="0" includeNewItemsInFilter="1"/>
  </pivotFields>
  <rowFields count="2">
    <field x="0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2">
    <dataField name="Average of Final " fld="10" subtotal="average" baseField="0" baseItem="0" numFmtId="1"/>
    <dataField name="Count of Final " fld="10" subtotal="count" baseField="0" baseItem="0"/>
  </dataFields>
  <formats count="1">
    <format dxfId="0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734E-8DB0-4FD1-AE1F-4A920559C9D2}">
  <dimension ref="A1:K985"/>
  <sheetViews>
    <sheetView tabSelected="1" workbookViewId="0">
      <pane ySplit="1" topLeftCell="A957" activePane="bottomLeft" state="frozen"/>
      <selection pane="bottomLeft" activeCell="E981" sqref="E981:E985"/>
    </sheetView>
  </sheetViews>
  <sheetFormatPr defaultRowHeight="15"/>
  <sheetData>
    <row r="1" spans="1:11">
      <c r="A1" t="s">
        <v>0</v>
      </c>
      <c r="B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A2">
        <v>1</v>
      </c>
      <c r="B2" t="s">
        <v>11</v>
      </c>
      <c r="C2" s="1" t="str">
        <f>LEFT(B2,2)</f>
        <v>SB</v>
      </c>
      <c r="D2" s="1">
        <f>IF(C2="SB",1,IF(C2="CB",2,IF(C2="eb",3,IF(C2="hb",4,5))))</f>
        <v>1</v>
      </c>
      <c r="E2" s="2">
        <v>1.3761467889908259</v>
      </c>
      <c r="F2" s="2">
        <v>10</v>
      </c>
      <c r="G2" s="2" t="s">
        <v>12</v>
      </c>
      <c r="H2" s="2">
        <v>38.088888888888889</v>
      </c>
      <c r="I2" s="2">
        <v>14.285714285714285</v>
      </c>
      <c r="J2" s="2">
        <v>18.736507936507937</v>
      </c>
      <c r="K2" s="3">
        <v>5.7162370758701035</v>
      </c>
    </row>
    <row r="3" spans="1:11">
      <c r="A3">
        <v>3</v>
      </c>
      <c r="B3" t="s">
        <v>11</v>
      </c>
      <c r="C3" s="1" t="str">
        <f t="shared" ref="C3:C66" si="0">LEFT(B3,2)</f>
        <v>SB</v>
      </c>
      <c r="D3" s="1">
        <f t="shared" ref="D3:D66" si="1">IF(C3="SB",1,IF(C3="CB",2,IF(C3="eb",3,IF(C3="hb",4,5))))</f>
        <v>1</v>
      </c>
      <c r="E3" s="2">
        <v>9.6330275229357802</v>
      </c>
      <c r="F3" s="2">
        <v>35.454545454545453</v>
      </c>
      <c r="G3" s="2">
        <v>0</v>
      </c>
      <c r="H3" s="2">
        <v>58.629999999999995</v>
      </c>
      <c r="I3" s="2">
        <v>0</v>
      </c>
      <c r="J3" s="2">
        <v>20.589636363636362</v>
      </c>
      <c r="K3" s="3">
        <v>12.920010175145954</v>
      </c>
    </row>
    <row r="4" spans="1:11">
      <c r="A4">
        <v>2</v>
      </c>
      <c r="B4" t="s">
        <v>13</v>
      </c>
      <c r="C4" s="1" t="str">
        <f t="shared" si="0"/>
        <v>CB</v>
      </c>
      <c r="D4" s="1">
        <f t="shared" si="1"/>
        <v>2</v>
      </c>
      <c r="E4" s="2">
        <v>11.926605504587156</v>
      </c>
      <c r="F4" s="2">
        <v>20.909090909090907</v>
      </c>
      <c r="G4" s="2">
        <v>8.1818181818181817</v>
      </c>
      <c r="H4" s="2">
        <v>69.244722222222222</v>
      </c>
      <c r="I4" s="2">
        <v>7.1428571428571423</v>
      </c>
      <c r="J4" s="2">
        <v>23.264528860028861</v>
      </c>
      <c r="K4" s="3">
        <v>15.327982511219666</v>
      </c>
    </row>
    <row r="5" spans="1:11">
      <c r="A5">
        <v>3</v>
      </c>
      <c r="B5" t="s">
        <v>14</v>
      </c>
      <c r="C5" s="1" t="str">
        <f t="shared" si="0"/>
        <v>CB</v>
      </c>
      <c r="D5" s="1">
        <f t="shared" si="1"/>
        <v>2</v>
      </c>
      <c r="E5" s="2">
        <v>16.055045871559635</v>
      </c>
      <c r="F5" s="2">
        <v>27.27272727272727</v>
      </c>
      <c r="G5" s="2">
        <v>19.09090909090909</v>
      </c>
      <c r="H5" s="2">
        <v>54.644949494949493</v>
      </c>
      <c r="I5" s="2">
        <v>0</v>
      </c>
      <c r="J5" s="2">
        <v>22.519898989898991</v>
      </c>
      <c r="K5" s="3">
        <v>17.99450180706144</v>
      </c>
    </row>
    <row r="6" spans="1:11">
      <c r="A6">
        <v>3</v>
      </c>
      <c r="B6" t="s">
        <v>15</v>
      </c>
      <c r="C6" s="1" t="str">
        <f t="shared" si="0"/>
        <v>EB</v>
      </c>
      <c r="D6" s="1">
        <f t="shared" si="1"/>
        <v>3</v>
      </c>
      <c r="E6" s="2">
        <v>14.220183486238533</v>
      </c>
      <c r="F6" s="2">
        <v>20</v>
      </c>
      <c r="G6" s="2">
        <v>22.727272727272727</v>
      </c>
      <c r="H6" s="2">
        <v>52.99499999999999</v>
      </c>
      <c r="I6" s="2">
        <v>28.571428571428569</v>
      </c>
      <c r="J6" s="2">
        <v>29.852246753246753</v>
      </c>
      <c r="K6" s="3">
        <v>18.909802466340999</v>
      </c>
    </row>
    <row r="7" spans="1:11">
      <c r="A7">
        <v>3</v>
      </c>
      <c r="B7" t="s">
        <v>11</v>
      </c>
      <c r="C7" s="1" t="str">
        <f t="shared" si="0"/>
        <v>SB</v>
      </c>
      <c r="D7" s="1">
        <f t="shared" si="1"/>
        <v>1</v>
      </c>
      <c r="E7" s="2">
        <v>15.596330275229359</v>
      </c>
      <c r="F7" s="2">
        <v>51.818181818181813</v>
      </c>
      <c r="G7" s="2">
        <v>0</v>
      </c>
      <c r="H7" s="2">
        <v>43.447777777777773</v>
      </c>
      <c r="I7" s="2">
        <v>28.571428571428569</v>
      </c>
      <c r="J7" s="2">
        <v>30.21552958152958</v>
      </c>
      <c r="K7" s="3">
        <v>19.982090067119422</v>
      </c>
    </row>
    <row r="8" spans="1:11">
      <c r="A8">
        <v>2</v>
      </c>
      <c r="B8" t="s">
        <v>13</v>
      </c>
      <c r="C8" s="1" t="s">
        <v>16</v>
      </c>
      <c r="D8" s="1">
        <f t="shared" si="1"/>
        <v>1</v>
      </c>
      <c r="E8" s="2">
        <v>18.348623853211009</v>
      </c>
      <c r="F8" s="2">
        <v>58.18181818181818</v>
      </c>
      <c r="G8" s="2">
        <v>28.18181818181818</v>
      </c>
      <c r="H8" s="2">
        <v>18.529999999999998</v>
      </c>
      <c r="I8" s="2">
        <v>0</v>
      </c>
      <c r="J8" s="2">
        <v>25.296909090909089</v>
      </c>
      <c r="K8" s="3">
        <v>20.433109424520431</v>
      </c>
    </row>
    <row r="9" spans="1:11">
      <c r="A9">
        <v>4</v>
      </c>
      <c r="B9" t="s">
        <v>11</v>
      </c>
      <c r="C9" s="1" t="str">
        <f t="shared" si="0"/>
        <v>SB</v>
      </c>
      <c r="D9" s="1">
        <f t="shared" si="1"/>
        <v>1</v>
      </c>
      <c r="E9" s="2">
        <v>17.889908256880734</v>
      </c>
      <c r="F9" s="2">
        <v>27.27272727272727</v>
      </c>
      <c r="G9" s="2">
        <v>0.90909090909090906</v>
      </c>
      <c r="H9" s="2">
        <v>36.824999999999996</v>
      </c>
      <c r="I9" s="2">
        <v>42.857142857142854</v>
      </c>
      <c r="J9" s="2">
        <v>27.267597402597399</v>
      </c>
      <c r="K9" s="3">
        <v>20.703215000595733</v>
      </c>
    </row>
    <row r="10" spans="1:11">
      <c r="A10">
        <v>3</v>
      </c>
      <c r="B10" t="s">
        <v>15</v>
      </c>
      <c r="C10" s="1" t="str">
        <f t="shared" si="0"/>
        <v>EB</v>
      </c>
      <c r="D10" s="1">
        <f t="shared" si="1"/>
        <v>3</v>
      </c>
      <c r="E10" s="2">
        <v>22.477064220183486</v>
      </c>
      <c r="F10" s="2">
        <v>29.999999999999996</v>
      </c>
      <c r="G10" s="2">
        <v>0</v>
      </c>
      <c r="H10" s="2">
        <v>59.19</v>
      </c>
      <c r="I10" s="2">
        <v>0</v>
      </c>
      <c r="J10" s="2">
        <v>19.338000000000001</v>
      </c>
      <c r="K10" s="3">
        <v>21.535344954128441</v>
      </c>
    </row>
    <row r="11" spans="1:11">
      <c r="A11">
        <v>1</v>
      </c>
      <c r="B11" t="s">
        <v>17</v>
      </c>
      <c r="C11" s="1" t="str">
        <f t="shared" si="0"/>
        <v>CB</v>
      </c>
      <c r="D11" s="1">
        <f t="shared" si="1"/>
        <v>2</v>
      </c>
      <c r="E11" s="2">
        <v>25.229357798165136</v>
      </c>
      <c r="F11" s="2">
        <v>35.454545454545453</v>
      </c>
      <c r="G11" s="2">
        <v>0</v>
      </c>
      <c r="H11" s="2">
        <v>21.73833333333333</v>
      </c>
      <c r="I11" s="2">
        <v>0</v>
      </c>
      <c r="J11" s="2">
        <v>13.211303030303029</v>
      </c>
      <c r="K11" s="3">
        <v>21.623941367806502</v>
      </c>
    </row>
    <row r="12" spans="1:11">
      <c r="A12">
        <v>3</v>
      </c>
      <c r="B12" t="s">
        <v>18</v>
      </c>
      <c r="C12" s="1" t="str">
        <f t="shared" si="0"/>
        <v>CB</v>
      </c>
      <c r="D12" s="1">
        <f t="shared" si="1"/>
        <v>2</v>
      </c>
      <c r="E12" s="2">
        <v>22.477064220183486</v>
      </c>
      <c r="F12" s="2">
        <v>20.909090909090907</v>
      </c>
      <c r="G12" s="2">
        <v>28.18181818181818</v>
      </c>
      <c r="H12" s="2">
        <v>44.019999999999996</v>
      </c>
      <c r="I12" s="2">
        <v>0</v>
      </c>
      <c r="J12" s="2">
        <v>21.076727272727272</v>
      </c>
      <c r="K12" s="3">
        <v>22.056963135946621</v>
      </c>
    </row>
    <row r="13" spans="1:11">
      <c r="A13">
        <v>3</v>
      </c>
      <c r="B13" t="s">
        <v>19</v>
      </c>
      <c r="C13" s="1" t="str">
        <f t="shared" si="0"/>
        <v>EB</v>
      </c>
      <c r="D13" s="1">
        <f t="shared" si="1"/>
        <v>3</v>
      </c>
      <c r="E13" s="2">
        <v>16.055045871559635</v>
      </c>
      <c r="F13" s="2">
        <v>46.36363636363636</v>
      </c>
      <c r="G13" s="2">
        <v>20</v>
      </c>
      <c r="H13" s="2">
        <v>59.820000000000007</v>
      </c>
      <c r="I13" s="2">
        <v>28.571428571428569</v>
      </c>
      <c r="J13" s="2">
        <v>37.126337662337662</v>
      </c>
      <c r="K13" s="3">
        <v>22.376433408793041</v>
      </c>
    </row>
    <row r="14" spans="1:11">
      <c r="A14">
        <v>1</v>
      </c>
      <c r="B14" t="s">
        <v>20</v>
      </c>
      <c r="C14" s="1" t="str">
        <f t="shared" si="0"/>
        <v>HB</v>
      </c>
      <c r="D14" s="1">
        <f t="shared" si="1"/>
        <v>4</v>
      </c>
      <c r="E14" s="2">
        <v>22.935779816513762</v>
      </c>
      <c r="F14" s="2">
        <v>39.090909090909086</v>
      </c>
      <c r="G14" s="2">
        <v>18.18181818181818</v>
      </c>
      <c r="H14" s="2">
        <v>51.602777777777774</v>
      </c>
      <c r="I14" s="2">
        <v>0</v>
      </c>
      <c r="J14" s="2">
        <v>24.638737373737371</v>
      </c>
      <c r="K14" s="3">
        <v>23.446667083680843</v>
      </c>
    </row>
    <row r="15" spans="1:11">
      <c r="A15">
        <v>4</v>
      </c>
      <c r="B15" t="s">
        <v>11</v>
      </c>
      <c r="C15" s="1" t="str">
        <f t="shared" si="0"/>
        <v>SB</v>
      </c>
      <c r="D15" s="1">
        <f t="shared" si="1"/>
        <v>1</v>
      </c>
      <c r="E15" s="2">
        <v>18.348623853211009</v>
      </c>
      <c r="F15" s="2">
        <v>54.54545454545454</v>
      </c>
      <c r="G15" s="2">
        <v>18.18181818181818</v>
      </c>
      <c r="H15" s="2">
        <v>52.118611111111115</v>
      </c>
      <c r="I15" s="2">
        <v>28.571428571428569</v>
      </c>
      <c r="J15" s="2">
        <v>37.176968975468974</v>
      </c>
      <c r="K15" s="3">
        <v>23.997127389888398</v>
      </c>
    </row>
    <row r="16" spans="1:11">
      <c r="A16">
        <v>2</v>
      </c>
      <c r="B16" t="s">
        <v>21</v>
      </c>
      <c r="C16" s="1" t="str">
        <f t="shared" si="0"/>
        <v>CB</v>
      </c>
      <c r="D16" s="1">
        <f t="shared" si="1"/>
        <v>2</v>
      </c>
      <c r="E16" s="2">
        <v>26.605504587155966</v>
      </c>
      <c r="F16" s="2">
        <v>40.909090909090907</v>
      </c>
      <c r="G16" s="2" t="s">
        <v>12</v>
      </c>
      <c r="H16" s="2">
        <v>17.48</v>
      </c>
      <c r="I16" s="2">
        <v>0</v>
      </c>
      <c r="J16" s="2">
        <v>18.688181818181818</v>
      </c>
      <c r="K16" s="3">
        <v>24.62617389491243</v>
      </c>
    </row>
    <row r="17" spans="1:11">
      <c r="A17">
        <v>1</v>
      </c>
      <c r="B17" t="s">
        <v>22</v>
      </c>
      <c r="C17" s="1" t="str">
        <f t="shared" si="0"/>
        <v>HB</v>
      </c>
      <c r="D17" s="1">
        <f t="shared" si="1"/>
        <v>4</v>
      </c>
      <c r="E17" s="2">
        <v>20.183486238532112</v>
      </c>
      <c r="F17" s="2">
        <v>38.18181818181818</v>
      </c>
      <c r="G17" s="2">
        <v>11.818181818181817</v>
      </c>
      <c r="H17" s="2">
        <v>55.122371794871803</v>
      </c>
      <c r="I17" s="2">
        <v>42.857142857142854</v>
      </c>
      <c r="J17" s="2">
        <v>36.381617216117213</v>
      </c>
      <c r="K17" s="3">
        <v>25.04292553180764</v>
      </c>
    </row>
    <row r="18" spans="1:11">
      <c r="A18">
        <v>1</v>
      </c>
      <c r="B18" t="s">
        <v>23</v>
      </c>
      <c r="C18" s="1" t="str">
        <f t="shared" si="0"/>
        <v>EB</v>
      </c>
      <c r="D18" s="1">
        <f t="shared" si="1"/>
        <v>3</v>
      </c>
      <c r="E18" s="2">
        <v>17.889908256880734</v>
      </c>
      <c r="F18" s="2">
        <v>42.727272727272727</v>
      </c>
      <c r="G18" s="2">
        <v>18.18181818181818</v>
      </c>
      <c r="H18" s="2">
        <v>58.9985294117647</v>
      </c>
      <c r="I18" s="2">
        <v>49.999999999999993</v>
      </c>
      <c r="J18" s="2">
        <v>42.026978609625665</v>
      </c>
      <c r="K18" s="3">
        <v>25.131029362704211</v>
      </c>
    </row>
    <row r="19" spans="1:11">
      <c r="A19">
        <v>2</v>
      </c>
      <c r="B19" t="s">
        <v>11</v>
      </c>
      <c r="C19" s="1" t="str">
        <f t="shared" si="0"/>
        <v>SB</v>
      </c>
      <c r="D19" s="1">
        <f t="shared" si="1"/>
        <v>1</v>
      </c>
      <c r="E19" s="2">
        <v>19.724770642201836</v>
      </c>
      <c r="F19" s="2">
        <v>40.909090909090907</v>
      </c>
      <c r="G19" s="2">
        <v>46.36363636363636</v>
      </c>
      <c r="H19" s="2">
        <v>68.033333333333317</v>
      </c>
      <c r="I19" s="2">
        <v>14.285714285714285</v>
      </c>
      <c r="J19" s="2">
        <v>39.710562770562767</v>
      </c>
      <c r="K19" s="3">
        <v>25.720508280710114</v>
      </c>
    </row>
    <row r="20" spans="1:11">
      <c r="A20">
        <v>1</v>
      </c>
      <c r="B20" t="s">
        <v>24</v>
      </c>
      <c r="C20" s="1" t="str">
        <f t="shared" si="0"/>
        <v>EB</v>
      </c>
      <c r="D20" s="1">
        <f t="shared" si="1"/>
        <v>3</v>
      </c>
      <c r="E20" s="2">
        <v>24.311926605504588</v>
      </c>
      <c r="F20" s="2">
        <v>47.272727272727266</v>
      </c>
      <c r="G20" s="2">
        <v>30.909090909090907</v>
      </c>
      <c r="H20" s="2">
        <v>6</v>
      </c>
      <c r="I20" s="2">
        <v>28.571428571428569</v>
      </c>
      <c r="J20" s="2">
        <v>29.316883116883115</v>
      </c>
      <c r="K20" s="3">
        <v>25.813413558918143</v>
      </c>
    </row>
    <row r="21" spans="1:11">
      <c r="A21">
        <v>3</v>
      </c>
      <c r="B21" t="s">
        <v>21</v>
      </c>
      <c r="C21" s="1" t="str">
        <f t="shared" si="0"/>
        <v>CB</v>
      </c>
      <c r="D21" s="1">
        <f t="shared" si="1"/>
        <v>2</v>
      </c>
      <c r="E21" s="2">
        <v>16.972477064220186</v>
      </c>
      <c r="F21" s="2">
        <v>49.090909090909086</v>
      </c>
      <c r="G21" s="2">
        <v>34.54545454545454</v>
      </c>
      <c r="H21" s="2">
        <v>59.104999999999983</v>
      </c>
      <c r="I21" s="2">
        <v>49.999999999999993</v>
      </c>
      <c r="J21" s="2">
        <v>47.730090909090904</v>
      </c>
      <c r="K21" s="3">
        <v>26.199761217681399</v>
      </c>
    </row>
    <row r="22" spans="1:11">
      <c r="A22">
        <v>3</v>
      </c>
      <c r="B22" t="s">
        <v>11</v>
      </c>
      <c r="C22" s="1" t="str">
        <f t="shared" si="0"/>
        <v>SB</v>
      </c>
      <c r="D22" s="1">
        <f t="shared" si="1"/>
        <v>1</v>
      </c>
      <c r="E22" s="2">
        <v>22.935779816513762</v>
      </c>
      <c r="F22" s="2">
        <v>37.272727272727266</v>
      </c>
      <c r="G22" s="2">
        <v>18.18181818181818</v>
      </c>
      <c r="H22" s="2">
        <v>42.08</v>
      </c>
      <c r="I22" s="2">
        <v>42.857142857142854</v>
      </c>
      <c r="J22" s="2">
        <v>35.136779220779218</v>
      </c>
      <c r="K22" s="3">
        <v>26.596079637793395</v>
      </c>
    </row>
    <row r="23" spans="1:11">
      <c r="A23">
        <v>4</v>
      </c>
      <c r="B23" t="s">
        <v>11</v>
      </c>
      <c r="C23" s="1" t="str">
        <f t="shared" si="0"/>
        <v>SB</v>
      </c>
      <c r="D23" s="1">
        <f t="shared" si="1"/>
        <v>1</v>
      </c>
      <c r="E23" s="2">
        <v>25.688073394495415</v>
      </c>
      <c r="F23" s="2">
        <v>12.727272727272727</v>
      </c>
      <c r="G23" s="2">
        <v>22.727272727272727</v>
      </c>
      <c r="H23" s="2">
        <v>56.429999999999993</v>
      </c>
      <c r="I23" s="2">
        <v>28.571428571428569</v>
      </c>
      <c r="J23" s="2">
        <v>28.721064935064938</v>
      </c>
      <c r="K23" s="3">
        <v>26.597970856666272</v>
      </c>
    </row>
    <row r="24" spans="1:11">
      <c r="A24">
        <v>3</v>
      </c>
      <c r="B24" t="s">
        <v>20</v>
      </c>
      <c r="C24" s="1" t="str">
        <f t="shared" si="0"/>
        <v>HB</v>
      </c>
      <c r="D24" s="1">
        <f t="shared" si="1"/>
        <v>4</v>
      </c>
      <c r="E24" s="2">
        <v>18.348623853211009</v>
      </c>
      <c r="F24" s="2">
        <v>49.090909090909086</v>
      </c>
      <c r="G24" s="2" t="s">
        <v>12</v>
      </c>
      <c r="H24" s="2">
        <v>53.333333333333336</v>
      </c>
      <c r="I24" s="2">
        <v>64.285714285714278</v>
      </c>
      <c r="J24" s="2">
        <v>56.229437229437231</v>
      </c>
      <c r="K24" s="3">
        <v>27.818827197267566</v>
      </c>
    </row>
    <row r="25" spans="1:11">
      <c r="A25">
        <v>1</v>
      </c>
      <c r="B25" t="s">
        <v>11</v>
      </c>
      <c r="C25" s="1" t="str">
        <f t="shared" si="0"/>
        <v>SB</v>
      </c>
      <c r="D25" s="1">
        <f t="shared" si="1"/>
        <v>1</v>
      </c>
      <c r="E25" s="2">
        <v>30.275229357798167</v>
      </c>
      <c r="F25" s="2">
        <v>48.18181818181818</v>
      </c>
      <c r="G25" s="2">
        <v>0</v>
      </c>
      <c r="H25" s="2">
        <v>50.317447447447435</v>
      </c>
      <c r="I25" s="2">
        <v>0</v>
      </c>
      <c r="J25" s="2">
        <v>22.108944034944031</v>
      </c>
      <c r="K25" s="3">
        <v>27.825343760941923</v>
      </c>
    </row>
    <row r="26" spans="1:11">
      <c r="A26">
        <v>4</v>
      </c>
      <c r="B26" t="s">
        <v>11</v>
      </c>
      <c r="C26" s="1" t="str">
        <f t="shared" si="0"/>
        <v>SB</v>
      </c>
      <c r="D26" s="1">
        <f t="shared" si="1"/>
        <v>1</v>
      </c>
      <c r="E26" s="2">
        <v>27.981651376146786</v>
      </c>
      <c r="F26" s="2">
        <v>28.18181818181818</v>
      </c>
      <c r="G26" s="2">
        <v>39.090909090909086</v>
      </c>
      <c r="H26" s="2">
        <v>43.900000000000006</v>
      </c>
      <c r="I26" s="2">
        <v>7.1428571428571423</v>
      </c>
      <c r="J26" s="2">
        <v>27.74103896103896</v>
      </c>
      <c r="K26" s="3">
        <v>27.909467651614435</v>
      </c>
    </row>
    <row r="27" spans="1:11">
      <c r="A27">
        <v>3</v>
      </c>
      <c r="B27" t="s">
        <v>11</v>
      </c>
      <c r="C27" s="1" t="str">
        <f t="shared" si="0"/>
        <v>SB</v>
      </c>
      <c r="D27" s="1">
        <f t="shared" si="1"/>
        <v>1</v>
      </c>
      <c r="E27" s="2">
        <v>23.853211009174313</v>
      </c>
      <c r="F27" s="2">
        <v>40.909090909090907</v>
      </c>
      <c r="G27" s="2">
        <v>20</v>
      </c>
      <c r="H27" s="2">
        <v>49.646363636363631</v>
      </c>
      <c r="I27" s="2">
        <v>42.857142857142854</v>
      </c>
      <c r="J27" s="2">
        <v>38.013688311688306</v>
      </c>
      <c r="K27" s="3">
        <v>28.101354199928508</v>
      </c>
    </row>
    <row r="28" spans="1:11">
      <c r="A28">
        <v>2</v>
      </c>
      <c r="B28" t="s">
        <v>25</v>
      </c>
      <c r="C28" s="1" t="str">
        <f t="shared" si="0"/>
        <v>HB</v>
      </c>
      <c r="D28" s="1">
        <f t="shared" si="1"/>
        <v>4</v>
      </c>
      <c r="E28" s="2">
        <v>27.981651376146786</v>
      </c>
      <c r="F28" s="2">
        <v>64.545454545454547</v>
      </c>
      <c r="G28" s="2">
        <v>0</v>
      </c>
      <c r="H28" s="2">
        <v>40.515135135135132</v>
      </c>
      <c r="I28" s="2">
        <v>14.285714285714285</v>
      </c>
      <c r="J28" s="2">
        <v>28.52510494910495</v>
      </c>
      <c r="K28" s="3">
        <v>28.144687448034233</v>
      </c>
    </row>
    <row r="29" spans="1:11">
      <c r="A29">
        <v>3</v>
      </c>
      <c r="B29" t="s">
        <v>22</v>
      </c>
      <c r="C29" s="1" t="str">
        <f t="shared" si="0"/>
        <v>HB</v>
      </c>
      <c r="D29" s="1">
        <f t="shared" si="1"/>
        <v>4</v>
      </c>
      <c r="E29" s="2">
        <v>28.440366972477065</v>
      </c>
      <c r="F29" s="2">
        <v>84.545454545454533</v>
      </c>
      <c r="G29" s="2">
        <v>0</v>
      </c>
      <c r="H29" s="2">
        <v>39.144444444444446</v>
      </c>
      <c r="I29" s="2">
        <v>0</v>
      </c>
      <c r="J29" s="2">
        <v>28.965252525252524</v>
      </c>
      <c r="K29" s="3">
        <v>28.597832638309701</v>
      </c>
    </row>
    <row r="30" spans="1:11">
      <c r="A30">
        <v>2</v>
      </c>
      <c r="B30" t="s">
        <v>26</v>
      </c>
      <c r="C30" s="1" t="str">
        <f t="shared" si="0"/>
        <v>SB</v>
      </c>
      <c r="D30" s="1">
        <f t="shared" si="1"/>
        <v>1</v>
      </c>
      <c r="E30" s="2">
        <v>24.770642201834864</v>
      </c>
      <c r="F30" s="2">
        <v>52.72727272727272</v>
      </c>
      <c r="G30" s="2">
        <v>0</v>
      </c>
      <c r="H30" s="2">
        <v>40.043055555555554</v>
      </c>
      <c r="I30" s="2">
        <v>57.142857142857139</v>
      </c>
      <c r="J30" s="2">
        <v>38.333286435786434</v>
      </c>
      <c r="K30" s="3">
        <v>28.839435472020334</v>
      </c>
    </row>
    <row r="31" spans="1:11">
      <c r="A31">
        <v>3</v>
      </c>
      <c r="B31" t="s">
        <v>15</v>
      </c>
      <c r="C31" s="1" t="str">
        <f t="shared" si="0"/>
        <v>EB</v>
      </c>
      <c r="D31" s="1">
        <f t="shared" si="1"/>
        <v>3</v>
      </c>
      <c r="E31" s="2">
        <v>25.229357798165136</v>
      </c>
      <c r="F31" s="2">
        <v>34.54545454545454</v>
      </c>
      <c r="G31" s="2">
        <v>28.18181818181818</v>
      </c>
      <c r="H31" s="2">
        <v>73.260000000000005</v>
      </c>
      <c r="I31" s="2">
        <v>35.714285714285708</v>
      </c>
      <c r="J31" s="2">
        <v>41.048103896103896</v>
      </c>
      <c r="K31" s="3">
        <v>29.974981627546761</v>
      </c>
    </row>
    <row r="32" spans="1:11">
      <c r="A32">
        <v>2</v>
      </c>
      <c r="B32" t="s">
        <v>20</v>
      </c>
      <c r="C32" s="1" t="str">
        <f t="shared" si="0"/>
        <v>HB</v>
      </c>
      <c r="D32" s="1">
        <f t="shared" si="1"/>
        <v>4</v>
      </c>
      <c r="E32" s="2">
        <v>28.899082568807337</v>
      </c>
      <c r="F32" s="2">
        <v>67.272727272727266</v>
      </c>
      <c r="G32" s="2">
        <v>0</v>
      </c>
      <c r="H32" s="2">
        <v>6</v>
      </c>
      <c r="I32" s="2">
        <v>49.999999999999993</v>
      </c>
      <c r="J32" s="2">
        <v>33.018181818181816</v>
      </c>
      <c r="K32" s="3">
        <v>30.134812343619679</v>
      </c>
    </row>
    <row r="33" spans="1:11">
      <c r="A33">
        <v>3</v>
      </c>
      <c r="B33" t="s">
        <v>20</v>
      </c>
      <c r="C33" s="1" t="str">
        <f t="shared" si="0"/>
        <v>HB</v>
      </c>
      <c r="D33" s="1">
        <f t="shared" si="1"/>
        <v>4</v>
      </c>
      <c r="E33" s="2">
        <v>24.770642201834864</v>
      </c>
      <c r="F33" s="2">
        <v>58.18181818181818</v>
      </c>
      <c r="G33" s="2">
        <v>40.909090909090907</v>
      </c>
      <c r="H33" s="2">
        <v>59.874999999999986</v>
      </c>
      <c r="I33" s="2">
        <v>21.428571428571427</v>
      </c>
      <c r="J33" s="2">
        <v>43.176298701298698</v>
      </c>
      <c r="K33" s="3">
        <v>30.292339151674014</v>
      </c>
    </row>
    <row r="34" spans="1:11">
      <c r="A34">
        <v>1</v>
      </c>
      <c r="B34" t="s">
        <v>27</v>
      </c>
      <c r="C34" s="1" t="str">
        <f t="shared" si="0"/>
        <v>CB</v>
      </c>
      <c r="D34" s="1">
        <f t="shared" si="1"/>
        <v>2</v>
      </c>
      <c r="E34" s="2">
        <v>26.146788990825687</v>
      </c>
      <c r="F34" s="2">
        <v>59.999999999999993</v>
      </c>
      <c r="G34" s="2">
        <v>46.36363636363636</v>
      </c>
      <c r="H34" s="2">
        <v>63.704999999999998</v>
      </c>
      <c r="I34" s="2">
        <v>7.1428571428571423</v>
      </c>
      <c r="J34" s="2">
        <v>41.474766233766232</v>
      </c>
      <c r="K34" s="3">
        <v>30.745182163707852</v>
      </c>
    </row>
    <row r="35" spans="1:11">
      <c r="A35">
        <v>3</v>
      </c>
      <c r="B35" t="s">
        <v>11</v>
      </c>
      <c r="C35" s="1" t="str">
        <f t="shared" si="0"/>
        <v>SB</v>
      </c>
      <c r="D35" s="1">
        <f t="shared" si="1"/>
        <v>1</v>
      </c>
      <c r="E35" s="2">
        <v>30.275229357798167</v>
      </c>
      <c r="F35" s="2">
        <v>29.999999999999996</v>
      </c>
      <c r="G35" s="2">
        <v>16.363636363636363</v>
      </c>
      <c r="H35" s="2">
        <v>70.774027777777775</v>
      </c>
      <c r="I35" s="2">
        <v>21.428571428571427</v>
      </c>
      <c r="J35" s="2">
        <v>32.174286075036072</v>
      </c>
      <c r="K35" s="3">
        <v>30.844946372969538</v>
      </c>
    </row>
    <row r="36" spans="1:11">
      <c r="A36">
        <v>3</v>
      </c>
      <c r="B36" t="s">
        <v>20</v>
      </c>
      <c r="C36" s="1" t="str">
        <f t="shared" si="0"/>
        <v>HB</v>
      </c>
      <c r="D36" s="1">
        <f t="shared" si="1"/>
        <v>4</v>
      </c>
      <c r="E36" s="2">
        <v>25.688073394495415</v>
      </c>
      <c r="F36" s="2">
        <v>55.454545454545453</v>
      </c>
      <c r="G36" s="2">
        <v>23.636363636363633</v>
      </c>
      <c r="H36" s="2">
        <v>51.41</v>
      </c>
      <c r="I36" s="2">
        <v>42.857142857142854</v>
      </c>
      <c r="J36" s="2">
        <v>42.911870129870124</v>
      </c>
      <c r="K36" s="3">
        <v>30.855212415107829</v>
      </c>
    </row>
    <row r="37" spans="1:11">
      <c r="A37">
        <v>2</v>
      </c>
      <c r="B37" t="s">
        <v>11</v>
      </c>
      <c r="C37" s="1" t="str">
        <f t="shared" si="0"/>
        <v>SB</v>
      </c>
      <c r="D37" s="1">
        <f t="shared" si="1"/>
        <v>1</v>
      </c>
      <c r="E37" s="2">
        <v>31.651376146788991</v>
      </c>
      <c r="F37" s="2">
        <v>39.090909090909086</v>
      </c>
      <c r="G37" s="2">
        <v>20.909090909090907</v>
      </c>
      <c r="H37" s="2">
        <v>38.750882352941176</v>
      </c>
      <c r="I37" s="2">
        <v>21.428571428571427</v>
      </c>
      <c r="J37" s="2">
        <v>29.178747899159664</v>
      </c>
      <c r="K37" s="3">
        <v>30.909587672500187</v>
      </c>
    </row>
    <row r="38" spans="1:11">
      <c r="A38">
        <v>2</v>
      </c>
      <c r="B38" t="s">
        <v>21</v>
      </c>
      <c r="C38" s="1" t="str">
        <f t="shared" si="0"/>
        <v>CB</v>
      </c>
      <c r="D38" s="1">
        <f t="shared" si="1"/>
        <v>2</v>
      </c>
      <c r="E38" s="2">
        <v>27.064220183486238</v>
      </c>
      <c r="F38" s="2">
        <v>24.545454545454543</v>
      </c>
      <c r="G38" s="2">
        <v>23.636363636363633</v>
      </c>
      <c r="H38" s="2">
        <v>53.947500000000005</v>
      </c>
      <c r="I38" s="2">
        <v>57.142857142857139</v>
      </c>
      <c r="J38" s="2">
        <v>39.977811688311689</v>
      </c>
      <c r="K38" s="3">
        <v>30.938297634933871</v>
      </c>
    </row>
    <row r="39" spans="1:11">
      <c r="A39">
        <v>1</v>
      </c>
      <c r="B39" t="s">
        <v>23</v>
      </c>
      <c r="C39" s="1" t="str">
        <f t="shared" si="0"/>
        <v>EB</v>
      </c>
      <c r="D39" s="1">
        <f t="shared" si="1"/>
        <v>3</v>
      </c>
      <c r="E39" s="2">
        <v>27.981651376146786</v>
      </c>
      <c r="F39" s="2">
        <v>46.36363636363636</v>
      </c>
      <c r="G39" s="2">
        <v>28.18181818181818</v>
      </c>
      <c r="H39" s="2">
        <v>59.419027777777778</v>
      </c>
      <c r="I39" s="2">
        <v>28.571428571428569</v>
      </c>
      <c r="J39" s="2">
        <v>39.091597763347757</v>
      </c>
      <c r="K39" s="3">
        <v>31.314635292307074</v>
      </c>
    </row>
    <row r="40" spans="1:11">
      <c r="A40">
        <v>2</v>
      </c>
      <c r="B40" t="s">
        <v>20</v>
      </c>
      <c r="C40" s="1" t="str">
        <f t="shared" si="0"/>
        <v>HB</v>
      </c>
      <c r="D40" s="1">
        <f t="shared" si="1"/>
        <v>4</v>
      </c>
      <c r="E40" s="2">
        <v>28.440366972477065</v>
      </c>
      <c r="F40" s="2">
        <v>42.727272727272727</v>
      </c>
      <c r="G40" s="2">
        <v>7.2727272727272725</v>
      </c>
      <c r="H40" s="2">
        <v>74.099999999999994</v>
      </c>
      <c r="I40" s="2">
        <v>35.714285714285708</v>
      </c>
      <c r="J40" s="2">
        <v>38.034285714285716</v>
      </c>
      <c r="K40" s="3">
        <v>31.318542595019657</v>
      </c>
    </row>
    <row r="41" spans="1:11">
      <c r="A41">
        <v>3</v>
      </c>
      <c r="B41" t="s">
        <v>28</v>
      </c>
      <c r="C41" s="1" t="str">
        <f t="shared" si="0"/>
        <v>EB</v>
      </c>
      <c r="D41" s="1">
        <f t="shared" si="1"/>
        <v>3</v>
      </c>
      <c r="E41" s="2">
        <v>26.146788990825687</v>
      </c>
      <c r="F41" s="2">
        <v>66.36363636363636</v>
      </c>
      <c r="G41" s="2">
        <v>20.909090909090907</v>
      </c>
      <c r="H41" s="2">
        <v>59.352499999999999</v>
      </c>
      <c r="I41" s="2">
        <v>35.714285714285708</v>
      </c>
      <c r="J41" s="2">
        <v>44.402967532467528</v>
      </c>
      <c r="K41" s="3">
        <v>31.623642553318241</v>
      </c>
    </row>
    <row r="42" spans="1:11">
      <c r="A42">
        <v>1</v>
      </c>
      <c r="B42" t="s">
        <v>20</v>
      </c>
      <c r="C42" s="1" t="str">
        <f t="shared" si="0"/>
        <v>HB</v>
      </c>
      <c r="D42" s="1">
        <f t="shared" si="1"/>
        <v>4</v>
      </c>
      <c r="E42" s="2">
        <v>28.899082568807337</v>
      </c>
      <c r="F42" s="2">
        <v>60.909090909090907</v>
      </c>
      <c r="G42" s="2" t="s">
        <v>12</v>
      </c>
      <c r="H42" s="2">
        <v>56.613611111111105</v>
      </c>
      <c r="I42" s="2">
        <v>14.285714285714285</v>
      </c>
      <c r="J42" s="2">
        <v>41.185870310245306</v>
      </c>
      <c r="K42" s="3">
        <v>31.970779504166831</v>
      </c>
    </row>
    <row r="43" spans="1:11">
      <c r="A43">
        <v>1</v>
      </c>
      <c r="B43" t="s">
        <v>20</v>
      </c>
      <c r="C43" s="1" t="str">
        <f t="shared" si="0"/>
        <v>HB</v>
      </c>
      <c r="D43" s="1">
        <f t="shared" si="1"/>
        <v>4</v>
      </c>
      <c r="E43" s="2">
        <v>28.899082568807337</v>
      </c>
      <c r="F43" s="2">
        <v>49.999999999999993</v>
      </c>
      <c r="G43" s="2">
        <v>29.999999999999996</v>
      </c>
      <c r="H43" s="2">
        <v>61.787777777777777</v>
      </c>
      <c r="I43" s="2">
        <v>28.571428571428569</v>
      </c>
      <c r="J43" s="2">
        <v>40.928984126984126</v>
      </c>
      <c r="K43" s="3">
        <v>32.508053036260371</v>
      </c>
    </row>
    <row r="44" spans="1:11">
      <c r="A44">
        <v>3</v>
      </c>
      <c r="B44" t="s">
        <v>11</v>
      </c>
      <c r="C44" s="1" t="str">
        <f t="shared" si="0"/>
        <v>SB</v>
      </c>
      <c r="D44" s="1">
        <f t="shared" si="1"/>
        <v>1</v>
      </c>
      <c r="E44" s="2">
        <v>33.944954128440372</v>
      </c>
      <c r="F44" s="2">
        <v>45.454545454545453</v>
      </c>
      <c r="G44" s="2">
        <v>37.272727272727266</v>
      </c>
      <c r="H44" s="2">
        <v>43.387500000000003</v>
      </c>
      <c r="I44" s="2">
        <v>7.1428571428571423</v>
      </c>
      <c r="J44" s="2">
        <v>31.502175324675321</v>
      </c>
      <c r="K44" s="3">
        <v>33.212120487310855</v>
      </c>
    </row>
    <row r="45" spans="1:11">
      <c r="A45">
        <v>1</v>
      </c>
      <c r="B45" t="s">
        <v>29</v>
      </c>
      <c r="C45" s="1" t="str">
        <f t="shared" si="0"/>
        <v>EB</v>
      </c>
      <c r="D45" s="1">
        <f t="shared" si="1"/>
        <v>3</v>
      </c>
      <c r="E45" s="2">
        <v>29.357798165137616</v>
      </c>
      <c r="F45" s="2">
        <v>24.545454545454543</v>
      </c>
      <c r="G45" s="2">
        <v>26.36363636363636</v>
      </c>
      <c r="H45" s="2">
        <v>74.204999999999984</v>
      </c>
      <c r="I45" s="2">
        <v>49.999999999999993</v>
      </c>
      <c r="J45" s="2">
        <v>42.568272727272721</v>
      </c>
      <c r="K45" s="3">
        <v>33.320940533778149</v>
      </c>
    </row>
    <row r="46" spans="1:11">
      <c r="A46">
        <v>3</v>
      </c>
      <c r="B46" t="s">
        <v>22</v>
      </c>
      <c r="C46" s="1" t="str">
        <f t="shared" si="0"/>
        <v>HB</v>
      </c>
      <c r="D46" s="1">
        <f t="shared" si="1"/>
        <v>4</v>
      </c>
      <c r="E46" s="2">
        <v>30.73394495412844</v>
      </c>
      <c r="F46" s="2">
        <v>34.54545454545454</v>
      </c>
      <c r="G46" s="2">
        <v>56.36363636363636</v>
      </c>
      <c r="H46" s="2">
        <v>52.25</v>
      </c>
      <c r="I46" s="2">
        <v>21.428571428571427</v>
      </c>
      <c r="J46" s="2">
        <v>39.605844155844153</v>
      </c>
      <c r="K46" s="3">
        <v>33.395514714643156</v>
      </c>
    </row>
    <row r="47" spans="1:11">
      <c r="A47">
        <v>1</v>
      </c>
      <c r="B47" t="s">
        <v>30</v>
      </c>
      <c r="C47" s="1" t="str">
        <f t="shared" si="0"/>
        <v>CB</v>
      </c>
      <c r="D47" s="1">
        <f t="shared" si="1"/>
        <v>2</v>
      </c>
      <c r="E47" s="2">
        <v>34.403669724770644</v>
      </c>
      <c r="F47" s="2">
        <v>32.727272727272727</v>
      </c>
      <c r="G47" s="2">
        <v>21.818181818181817</v>
      </c>
      <c r="H47" s="2">
        <v>46.917222222222222</v>
      </c>
      <c r="I47" s="2">
        <v>28.571428571428569</v>
      </c>
      <c r="J47" s="2">
        <v>31.591236652236653</v>
      </c>
      <c r="K47" s="3">
        <v>33.559939803010444</v>
      </c>
    </row>
    <row r="48" spans="1:11">
      <c r="A48">
        <v>4</v>
      </c>
      <c r="B48" t="s">
        <v>11</v>
      </c>
      <c r="C48" s="1" t="str">
        <f t="shared" si="0"/>
        <v>SB</v>
      </c>
      <c r="D48" s="1">
        <f t="shared" si="1"/>
        <v>1</v>
      </c>
      <c r="E48" s="2">
        <v>29.816513761467888</v>
      </c>
      <c r="F48" s="2">
        <v>38.18181818181818</v>
      </c>
      <c r="G48" s="2">
        <v>24.545454545454543</v>
      </c>
      <c r="H48" s="2">
        <v>58.314646464646458</v>
      </c>
      <c r="I48" s="2">
        <v>49.999999999999993</v>
      </c>
      <c r="J48" s="2">
        <v>42.344747474747464</v>
      </c>
      <c r="K48" s="3">
        <v>33.574983875451757</v>
      </c>
    </row>
    <row r="49" spans="1:11">
      <c r="A49">
        <v>4</v>
      </c>
      <c r="B49" t="s">
        <v>11</v>
      </c>
      <c r="C49" s="1" t="str">
        <f t="shared" si="0"/>
        <v>SB</v>
      </c>
      <c r="D49" s="1">
        <f t="shared" si="1"/>
        <v>1</v>
      </c>
      <c r="E49" s="2">
        <v>32.11009174311927</v>
      </c>
      <c r="F49" s="2">
        <v>51.818181818181813</v>
      </c>
      <c r="G49" s="2">
        <v>40</v>
      </c>
      <c r="H49" s="2">
        <v>71.692672672672671</v>
      </c>
      <c r="I49" s="2">
        <v>0</v>
      </c>
      <c r="J49" s="2">
        <v>37.293079989079985</v>
      </c>
      <c r="K49" s="3">
        <v>33.664988216907481</v>
      </c>
    </row>
    <row r="50" spans="1:11">
      <c r="A50">
        <v>2</v>
      </c>
      <c r="B50" t="s">
        <v>11</v>
      </c>
      <c r="C50" s="1" t="str">
        <f t="shared" si="0"/>
        <v>SB</v>
      </c>
      <c r="D50" s="1">
        <f t="shared" si="1"/>
        <v>1</v>
      </c>
      <c r="E50" s="2">
        <v>27.522935779816514</v>
      </c>
      <c r="F50" s="2">
        <v>63.636363636363633</v>
      </c>
      <c r="G50" s="2">
        <v>40</v>
      </c>
      <c r="H50" s="2">
        <v>81.329999999999984</v>
      </c>
      <c r="I50" s="2">
        <v>21.428571428571427</v>
      </c>
      <c r="J50" s="2">
        <v>48.603662337662335</v>
      </c>
      <c r="K50" s="3">
        <v>33.847153747170253</v>
      </c>
    </row>
    <row r="51" spans="1:11">
      <c r="A51">
        <v>4</v>
      </c>
      <c r="B51" t="s">
        <v>20</v>
      </c>
      <c r="C51" s="1" t="str">
        <f t="shared" si="0"/>
        <v>HB</v>
      </c>
      <c r="D51" s="1">
        <f t="shared" si="1"/>
        <v>4</v>
      </c>
      <c r="E51" s="2">
        <v>30.275229357798167</v>
      </c>
      <c r="F51" s="2">
        <v>55.454545454545453</v>
      </c>
      <c r="G51" s="2">
        <v>19.09090909090909</v>
      </c>
      <c r="H51" s="2">
        <v>47.822777777777773</v>
      </c>
      <c r="I51" s="2">
        <v>49.999999999999993</v>
      </c>
      <c r="J51" s="2">
        <v>43.200919191919191</v>
      </c>
      <c r="K51" s="3">
        <v>34.152936308034469</v>
      </c>
    </row>
    <row r="52" spans="1:11">
      <c r="A52">
        <v>1</v>
      </c>
      <c r="B52" t="s">
        <v>20</v>
      </c>
      <c r="C52" s="1" t="str">
        <f t="shared" si="0"/>
        <v>HB</v>
      </c>
      <c r="D52" s="1">
        <f t="shared" si="1"/>
        <v>4</v>
      </c>
      <c r="E52" s="2">
        <v>30.275229357798167</v>
      </c>
      <c r="F52" s="2">
        <v>59.090909090909086</v>
      </c>
      <c r="G52" s="2">
        <v>31.818181818181817</v>
      </c>
      <c r="H52" s="2">
        <v>59.539999999999992</v>
      </c>
      <c r="I52" s="2">
        <v>28.571428571428569</v>
      </c>
      <c r="J52" s="2">
        <v>43.206701298701297</v>
      </c>
      <c r="K52" s="3">
        <v>34.154670940069103</v>
      </c>
    </row>
    <row r="53" spans="1:11">
      <c r="A53">
        <v>3</v>
      </c>
      <c r="B53" t="s">
        <v>11</v>
      </c>
      <c r="C53" s="1" t="str">
        <f t="shared" si="0"/>
        <v>SB</v>
      </c>
      <c r="D53" s="1">
        <f t="shared" si="1"/>
        <v>1</v>
      </c>
      <c r="E53" s="2">
        <v>33.486238532110093</v>
      </c>
      <c r="F53" s="2">
        <v>33.636363636363633</v>
      </c>
      <c r="G53" s="2">
        <v>44.54545454545454</v>
      </c>
      <c r="H53" s="2">
        <v>50.572222222222216</v>
      </c>
      <c r="I53" s="2">
        <v>21.428571428571427</v>
      </c>
      <c r="J53" s="2">
        <v>36.088470418470415</v>
      </c>
      <c r="K53" s="3">
        <v>34.266908098018192</v>
      </c>
    </row>
    <row r="54" spans="1:11">
      <c r="A54">
        <v>1</v>
      </c>
      <c r="B54" t="s">
        <v>31</v>
      </c>
      <c r="C54" s="1" t="str">
        <f t="shared" si="0"/>
        <v>CB</v>
      </c>
      <c r="D54" s="1">
        <f t="shared" si="1"/>
        <v>2</v>
      </c>
      <c r="E54" s="2">
        <v>30.275229357798167</v>
      </c>
      <c r="F54" s="2">
        <v>40</v>
      </c>
      <c r="G54" s="2">
        <v>41.818181818181813</v>
      </c>
      <c r="H54" s="2">
        <v>62.065000000000005</v>
      </c>
      <c r="I54" s="2">
        <v>35.714285714285715</v>
      </c>
      <c r="J54" s="2">
        <v>43.581831168831172</v>
      </c>
      <c r="K54" s="3">
        <v>34.267209901108068</v>
      </c>
    </row>
    <row r="55" spans="1:11">
      <c r="A55">
        <v>2</v>
      </c>
      <c r="B55" t="s">
        <v>11</v>
      </c>
      <c r="C55" s="1" t="str">
        <f t="shared" si="0"/>
        <v>SB</v>
      </c>
      <c r="D55" s="1">
        <f t="shared" si="1"/>
        <v>1</v>
      </c>
      <c r="E55" s="2">
        <v>25.688073394495415</v>
      </c>
      <c r="F55" s="2">
        <v>48.18181818181818</v>
      </c>
      <c r="G55" s="2">
        <v>47.272727272727266</v>
      </c>
      <c r="H55" s="2">
        <v>59.081111111111106</v>
      </c>
      <c r="I55" s="2">
        <v>64.285714285714278</v>
      </c>
      <c r="J55" s="2">
        <v>54.96557287157286</v>
      </c>
      <c r="K55" s="3">
        <v>34.471323237618648</v>
      </c>
    </row>
    <row r="56" spans="1:11">
      <c r="A56">
        <v>2</v>
      </c>
      <c r="B56" t="s">
        <v>23</v>
      </c>
      <c r="C56" s="1" t="str">
        <f t="shared" si="0"/>
        <v>EB</v>
      </c>
      <c r="D56" s="1">
        <f t="shared" si="1"/>
        <v>3</v>
      </c>
      <c r="E56" s="2">
        <v>30.275229357798167</v>
      </c>
      <c r="F56" s="2">
        <v>43.636363636363633</v>
      </c>
      <c r="G56" s="2">
        <v>40.909090909090907</v>
      </c>
      <c r="H56" s="2">
        <v>70.225694444444443</v>
      </c>
      <c r="I56" s="2" t="s">
        <v>12</v>
      </c>
      <c r="J56" s="2">
        <v>49.260969065656568</v>
      </c>
      <c r="K56" s="3">
        <v>35.021664284762764</v>
      </c>
    </row>
    <row r="57" spans="1:11">
      <c r="A57">
        <v>3</v>
      </c>
      <c r="B57" t="s">
        <v>20</v>
      </c>
      <c r="C57" s="1" t="str">
        <f t="shared" si="0"/>
        <v>HB</v>
      </c>
      <c r="D57" s="1">
        <f t="shared" si="1"/>
        <v>4</v>
      </c>
      <c r="E57" s="2">
        <v>31.192660550458719</v>
      </c>
      <c r="F57" s="2">
        <v>54.54545454545454</v>
      </c>
      <c r="G57" s="2">
        <v>29.999999999999996</v>
      </c>
      <c r="H57" s="2">
        <v>60.530277777777776</v>
      </c>
      <c r="I57" s="2">
        <v>35.714285714285708</v>
      </c>
      <c r="J57" s="2">
        <v>43.956704906204905</v>
      </c>
      <c r="K57" s="3">
        <v>35.02187385718257</v>
      </c>
    </row>
    <row r="58" spans="1:11">
      <c r="A58">
        <v>2</v>
      </c>
      <c r="B58" t="s">
        <v>13</v>
      </c>
      <c r="C58" s="1" t="str">
        <f t="shared" si="0"/>
        <v>CB</v>
      </c>
      <c r="D58" s="1">
        <f t="shared" si="1"/>
        <v>2</v>
      </c>
      <c r="E58" s="2">
        <v>39.908256880733944</v>
      </c>
      <c r="F58" s="2">
        <v>52.72727272727272</v>
      </c>
      <c r="G58" s="2">
        <v>26.36363636363636</v>
      </c>
      <c r="H58" s="2">
        <v>19.86</v>
      </c>
      <c r="I58" s="2">
        <v>0</v>
      </c>
      <c r="J58" s="2">
        <v>23.744727272727271</v>
      </c>
      <c r="K58" s="3">
        <v>35.059197998331939</v>
      </c>
    </row>
    <row r="59" spans="1:11">
      <c r="A59">
        <v>1</v>
      </c>
      <c r="B59" t="s">
        <v>11</v>
      </c>
      <c r="C59" s="1" t="str">
        <f t="shared" si="0"/>
        <v>SB</v>
      </c>
      <c r="D59" s="1">
        <f t="shared" si="1"/>
        <v>1</v>
      </c>
      <c r="E59" s="2">
        <v>25.229357798165136</v>
      </c>
      <c r="F59" s="2">
        <v>41.818181818181813</v>
      </c>
      <c r="G59" s="2">
        <v>39.090909090909086</v>
      </c>
      <c r="H59" s="2">
        <v>50.717162162162154</v>
      </c>
      <c r="I59" s="2">
        <v>92.857142857142847</v>
      </c>
      <c r="J59" s="2">
        <v>58.227848016848014</v>
      </c>
      <c r="K59" s="3">
        <v>35.128904863769996</v>
      </c>
    </row>
    <row r="60" spans="1:11">
      <c r="A60">
        <v>1</v>
      </c>
      <c r="B60" t="s">
        <v>32</v>
      </c>
      <c r="C60" s="1" t="str">
        <f t="shared" si="0"/>
        <v>EB</v>
      </c>
      <c r="D60" s="1">
        <f t="shared" si="1"/>
        <v>3</v>
      </c>
      <c r="E60" s="2">
        <v>31.192660550458719</v>
      </c>
      <c r="F60" s="2">
        <v>55.454545454545453</v>
      </c>
      <c r="G60" s="2">
        <v>45.454545454545453</v>
      </c>
      <c r="H60" s="2">
        <v>42.12</v>
      </c>
      <c r="I60" s="2">
        <v>35.714285714285708</v>
      </c>
      <c r="J60" s="2">
        <v>44.365558441558441</v>
      </c>
      <c r="K60" s="3">
        <v>35.144529917788631</v>
      </c>
    </row>
    <row r="61" spans="1:11">
      <c r="A61">
        <v>3</v>
      </c>
      <c r="B61" t="s">
        <v>15</v>
      </c>
      <c r="C61" s="1" t="str">
        <f t="shared" si="0"/>
        <v>EB</v>
      </c>
      <c r="D61" s="1">
        <f t="shared" si="1"/>
        <v>3</v>
      </c>
      <c r="E61" s="2">
        <v>31.651376146788991</v>
      </c>
      <c r="F61" s="2">
        <v>41.818181818181813</v>
      </c>
      <c r="G61" s="2">
        <v>21.818181818181817</v>
      </c>
      <c r="H61" s="2">
        <v>51.949999999999996</v>
      </c>
      <c r="I61" s="2">
        <v>57.142857142857139</v>
      </c>
      <c r="J61" s="2">
        <v>43.441948051948046</v>
      </c>
      <c r="K61" s="3">
        <v>35.188547718336707</v>
      </c>
    </row>
    <row r="62" spans="1:11">
      <c r="A62">
        <v>2</v>
      </c>
      <c r="B62" t="s">
        <v>23</v>
      </c>
      <c r="C62" s="1" t="str">
        <f t="shared" si="0"/>
        <v>EB</v>
      </c>
      <c r="D62" s="1">
        <f t="shared" si="1"/>
        <v>3</v>
      </c>
      <c r="E62" s="2">
        <v>33.486238532110093</v>
      </c>
      <c r="F62" s="2">
        <v>41.818181818181813</v>
      </c>
      <c r="G62" s="2" t="s">
        <v>12</v>
      </c>
      <c r="H62" s="2">
        <v>34.730000000000004</v>
      </c>
      <c r="I62" s="2">
        <v>42.857142857142854</v>
      </c>
      <c r="J62" s="2">
        <v>40.461720779220776</v>
      </c>
      <c r="K62" s="3">
        <v>35.230109093887762</v>
      </c>
    </row>
    <row r="63" spans="1:11">
      <c r="A63">
        <v>3</v>
      </c>
      <c r="B63" t="s">
        <v>11</v>
      </c>
      <c r="C63" s="1" t="str">
        <f t="shared" si="0"/>
        <v>SB</v>
      </c>
      <c r="D63" s="1">
        <f t="shared" si="1"/>
        <v>1</v>
      </c>
      <c r="E63" s="2">
        <v>33.944954128440372</v>
      </c>
      <c r="F63" s="2">
        <v>51.818181818181813</v>
      </c>
      <c r="G63" s="2">
        <v>25.454545454545453</v>
      </c>
      <c r="H63" s="2">
        <v>51.7</v>
      </c>
      <c r="I63" s="2">
        <v>28.571428571428569</v>
      </c>
      <c r="J63" s="2">
        <v>38.229610389610393</v>
      </c>
      <c r="K63" s="3">
        <v>35.230351006791381</v>
      </c>
    </row>
    <row r="64" spans="1:11">
      <c r="A64">
        <v>1</v>
      </c>
      <c r="B64" t="s">
        <v>33</v>
      </c>
      <c r="C64" s="1" t="str">
        <f t="shared" si="0"/>
        <v>SB</v>
      </c>
      <c r="D64" s="1">
        <f t="shared" si="1"/>
        <v>1</v>
      </c>
      <c r="E64" s="2">
        <v>33.486238532110093</v>
      </c>
      <c r="F64" s="2">
        <v>46.36363636363636</v>
      </c>
      <c r="G64" s="2">
        <v>36.36363636363636</v>
      </c>
      <c r="H64" s="2">
        <v>29.220000000000002</v>
      </c>
      <c r="I64" s="2">
        <v>42.857142857142854</v>
      </c>
      <c r="J64" s="2">
        <v>39.382961038961035</v>
      </c>
      <c r="K64" s="3">
        <v>35.255255284165372</v>
      </c>
    </row>
    <row r="65" spans="1:11">
      <c r="A65">
        <v>1</v>
      </c>
      <c r="B65" t="s">
        <v>23</v>
      </c>
      <c r="C65" s="1" t="str">
        <f t="shared" si="0"/>
        <v>EB</v>
      </c>
      <c r="D65" s="1">
        <f t="shared" si="1"/>
        <v>3</v>
      </c>
      <c r="E65" s="2">
        <v>29.357798165137616</v>
      </c>
      <c r="F65" s="2">
        <v>45.454545454545453</v>
      </c>
      <c r="G65" s="2">
        <v>57.272727272727266</v>
      </c>
      <c r="H65" s="2">
        <v>54.772222222222226</v>
      </c>
      <c r="I65" s="2">
        <v>42.857142857142854</v>
      </c>
      <c r="J65" s="2">
        <v>49.493405483405482</v>
      </c>
      <c r="K65" s="3">
        <v>35.398480360617974</v>
      </c>
    </row>
    <row r="66" spans="1:11">
      <c r="A66">
        <v>2</v>
      </c>
      <c r="B66" t="s">
        <v>17</v>
      </c>
      <c r="C66" s="1" t="str">
        <f t="shared" si="0"/>
        <v>CB</v>
      </c>
      <c r="D66" s="1">
        <f t="shared" si="1"/>
        <v>2</v>
      </c>
      <c r="E66" s="2">
        <v>32.11009174311927</v>
      </c>
      <c r="F66" s="2">
        <v>28.18181818181818</v>
      </c>
      <c r="G66" s="2">
        <v>28.18181818181818</v>
      </c>
      <c r="H66" s="2">
        <v>71.360277777777767</v>
      </c>
      <c r="I66" s="2">
        <v>49.999999999999993</v>
      </c>
      <c r="J66" s="2">
        <v>43.36296464646464</v>
      </c>
      <c r="K66" s="3">
        <v>35.485953614122877</v>
      </c>
    </row>
    <row r="67" spans="1:11">
      <c r="A67">
        <v>4</v>
      </c>
      <c r="B67" t="s">
        <v>11</v>
      </c>
      <c r="C67" s="1" t="str">
        <f t="shared" ref="C67:C130" si="2">LEFT(B67,2)</f>
        <v>SB</v>
      </c>
      <c r="D67" s="1">
        <f t="shared" ref="D67:D130" si="3">IF(C67="SB",1,IF(C67="CB",2,IF(C67="eb",3,IF(C67="hb",4,5))))</f>
        <v>1</v>
      </c>
      <c r="E67" s="2">
        <v>25.688073394495415</v>
      </c>
      <c r="F67" s="2">
        <v>42.727272727272727</v>
      </c>
      <c r="G67" s="2">
        <v>40.909090909090907</v>
      </c>
      <c r="H67" s="2">
        <v>72.008198198198187</v>
      </c>
      <c r="I67" s="2">
        <v>78.571428571428569</v>
      </c>
      <c r="J67" s="2">
        <v>58.882159120159116</v>
      </c>
      <c r="K67" s="3">
        <v>35.646299112194527</v>
      </c>
    </row>
    <row r="68" spans="1:11">
      <c r="A68">
        <v>1</v>
      </c>
      <c r="B68" t="s">
        <v>25</v>
      </c>
      <c r="C68" s="1" t="str">
        <f t="shared" si="2"/>
        <v>HB</v>
      </c>
      <c r="D68" s="1">
        <f t="shared" si="3"/>
        <v>4</v>
      </c>
      <c r="E68" s="2">
        <v>29.357798165137616</v>
      </c>
      <c r="F68" s="2">
        <v>87.272727272727266</v>
      </c>
      <c r="G68" s="2">
        <v>19.09090909090909</v>
      </c>
      <c r="H68" s="2">
        <v>65.14</v>
      </c>
      <c r="I68" s="2">
        <v>35.714285714285708</v>
      </c>
      <c r="J68" s="2">
        <v>50.3331948051948</v>
      </c>
      <c r="K68" s="3">
        <v>35.65041715715477</v>
      </c>
    </row>
    <row r="69" spans="1:11">
      <c r="A69">
        <v>4</v>
      </c>
      <c r="B69" t="s">
        <v>20</v>
      </c>
      <c r="C69" s="1" t="str">
        <f t="shared" si="2"/>
        <v>HB</v>
      </c>
      <c r="D69" s="1">
        <f t="shared" si="3"/>
        <v>4</v>
      </c>
      <c r="E69" s="2">
        <v>28.899082568807337</v>
      </c>
      <c r="F69" s="2">
        <v>48.18181818181818</v>
      </c>
      <c r="G69" s="2">
        <v>40</v>
      </c>
      <c r="H69" s="2">
        <v>74.488888888888894</v>
      </c>
      <c r="I69" s="2">
        <v>49.999999999999993</v>
      </c>
      <c r="J69" s="2">
        <v>51.943232323232323</v>
      </c>
      <c r="K69" s="3">
        <v>35.812327495134831</v>
      </c>
    </row>
    <row r="70" spans="1:11">
      <c r="A70">
        <v>2</v>
      </c>
      <c r="B70" t="s">
        <v>13</v>
      </c>
      <c r="C70" s="1" t="str">
        <f t="shared" si="2"/>
        <v>CB</v>
      </c>
      <c r="D70" s="1">
        <f t="shared" si="3"/>
        <v>2</v>
      </c>
      <c r="E70" s="2">
        <v>27.981651376146786</v>
      </c>
      <c r="F70" s="2">
        <v>41.818181818181813</v>
      </c>
      <c r="G70" s="2">
        <v>43.636363636363633</v>
      </c>
      <c r="H70" s="2">
        <v>79.297499999999999</v>
      </c>
      <c r="I70" s="2">
        <v>57.142857142857139</v>
      </c>
      <c r="J70" s="2">
        <v>54.365993506493496</v>
      </c>
      <c r="K70" s="3">
        <v>35.896954015250799</v>
      </c>
    </row>
    <row r="71" spans="1:11">
      <c r="A71">
        <v>4</v>
      </c>
      <c r="B71" t="s">
        <v>34</v>
      </c>
      <c r="C71" s="1" t="str">
        <f t="shared" si="2"/>
        <v>CB</v>
      </c>
      <c r="D71" s="1">
        <f t="shared" si="3"/>
        <v>2</v>
      </c>
      <c r="E71" s="2">
        <v>27.522935779816514</v>
      </c>
      <c r="F71" s="2">
        <v>59.090909090909086</v>
      </c>
      <c r="G71" s="2" t="s">
        <v>12</v>
      </c>
      <c r="H71" s="2">
        <v>37.97</v>
      </c>
      <c r="I71" s="2">
        <v>78.571428571428569</v>
      </c>
      <c r="J71" s="2">
        <v>61.60288961038961</v>
      </c>
      <c r="K71" s="3">
        <v>36.042924237459786</v>
      </c>
    </row>
    <row r="72" spans="1:11">
      <c r="A72">
        <v>3</v>
      </c>
      <c r="B72" t="s">
        <v>20</v>
      </c>
      <c r="C72" s="1" t="str">
        <f t="shared" si="2"/>
        <v>HB</v>
      </c>
      <c r="D72" s="1">
        <f t="shared" si="3"/>
        <v>4</v>
      </c>
      <c r="E72" s="2">
        <v>27.522935779816514</v>
      </c>
      <c r="F72" s="2">
        <v>54.54545454545454</v>
      </c>
      <c r="G72" s="2">
        <v>32.727272727272727</v>
      </c>
      <c r="H72" s="2">
        <v>75.289999999999992</v>
      </c>
      <c r="I72" s="2">
        <v>64.285714285714278</v>
      </c>
      <c r="J72" s="2">
        <v>56.161896103896098</v>
      </c>
      <c r="K72" s="3">
        <v>36.114623877040387</v>
      </c>
    </row>
    <row r="73" spans="1:11">
      <c r="A73">
        <v>3</v>
      </c>
      <c r="B73" t="s">
        <v>31</v>
      </c>
      <c r="C73" s="1" t="str">
        <f t="shared" si="2"/>
        <v>CB</v>
      </c>
      <c r="D73" s="1">
        <f t="shared" si="3"/>
        <v>2</v>
      </c>
      <c r="E73" s="2">
        <v>32.568807339449542</v>
      </c>
      <c r="F73" s="2">
        <v>49.999999999999993</v>
      </c>
      <c r="G73" s="2">
        <v>40</v>
      </c>
      <c r="H73" s="2">
        <v>46.722222222222221</v>
      </c>
      <c r="I73" s="2">
        <v>42.857142857142854</v>
      </c>
      <c r="J73" s="2">
        <v>44.701587301587296</v>
      </c>
      <c r="K73" s="3">
        <v>36.208641328090863</v>
      </c>
    </row>
    <row r="74" spans="1:11">
      <c r="A74">
        <v>4</v>
      </c>
      <c r="B74" t="s">
        <v>11</v>
      </c>
      <c r="C74" s="1" t="str">
        <f t="shared" si="2"/>
        <v>SB</v>
      </c>
      <c r="D74" s="1">
        <f t="shared" si="3"/>
        <v>1</v>
      </c>
      <c r="E74" s="2">
        <v>30.73394495412844</v>
      </c>
      <c r="F74" s="2">
        <v>65.454545454545453</v>
      </c>
      <c r="G74" s="2">
        <v>37.272727272727266</v>
      </c>
      <c r="H74" s="2">
        <v>54.099999999999994</v>
      </c>
      <c r="I74" s="2">
        <v>42.857142857142854</v>
      </c>
      <c r="J74" s="2">
        <v>49.358961038961034</v>
      </c>
      <c r="K74" s="3">
        <v>36.321449779578217</v>
      </c>
    </row>
    <row r="75" spans="1:11">
      <c r="A75">
        <v>2</v>
      </c>
      <c r="B75" t="s">
        <v>11</v>
      </c>
      <c r="C75" s="1" t="str">
        <f t="shared" si="2"/>
        <v>SB</v>
      </c>
      <c r="D75" s="1">
        <f t="shared" si="3"/>
        <v>1</v>
      </c>
      <c r="E75" s="2">
        <v>29.816513761467888</v>
      </c>
      <c r="F75" s="2">
        <v>50.909090909090907</v>
      </c>
      <c r="G75" s="2">
        <v>35.454545454545453</v>
      </c>
      <c r="H75" s="2">
        <v>64.234999999999999</v>
      </c>
      <c r="I75" s="2">
        <v>57.142857142857139</v>
      </c>
      <c r="J75" s="2">
        <v>51.580766233766234</v>
      </c>
      <c r="K75" s="3">
        <v>36.345789503157391</v>
      </c>
    </row>
    <row r="76" spans="1:11">
      <c r="A76">
        <v>2</v>
      </c>
      <c r="B76" t="s">
        <v>11</v>
      </c>
      <c r="C76" s="1" t="str">
        <f t="shared" si="2"/>
        <v>SB</v>
      </c>
      <c r="D76" s="1">
        <f t="shared" si="3"/>
        <v>1</v>
      </c>
      <c r="E76" s="2">
        <v>27.064220183486238</v>
      </c>
      <c r="F76" s="2">
        <v>52.72727272727272</v>
      </c>
      <c r="G76" s="2">
        <v>47.272727272727266</v>
      </c>
      <c r="H76" s="2">
        <v>79.622371794871796</v>
      </c>
      <c r="I76" s="2">
        <v>57.142857142857139</v>
      </c>
      <c r="J76" s="2">
        <v>58.067331501831497</v>
      </c>
      <c r="K76" s="3">
        <v>36.365153578989812</v>
      </c>
    </row>
    <row r="77" spans="1:11">
      <c r="A77">
        <v>2</v>
      </c>
      <c r="B77" t="s">
        <v>15</v>
      </c>
      <c r="C77" s="1" t="str">
        <f t="shared" si="2"/>
        <v>EB</v>
      </c>
      <c r="D77" s="1">
        <f t="shared" si="3"/>
        <v>3</v>
      </c>
      <c r="E77" s="2">
        <v>36.697247706422019</v>
      </c>
      <c r="F77" s="2">
        <v>57.272727272727266</v>
      </c>
      <c r="G77" s="2">
        <v>45.454545454545453</v>
      </c>
      <c r="H77" s="2">
        <v>53.400000000000006</v>
      </c>
      <c r="I77" s="2">
        <v>0</v>
      </c>
      <c r="J77" s="2">
        <v>36.36181818181818</v>
      </c>
      <c r="K77" s="3">
        <v>36.596618849040865</v>
      </c>
    </row>
    <row r="78" spans="1:11">
      <c r="A78">
        <v>1</v>
      </c>
      <c r="B78" t="s">
        <v>20</v>
      </c>
      <c r="C78" s="1" t="str">
        <f t="shared" si="2"/>
        <v>HB</v>
      </c>
      <c r="D78" s="1">
        <f t="shared" si="3"/>
        <v>4</v>
      </c>
      <c r="E78" s="2">
        <v>36.697247706422019</v>
      </c>
      <c r="F78" s="2">
        <v>51.818181818181813</v>
      </c>
      <c r="G78" s="2">
        <v>23.636363636363633</v>
      </c>
      <c r="H78" s="2">
        <v>45.913333333333327</v>
      </c>
      <c r="I78" s="2">
        <v>28.571428571428569</v>
      </c>
      <c r="J78" s="2">
        <v>36.617731601731592</v>
      </c>
      <c r="K78" s="3">
        <v>36.673392875014891</v>
      </c>
    </row>
    <row r="79" spans="1:11">
      <c r="A79">
        <v>2</v>
      </c>
      <c r="B79" t="s">
        <v>27</v>
      </c>
      <c r="C79" s="1" t="str">
        <f t="shared" si="2"/>
        <v>CB</v>
      </c>
      <c r="D79" s="1">
        <f t="shared" si="3"/>
        <v>2</v>
      </c>
      <c r="E79" s="2">
        <v>36.697247706422019</v>
      </c>
      <c r="F79" s="2">
        <v>69.090909090909079</v>
      </c>
      <c r="G79" s="2">
        <v>21.818181818181817</v>
      </c>
      <c r="H79" s="2">
        <v>58.882222222222211</v>
      </c>
      <c r="I79" s="2">
        <v>7.1428571428571423</v>
      </c>
      <c r="J79" s="2">
        <v>36.646574314574309</v>
      </c>
      <c r="K79" s="3">
        <v>36.682045688867703</v>
      </c>
    </row>
    <row r="80" spans="1:11">
      <c r="A80">
        <v>1</v>
      </c>
      <c r="B80" t="s">
        <v>30</v>
      </c>
      <c r="C80" s="1" t="str">
        <f t="shared" si="2"/>
        <v>CB</v>
      </c>
      <c r="D80" s="1">
        <f t="shared" si="3"/>
        <v>2</v>
      </c>
      <c r="E80" s="2">
        <v>30.275229357798167</v>
      </c>
      <c r="F80" s="2">
        <v>59.999999999999993</v>
      </c>
      <c r="G80" s="2">
        <v>29.999999999999996</v>
      </c>
      <c r="H80" s="2">
        <v>49.81181818181819</v>
      </c>
      <c r="I80" s="2">
        <v>64.285714285714278</v>
      </c>
      <c r="J80" s="2">
        <v>51.748077922077918</v>
      </c>
      <c r="K80" s="3">
        <v>36.717083927082086</v>
      </c>
    </row>
    <row r="81" spans="1:11">
      <c r="A81">
        <v>4</v>
      </c>
      <c r="B81" t="s">
        <v>11</v>
      </c>
      <c r="C81" s="1" t="str">
        <f t="shared" si="2"/>
        <v>SB</v>
      </c>
      <c r="D81" s="1">
        <f t="shared" si="3"/>
        <v>1</v>
      </c>
      <c r="E81" s="2">
        <v>33.486238532110093</v>
      </c>
      <c r="F81" s="2">
        <v>51.818181818181813</v>
      </c>
      <c r="G81" s="2">
        <v>47.272727272727266</v>
      </c>
      <c r="H81" s="2">
        <v>52.39</v>
      </c>
      <c r="I81" s="2">
        <v>35.714285714285708</v>
      </c>
      <c r="J81" s="2">
        <v>45.965012987012983</v>
      </c>
      <c r="K81" s="3">
        <v>37.22987086858096</v>
      </c>
    </row>
    <row r="82" spans="1:11">
      <c r="A82">
        <v>3</v>
      </c>
      <c r="B82" t="s">
        <v>11</v>
      </c>
      <c r="C82" s="1" t="str">
        <f t="shared" si="2"/>
        <v>SB</v>
      </c>
      <c r="D82" s="1">
        <f t="shared" si="3"/>
        <v>1</v>
      </c>
      <c r="E82" s="2">
        <v>30.73394495412844</v>
      </c>
      <c r="F82" s="2">
        <v>58.18181818181818</v>
      </c>
      <c r="G82" s="2">
        <v>44.54545454545454</v>
      </c>
      <c r="H82" s="2">
        <v>80.197777777777773</v>
      </c>
      <c r="I82" s="2">
        <v>35.714285714285708</v>
      </c>
      <c r="J82" s="2">
        <v>52.435659451659447</v>
      </c>
      <c r="K82" s="3">
        <v>37.244459303387742</v>
      </c>
    </row>
    <row r="83" spans="1:11">
      <c r="A83">
        <v>4</v>
      </c>
      <c r="B83" t="s">
        <v>13</v>
      </c>
      <c r="C83" s="1" t="str">
        <f t="shared" si="2"/>
        <v>CB</v>
      </c>
      <c r="D83" s="1">
        <f t="shared" si="3"/>
        <v>2</v>
      </c>
      <c r="E83" s="2">
        <v>27.064220183486238</v>
      </c>
      <c r="F83" s="2">
        <v>85.454545454545453</v>
      </c>
      <c r="G83" s="2" t="s">
        <v>12</v>
      </c>
      <c r="H83" s="2">
        <v>71.66749999999999</v>
      </c>
      <c r="I83" s="2">
        <v>49.999999999999993</v>
      </c>
      <c r="J83" s="2">
        <v>67.825965909090911</v>
      </c>
      <c r="K83" s="3">
        <v>37.254656614887409</v>
      </c>
    </row>
    <row r="84" spans="1:11">
      <c r="A84">
        <v>4</v>
      </c>
      <c r="B84" t="s">
        <v>11</v>
      </c>
      <c r="C84" s="1" t="str">
        <f t="shared" si="2"/>
        <v>SB</v>
      </c>
      <c r="D84" s="1">
        <f t="shared" si="3"/>
        <v>1</v>
      </c>
      <c r="E84" s="2">
        <v>33.027522935779821</v>
      </c>
      <c r="F84" s="2">
        <v>57.272727272727266</v>
      </c>
      <c r="G84" s="2">
        <v>19.09090909090909</v>
      </c>
      <c r="H84" s="2">
        <v>59.275555555555549</v>
      </c>
      <c r="I84" s="2">
        <v>57.142857142857139</v>
      </c>
      <c r="J84" s="2">
        <v>48.088877344877346</v>
      </c>
      <c r="K84" s="3">
        <v>37.545929258509076</v>
      </c>
    </row>
    <row r="85" spans="1:11">
      <c r="A85">
        <v>1</v>
      </c>
      <c r="B85" t="s">
        <v>14</v>
      </c>
      <c r="C85" s="1" t="str">
        <f t="shared" si="2"/>
        <v>CB</v>
      </c>
      <c r="D85" s="1">
        <f t="shared" si="3"/>
        <v>2</v>
      </c>
      <c r="E85" s="2">
        <v>32.568807339449542</v>
      </c>
      <c r="F85" s="2">
        <v>70</v>
      </c>
      <c r="G85" s="2">
        <v>37.272727272727266</v>
      </c>
      <c r="H85" s="2">
        <v>69.199999999999989</v>
      </c>
      <c r="I85" s="2">
        <v>28.571428571428569</v>
      </c>
      <c r="J85" s="2">
        <v>49.229610389610386</v>
      </c>
      <c r="K85" s="3">
        <v>37.567048254497792</v>
      </c>
    </row>
    <row r="86" spans="1:11">
      <c r="A86">
        <v>3</v>
      </c>
      <c r="B86" t="s">
        <v>18</v>
      </c>
      <c r="C86" s="1" t="str">
        <f t="shared" si="2"/>
        <v>CB</v>
      </c>
      <c r="D86" s="1">
        <f t="shared" si="3"/>
        <v>2</v>
      </c>
      <c r="E86" s="2">
        <v>30.275229357798167</v>
      </c>
      <c r="F86" s="2">
        <v>59.090909090909086</v>
      </c>
      <c r="G86" s="2" t="s">
        <v>12</v>
      </c>
      <c r="H86" s="2">
        <v>52.633333333333333</v>
      </c>
      <c r="I86" s="2">
        <v>64.285714285714278</v>
      </c>
      <c r="J86" s="2">
        <v>59.554437229437227</v>
      </c>
      <c r="K86" s="3">
        <v>37.595031325707936</v>
      </c>
    </row>
    <row r="87" spans="1:11">
      <c r="A87">
        <v>2</v>
      </c>
      <c r="B87" t="s">
        <v>17</v>
      </c>
      <c r="C87" s="1" t="str">
        <f t="shared" si="2"/>
        <v>CB</v>
      </c>
      <c r="D87" s="1">
        <f t="shared" si="3"/>
        <v>2</v>
      </c>
      <c r="E87" s="2">
        <v>34.403669724770644</v>
      </c>
      <c r="F87" s="2">
        <v>49.090909090909086</v>
      </c>
      <c r="G87" s="2">
        <v>40.909090909090907</v>
      </c>
      <c r="H87" s="2">
        <v>39.54</v>
      </c>
      <c r="I87" s="2">
        <v>49.999999999999993</v>
      </c>
      <c r="J87" s="2">
        <v>45.408000000000001</v>
      </c>
      <c r="K87" s="3">
        <v>37.704968807339448</v>
      </c>
    </row>
    <row r="88" spans="1:11">
      <c r="A88">
        <v>3</v>
      </c>
      <c r="B88" t="s">
        <v>20</v>
      </c>
      <c r="C88" s="1" t="str">
        <f t="shared" si="2"/>
        <v>HB</v>
      </c>
      <c r="D88" s="1">
        <f t="shared" si="3"/>
        <v>4</v>
      </c>
      <c r="E88" s="2">
        <v>27.522935779816514</v>
      </c>
      <c r="F88" s="2">
        <v>65.454545454545453</v>
      </c>
      <c r="G88" s="2">
        <v>38.18181818181818</v>
      </c>
      <c r="H88" s="2">
        <v>71.44</v>
      </c>
      <c r="I88" s="2">
        <v>71.428571428571416</v>
      </c>
      <c r="J88" s="2">
        <v>61.625662337662334</v>
      </c>
      <c r="K88" s="3">
        <v>37.753753747170258</v>
      </c>
    </row>
    <row r="89" spans="1:11">
      <c r="A89">
        <v>1</v>
      </c>
      <c r="B89" t="s">
        <v>11</v>
      </c>
      <c r="C89" s="1" t="str">
        <f t="shared" si="2"/>
        <v>SB</v>
      </c>
      <c r="D89" s="1">
        <f t="shared" si="3"/>
        <v>1</v>
      </c>
      <c r="E89" s="2">
        <v>26.605504587155966</v>
      </c>
      <c r="F89" s="2">
        <v>66.36363636363636</v>
      </c>
      <c r="G89" s="2">
        <v>33.636363636363633</v>
      </c>
      <c r="H89" s="2">
        <v>78.338888888888889</v>
      </c>
      <c r="I89" s="2">
        <v>78.571428571428569</v>
      </c>
      <c r="J89" s="2">
        <v>64.239206349206341</v>
      </c>
      <c r="K89" s="3">
        <v>37.895615115771079</v>
      </c>
    </row>
    <row r="90" spans="1:11">
      <c r="A90">
        <v>1</v>
      </c>
      <c r="B90" t="s">
        <v>11</v>
      </c>
      <c r="C90" s="1" t="str">
        <f t="shared" si="2"/>
        <v>SB</v>
      </c>
      <c r="D90" s="1">
        <f t="shared" si="3"/>
        <v>1</v>
      </c>
      <c r="E90" s="2">
        <v>34.862385321100916</v>
      </c>
      <c r="F90" s="2">
        <v>49.999999999999993</v>
      </c>
      <c r="G90" s="2">
        <v>48.18181818181818</v>
      </c>
      <c r="H90" s="2">
        <v>70.024444444444441</v>
      </c>
      <c r="I90" s="2">
        <v>21.428571428571427</v>
      </c>
      <c r="J90" s="2">
        <v>44.978914862914863</v>
      </c>
      <c r="K90" s="3">
        <v>37.897344183645103</v>
      </c>
    </row>
    <row r="91" spans="1:11">
      <c r="A91">
        <v>4</v>
      </c>
      <c r="B91" t="s">
        <v>25</v>
      </c>
      <c r="C91" s="1" t="str">
        <f t="shared" si="2"/>
        <v>HB</v>
      </c>
      <c r="D91" s="1">
        <f t="shared" si="3"/>
        <v>4</v>
      </c>
      <c r="E91" s="2">
        <v>33.027522935779821</v>
      </c>
      <c r="F91" s="2">
        <v>57.272727272727266</v>
      </c>
      <c r="G91" s="2">
        <v>34.54545454545454</v>
      </c>
      <c r="H91" s="2">
        <v>56.777692307692305</v>
      </c>
      <c r="I91" s="2">
        <v>49.999999999999993</v>
      </c>
      <c r="J91" s="2">
        <v>49.310083916083912</v>
      </c>
      <c r="K91" s="3">
        <v>37.912291229871045</v>
      </c>
    </row>
    <row r="92" spans="1:11">
      <c r="A92">
        <v>3</v>
      </c>
      <c r="B92" t="s">
        <v>35</v>
      </c>
      <c r="C92" s="1" t="str">
        <f t="shared" si="2"/>
        <v>HZ</v>
      </c>
      <c r="D92" s="1">
        <f t="shared" si="3"/>
        <v>5</v>
      </c>
      <c r="E92" s="2">
        <v>33.027522935779821</v>
      </c>
      <c r="F92" s="2">
        <v>59.090909090909086</v>
      </c>
      <c r="G92" s="2">
        <v>24.545454545454543</v>
      </c>
      <c r="H92" s="2">
        <v>67.924444444444447</v>
      </c>
      <c r="I92" s="2">
        <v>49.999999999999993</v>
      </c>
      <c r="J92" s="2">
        <v>49.493979797979797</v>
      </c>
      <c r="K92" s="3">
        <v>37.967459994439814</v>
      </c>
    </row>
    <row r="93" spans="1:11">
      <c r="A93">
        <v>4</v>
      </c>
      <c r="B93" t="s">
        <v>13</v>
      </c>
      <c r="C93" s="1" t="str">
        <f t="shared" si="2"/>
        <v>CB</v>
      </c>
      <c r="D93" s="1">
        <f t="shared" si="3"/>
        <v>2</v>
      </c>
      <c r="E93" s="2">
        <v>31.651376146788991</v>
      </c>
      <c r="F93" s="2">
        <v>60.909090909090907</v>
      </c>
      <c r="G93" s="2">
        <v>22.727272727272727</v>
      </c>
      <c r="H93" s="2">
        <v>53.295000000000002</v>
      </c>
      <c r="I93" s="2">
        <v>71.428571428571416</v>
      </c>
      <c r="J93" s="2">
        <v>52.996662337662329</v>
      </c>
      <c r="K93" s="3">
        <v>38.054962004050992</v>
      </c>
    </row>
    <row r="94" spans="1:11">
      <c r="A94">
        <v>1</v>
      </c>
      <c r="B94" t="s">
        <v>23</v>
      </c>
      <c r="C94" s="1" t="str">
        <f t="shared" si="2"/>
        <v>EB</v>
      </c>
      <c r="D94" s="1">
        <f t="shared" si="3"/>
        <v>3</v>
      </c>
      <c r="E94" s="2">
        <v>33.944954128440372</v>
      </c>
      <c r="F94" s="2">
        <v>60.909090909090907</v>
      </c>
      <c r="G94" s="2">
        <v>35.454545454545453</v>
      </c>
      <c r="H94" s="2">
        <v>75.966666666666669</v>
      </c>
      <c r="I94" s="2">
        <v>28.571428571428569</v>
      </c>
      <c r="J94" s="2">
        <v>47.855670995670998</v>
      </c>
      <c r="K94" s="3">
        <v>38.118169188609556</v>
      </c>
    </row>
    <row r="95" spans="1:11">
      <c r="A95">
        <v>4</v>
      </c>
      <c r="B95" t="s">
        <v>11</v>
      </c>
      <c r="C95" s="1" t="str">
        <f t="shared" si="2"/>
        <v>SB</v>
      </c>
      <c r="D95" s="1">
        <f t="shared" si="3"/>
        <v>1</v>
      </c>
      <c r="E95" s="2">
        <v>34.403669724770644</v>
      </c>
      <c r="F95" s="2">
        <v>55.454545454545453</v>
      </c>
      <c r="G95" s="2">
        <v>24.545454545454543</v>
      </c>
      <c r="H95" s="2">
        <v>71.492500000000007</v>
      </c>
      <c r="I95" s="2">
        <v>42.857142857142854</v>
      </c>
      <c r="J95" s="2">
        <v>47.155642857142858</v>
      </c>
      <c r="K95" s="3">
        <v>38.229261664482308</v>
      </c>
    </row>
    <row r="96" spans="1:11">
      <c r="A96">
        <v>3</v>
      </c>
      <c r="B96" t="s">
        <v>36</v>
      </c>
      <c r="C96" s="1" t="str">
        <f t="shared" si="2"/>
        <v>HB</v>
      </c>
      <c r="D96" s="1">
        <f t="shared" si="3"/>
        <v>4</v>
      </c>
      <c r="E96" s="2">
        <v>33.944954128440372</v>
      </c>
      <c r="F96" s="2">
        <v>49.090909090909086</v>
      </c>
      <c r="G96" s="2">
        <v>43.75</v>
      </c>
      <c r="H96" s="2">
        <v>73.670555555555552</v>
      </c>
      <c r="I96" s="2">
        <v>35.714285714285708</v>
      </c>
      <c r="J96" s="2">
        <v>48.6586240981241</v>
      </c>
      <c r="K96" s="3">
        <v>38.359055119345491</v>
      </c>
    </row>
    <row r="97" spans="1:11">
      <c r="A97">
        <v>1</v>
      </c>
      <c r="B97" t="s">
        <v>13</v>
      </c>
      <c r="C97" s="1" t="str">
        <f t="shared" si="2"/>
        <v>CB</v>
      </c>
      <c r="D97" s="1">
        <f t="shared" si="3"/>
        <v>2</v>
      </c>
      <c r="E97" s="2">
        <v>34.403669724770644</v>
      </c>
      <c r="F97" s="2">
        <v>40</v>
      </c>
      <c r="G97" s="2">
        <v>28.18181818181818</v>
      </c>
      <c r="H97" s="2">
        <v>67.783472222222201</v>
      </c>
      <c r="I97" s="2">
        <v>57.142857142857139</v>
      </c>
      <c r="J97" s="2">
        <v>47.745006132756124</v>
      </c>
      <c r="K97" s="3">
        <v>38.406070647166288</v>
      </c>
    </row>
    <row r="98" spans="1:11">
      <c r="A98">
        <v>1</v>
      </c>
      <c r="B98" t="s">
        <v>18</v>
      </c>
      <c r="C98" s="1" t="str">
        <f t="shared" si="2"/>
        <v>CB</v>
      </c>
      <c r="D98" s="1">
        <f t="shared" si="3"/>
        <v>2</v>
      </c>
      <c r="E98" s="2">
        <v>41.743119266055047</v>
      </c>
      <c r="F98" s="2">
        <v>36.36363636363636</v>
      </c>
      <c r="G98" s="2">
        <v>38.18181818181818</v>
      </c>
      <c r="H98" s="2">
        <v>17.34</v>
      </c>
      <c r="I98" s="2">
        <v>28.571428571428569</v>
      </c>
      <c r="J98" s="2">
        <v>30.675792207792203</v>
      </c>
      <c r="K98" s="3">
        <v>38.422921148576194</v>
      </c>
    </row>
    <row r="99" spans="1:11">
      <c r="A99">
        <v>2</v>
      </c>
      <c r="B99" t="s">
        <v>11</v>
      </c>
      <c r="C99" s="1" t="str">
        <f t="shared" si="2"/>
        <v>SB</v>
      </c>
      <c r="D99" s="1">
        <f t="shared" si="3"/>
        <v>1</v>
      </c>
      <c r="E99" s="2">
        <v>39.908256880733944</v>
      </c>
      <c r="F99" s="2">
        <v>37.272727272727266</v>
      </c>
      <c r="G99" s="2">
        <v>30.909090909090907</v>
      </c>
      <c r="H99" s="2">
        <v>68.577626262626268</v>
      </c>
      <c r="I99" s="2">
        <v>14.285714285714285</v>
      </c>
      <c r="J99" s="2">
        <v>35.046694083694078</v>
      </c>
      <c r="K99" s="3">
        <v>38.449788041621979</v>
      </c>
    </row>
    <row r="100" spans="1:11">
      <c r="A100">
        <v>3</v>
      </c>
      <c r="B100" t="s">
        <v>20</v>
      </c>
      <c r="C100" s="1" t="str">
        <f t="shared" si="2"/>
        <v>HB</v>
      </c>
      <c r="D100" s="1">
        <f t="shared" si="3"/>
        <v>4</v>
      </c>
      <c r="E100" s="2">
        <v>27.064220183486238</v>
      </c>
      <c r="F100" s="2">
        <v>63.636363636363633</v>
      </c>
      <c r="G100" s="2">
        <v>31.818181818181817</v>
      </c>
      <c r="H100" s="2">
        <v>58.264999999999986</v>
      </c>
      <c r="I100" s="2">
        <v>99.999999999999986</v>
      </c>
      <c r="J100" s="2">
        <v>65.516636363636366</v>
      </c>
      <c r="K100" s="3">
        <v>38.59994503753127</v>
      </c>
    </row>
    <row r="101" spans="1:11">
      <c r="A101">
        <v>1</v>
      </c>
      <c r="B101" t="s">
        <v>23</v>
      </c>
      <c r="C101" s="1" t="str">
        <f t="shared" si="2"/>
        <v>EB</v>
      </c>
      <c r="D101" s="1">
        <f t="shared" si="3"/>
        <v>3</v>
      </c>
      <c r="E101" s="2">
        <v>33.944954128440372</v>
      </c>
      <c r="F101" s="2">
        <v>27.27272727272727</v>
      </c>
      <c r="G101" s="2">
        <v>37.272727272727266</v>
      </c>
      <c r="H101" s="2">
        <v>60.239999999999995</v>
      </c>
      <c r="I101" s="2">
        <v>71.428571428571416</v>
      </c>
      <c r="J101" s="2">
        <v>49.612935064935058</v>
      </c>
      <c r="K101" s="3">
        <v>38.645348409388774</v>
      </c>
    </row>
    <row r="102" spans="1:11">
      <c r="A102">
        <v>2</v>
      </c>
      <c r="B102" t="s">
        <v>14</v>
      </c>
      <c r="C102" s="1" t="str">
        <f t="shared" si="2"/>
        <v>CB</v>
      </c>
      <c r="D102" s="1">
        <f t="shared" si="3"/>
        <v>2</v>
      </c>
      <c r="E102" s="2">
        <v>34.403669724770644</v>
      </c>
      <c r="F102" s="2">
        <v>37.272727272727266</v>
      </c>
      <c r="G102" s="2">
        <v>31.818181818181817</v>
      </c>
      <c r="H102" s="2">
        <v>60.642499999999998</v>
      </c>
      <c r="I102" s="2">
        <v>64.285714285714278</v>
      </c>
      <c r="J102" s="2">
        <v>48.686941558441553</v>
      </c>
      <c r="K102" s="3">
        <v>38.688651274871916</v>
      </c>
    </row>
    <row r="103" spans="1:11">
      <c r="A103">
        <v>3</v>
      </c>
      <c r="B103" t="s">
        <v>15</v>
      </c>
      <c r="C103" s="1" t="str">
        <f t="shared" si="2"/>
        <v>EB</v>
      </c>
      <c r="D103" s="1">
        <f t="shared" si="3"/>
        <v>3</v>
      </c>
      <c r="E103" s="2">
        <v>36.697247706422019</v>
      </c>
      <c r="F103" s="2">
        <v>28.18181818181818</v>
      </c>
      <c r="G103" s="2">
        <v>30.909090909090907</v>
      </c>
      <c r="H103" s="2">
        <v>68.562222222222218</v>
      </c>
      <c r="I103" s="2">
        <v>49.999999999999993</v>
      </c>
      <c r="J103" s="2">
        <v>43.48517171717171</v>
      </c>
      <c r="K103" s="3">
        <v>38.73362490964692</v>
      </c>
    </row>
    <row r="104" spans="1:11">
      <c r="A104">
        <v>2</v>
      </c>
      <c r="B104" t="s">
        <v>11</v>
      </c>
      <c r="C104" s="1" t="str">
        <f t="shared" si="2"/>
        <v>SB</v>
      </c>
      <c r="D104" s="1">
        <f t="shared" si="3"/>
        <v>1</v>
      </c>
      <c r="E104" s="2">
        <v>33.486238532110093</v>
      </c>
      <c r="F104" s="2">
        <v>51.818181818181813</v>
      </c>
      <c r="G104" s="2">
        <v>43.636363636363633</v>
      </c>
      <c r="H104" s="2">
        <v>72.56</v>
      </c>
      <c r="I104" s="2">
        <v>42.857142857142854</v>
      </c>
      <c r="J104" s="2">
        <v>51.232779220779214</v>
      </c>
      <c r="K104" s="3">
        <v>38.810200738710833</v>
      </c>
    </row>
    <row r="105" spans="1:11">
      <c r="A105">
        <v>4</v>
      </c>
      <c r="B105" t="s">
        <v>11</v>
      </c>
      <c r="C105" s="1" t="str">
        <f t="shared" si="2"/>
        <v>SB</v>
      </c>
      <c r="D105" s="1">
        <f t="shared" si="3"/>
        <v>1</v>
      </c>
      <c r="E105" s="2">
        <v>33.486238532110093</v>
      </c>
      <c r="F105" s="2">
        <v>40</v>
      </c>
      <c r="G105" s="2">
        <v>57.272727272727266</v>
      </c>
      <c r="H105" s="2">
        <v>62.969999999999992</v>
      </c>
      <c r="I105" s="2">
        <v>49.999999999999993</v>
      </c>
      <c r="J105" s="2">
        <v>51.912181818181814</v>
      </c>
      <c r="K105" s="3">
        <v>39.01402151793161</v>
      </c>
    </row>
    <row r="106" spans="1:11">
      <c r="A106">
        <v>2</v>
      </c>
      <c r="B106" t="s">
        <v>17</v>
      </c>
      <c r="C106" s="1" t="str">
        <f t="shared" si="2"/>
        <v>CB</v>
      </c>
      <c r="D106" s="1">
        <f t="shared" si="3"/>
        <v>2</v>
      </c>
      <c r="E106" s="2">
        <v>39.449541284403672</v>
      </c>
      <c r="F106" s="2">
        <v>37.272727272727266</v>
      </c>
      <c r="G106" s="2">
        <v>35.454545454545453</v>
      </c>
      <c r="H106" s="2">
        <v>46.24444444444444</v>
      </c>
      <c r="I106" s="2">
        <v>35.714285714285708</v>
      </c>
      <c r="J106" s="2">
        <v>38.14499278499278</v>
      </c>
      <c r="K106" s="3">
        <v>39.0581767345804</v>
      </c>
    </row>
    <row r="107" spans="1:11">
      <c r="A107">
        <v>1</v>
      </c>
      <c r="B107" t="s">
        <v>17</v>
      </c>
      <c r="C107" s="1" t="str">
        <f t="shared" si="2"/>
        <v>CB</v>
      </c>
      <c r="D107" s="1">
        <f t="shared" si="3"/>
        <v>2</v>
      </c>
      <c r="E107" s="2">
        <v>30.275229357798167</v>
      </c>
      <c r="F107" s="2">
        <v>48.18181818181818</v>
      </c>
      <c r="G107" s="2">
        <v>27.27272727272727</v>
      </c>
      <c r="H107" s="2">
        <v>75.911923076923074</v>
      </c>
      <c r="I107" s="2">
        <v>85.714285714285708</v>
      </c>
      <c r="J107" s="2">
        <v>59.760306693306688</v>
      </c>
      <c r="K107" s="3">
        <v>39.120752558450718</v>
      </c>
    </row>
    <row r="108" spans="1:11">
      <c r="A108">
        <v>4</v>
      </c>
      <c r="B108" t="s">
        <v>36</v>
      </c>
      <c r="C108" s="1" t="str">
        <f t="shared" si="2"/>
        <v>HB</v>
      </c>
      <c r="D108" s="1">
        <f t="shared" si="3"/>
        <v>4</v>
      </c>
      <c r="E108" s="2">
        <v>34.862385321100916</v>
      </c>
      <c r="F108" s="2">
        <v>36.36363636363636</v>
      </c>
      <c r="G108" s="2">
        <v>22.727272727272727</v>
      </c>
      <c r="H108" s="2">
        <v>75.429999999999993</v>
      </c>
      <c r="I108" s="2">
        <v>64.285714285714278</v>
      </c>
      <c r="J108" s="2">
        <v>49.144441558441549</v>
      </c>
      <c r="K108" s="3">
        <v>39.147002192303106</v>
      </c>
    </row>
    <row r="109" spans="1:11">
      <c r="A109">
        <v>4</v>
      </c>
      <c r="B109" t="s">
        <v>20</v>
      </c>
      <c r="C109" s="1" t="str">
        <f t="shared" si="2"/>
        <v>HB</v>
      </c>
      <c r="D109" s="1">
        <f t="shared" si="3"/>
        <v>4</v>
      </c>
      <c r="E109" s="2">
        <v>43.577981651376149</v>
      </c>
      <c r="F109" s="2">
        <v>49.090909090909086</v>
      </c>
      <c r="G109" s="2">
        <v>29.09090909090909</v>
      </c>
      <c r="H109" s="2">
        <v>46.691666666666663</v>
      </c>
      <c r="I109" s="2">
        <v>0</v>
      </c>
      <c r="J109" s="2">
        <v>28.883787878787878</v>
      </c>
      <c r="K109" s="3">
        <v>39.169723519599664</v>
      </c>
    </row>
    <row r="110" spans="1:11">
      <c r="A110">
        <v>1</v>
      </c>
      <c r="B110" t="s">
        <v>23</v>
      </c>
      <c r="C110" s="1" t="str">
        <f t="shared" si="2"/>
        <v>EB</v>
      </c>
      <c r="D110" s="1">
        <f t="shared" si="3"/>
        <v>3</v>
      </c>
      <c r="E110" s="2">
        <v>38.990825688073393</v>
      </c>
      <c r="F110" s="2">
        <v>38.18181818181818</v>
      </c>
      <c r="G110" s="2">
        <v>0</v>
      </c>
      <c r="H110" s="2">
        <v>64.67</v>
      </c>
      <c r="I110" s="2">
        <v>57.142857142857139</v>
      </c>
      <c r="J110" s="2">
        <v>39.622311688311683</v>
      </c>
      <c r="K110" s="3">
        <v>39.180271488144882</v>
      </c>
    </row>
    <row r="111" spans="1:11">
      <c r="A111">
        <v>1</v>
      </c>
      <c r="B111" t="s">
        <v>17</v>
      </c>
      <c r="C111" s="1" t="str">
        <f t="shared" si="2"/>
        <v>CB</v>
      </c>
      <c r="D111" s="1">
        <f t="shared" si="3"/>
        <v>2</v>
      </c>
      <c r="E111" s="2">
        <v>37.61467889908257</v>
      </c>
      <c r="F111" s="2">
        <v>80</v>
      </c>
      <c r="G111" s="2">
        <v>31.818181818181817</v>
      </c>
      <c r="H111" s="2">
        <v>43.5</v>
      </c>
      <c r="I111" s="2">
        <v>21.428571428571427</v>
      </c>
      <c r="J111" s="2">
        <v>43.083116883116887</v>
      </c>
      <c r="K111" s="3">
        <v>39.255210294292866</v>
      </c>
    </row>
    <row r="112" spans="1:11">
      <c r="A112">
        <v>3</v>
      </c>
      <c r="B112" t="s">
        <v>11</v>
      </c>
      <c r="C112" s="1" t="str">
        <f t="shared" si="2"/>
        <v>SB</v>
      </c>
      <c r="D112" s="1">
        <f t="shared" si="3"/>
        <v>1</v>
      </c>
      <c r="E112" s="2">
        <v>34.862385321100916</v>
      </c>
      <c r="F112" s="2">
        <v>73.636363636363626</v>
      </c>
      <c r="G112" s="2">
        <v>14.545454545454545</v>
      </c>
      <c r="H112" s="2">
        <v>84.853749999999991</v>
      </c>
      <c r="I112" s="2">
        <v>35.714285714285708</v>
      </c>
      <c r="J112" s="2">
        <v>49.73049025974025</v>
      </c>
      <c r="K112" s="3">
        <v>39.322816802692714</v>
      </c>
    </row>
    <row r="113" spans="1:11">
      <c r="A113">
        <v>1</v>
      </c>
      <c r="B113" t="s">
        <v>11</v>
      </c>
      <c r="C113" s="1" t="str">
        <f t="shared" si="2"/>
        <v>SB</v>
      </c>
      <c r="D113" s="1">
        <f t="shared" si="3"/>
        <v>1</v>
      </c>
      <c r="E113" s="2">
        <v>31.651376146788991</v>
      </c>
      <c r="F113" s="2">
        <v>50.909090909090907</v>
      </c>
      <c r="G113" s="2">
        <v>59.999999999999993</v>
      </c>
      <c r="H113" s="2">
        <v>63.835750750750741</v>
      </c>
      <c r="I113" s="2">
        <v>57.142857142857139</v>
      </c>
      <c r="J113" s="2">
        <v>57.637280020280024</v>
      </c>
      <c r="K113" s="3">
        <v>39.447147308836293</v>
      </c>
    </row>
    <row r="114" spans="1:11">
      <c r="A114">
        <v>4</v>
      </c>
      <c r="B114" t="s">
        <v>20</v>
      </c>
      <c r="C114" s="1" t="str">
        <f t="shared" si="2"/>
        <v>HB</v>
      </c>
      <c r="D114" s="1">
        <f t="shared" si="3"/>
        <v>4</v>
      </c>
      <c r="E114" s="2">
        <v>39.449541284403672</v>
      </c>
      <c r="F114" s="2">
        <v>20.909090909090907</v>
      </c>
      <c r="G114" s="2">
        <v>13.636363636363635</v>
      </c>
      <c r="H114" s="2">
        <v>75.924444444444433</v>
      </c>
      <c r="I114" s="2">
        <v>57.142857142857139</v>
      </c>
      <c r="J114" s="2">
        <v>40.964109668109664</v>
      </c>
      <c r="K114" s="3">
        <v>39.90391179951547</v>
      </c>
    </row>
    <row r="115" spans="1:11">
      <c r="A115">
        <v>4</v>
      </c>
      <c r="B115" t="s">
        <v>20</v>
      </c>
      <c r="C115" s="1" t="str">
        <f t="shared" si="2"/>
        <v>HB</v>
      </c>
      <c r="D115" s="1">
        <f t="shared" si="3"/>
        <v>4</v>
      </c>
      <c r="E115" s="2">
        <v>31.192660550458719</v>
      </c>
      <c r="F115" s="2">
        <v>81.818181818181813</v>
      </c>
      <c r="G115" s="2">
        <v>37.272727272727266</v>
      </c>
      <c r="H115" s="2">
        <v>67.056249999999991</v>
      </c>
      <c r="I115" s="2">
        <v>57.142857142857139</v>
      </c>
      <c r="J115" s="2">
        <v>60.326834415584415</v>
      </c>
      <c r="K115" s="3">
        <v>39.93291270999643</v>
      </c>
    </row>
    <row r="116" spans="1:11">
      <c r="A116">
        <v>1</v>
      </c>
      <c r="B116" t="s">
        <v>11</v>
      </c>
      <c r="C116" s="1" t="str">
        <f t="shared" si="2"/>
        <v>SB</v>
      </c>
      <c r="D116" s="1">
        <f t="shared" si="3"/>
        <v>1</v>
      </c>
      <c r="E116" s="2">
        <v>41.284403669724774</v>
      </c>
      <c r="F116" s="2">
        <v>33.636363636363633</v>
      </c>
      <c r="G116" s="2">
        <v>28.18181818181818</v>
      </c>
      <c r="H116" s="2">
        <v>63.87222222222222</v>
      </c>
      <c r="I116" s="2">
        <v>28.571428571428569</v>
      </c>
      <c r="J116" s="2">
        <v>36.800418470418464</v>
      </c>
      <c r="K116" s="3">
        <v>39.939208109932878</v>
      </c>
    </row>
    <row r="117" spans="1:11">
      <c r="A117">
        <v>4</v>
      </c>
      <c r="B117" t="s">
        <v>17</v>
      </c>
      <c r="C117" s="1" t="str">
        <f t="shared" si="2"/>
        <v>CB</v>
      </c>
      <c r="D117" s="1">
        <f t="shared" si="3"/>
        <v>2</v>
      </c>
      <c r="E117" s="2">
        <v>42.201834862385326</v>
      </c>
      <c r="F117" s="2">
        <v>51.818181818181813</v>
      </c>
      <c r="G117" s="2">
        <v>35.454545454545453</v>
      </c>
      <c r="H117" s="2">
        <v>68.927777777777791</v>
      </c>
      <c r="I117" s="2">
        <v>0</v>
      </c>
      <c r="J117" s="2">
        <v>35.603737373737374</v>
      </c>
      <c r="K117" s="3">
        <v>40.222405615790933</v>
      </c>
    </row>
    <row r="118" spans="1:11">
      <c r="A118">
        <v>1</v>
      </c>
      <c r="B118" t="s">
        <v>11</v>
      </c>
      <c r="C118" s="1" t="str">
        <f t="shared" si="2"/>
        <v>SB</v>
      </c>
      <c r="D118" s="1">
        <f t="shared" si="3"/>
        <v>1</v>
      </c>
      <c r="E118" s="2">
        <v>33.486238532110093</v>
      </c>
      <c r="F118" s="2">
        <v>67.272727272727266</v>
      </c>
      <c r="G118" s="2">
        <v>37.272727272727266</v>
      </c>
      <c r="H118" s="2">
        <v>65.756388888888878</v>
      </c>
      <c r="I118" s="2">
        <v>57.142857142857139</v>
      </c>
      <c r="J118" s="2">
        <v>56.430498556998558</v>
      </c>
      <c r="K118" s="3">
        <v>40.369516539576637</v>
      </c>
    </row>
    <row r="119" spans="1:11">
      <c r="A119">
        <v>4</v>
      </c>
      <c r="B119" t="s">
        <v>29</v>
      </c>
      <c r="C119" s="1" t="str">
        <f t="shared" si="2"/>
        <v>EB</v>
      </c>
      <c r="D119" s="1">
        <f t="shared" si="3"/>
        <v>3</v>
      </c>
      <c r="E119" s="2">
        <v>31.651376146788991</v>
      </c>
      <c r="F119" s="2">
        <v>47.272727272727266</v>
      </c>
      <c r="G119" s="2" t="s">
        <v>12</v>
      </c>
      <c r="H119" s="2">
        <v>39.93</v>
      </c>
      <c r="I119" s="2">
        <v>99.999999999999986</v>
      </c>
      <c r="J119" s="2">
        <v>66.527954545454548</v>
      </c>
      <c r="K119" s="3">
        <v>40.370520746455384</v>
      </c>
    </row>
    <row r="120" spans="1:11">
      <c r="A120">
        <v>3</v>
      </c>
      <c r="B120" t="s">
        <v>20</v>
      </c>
      <c r="C120" s="1" t="str">
        <f t="shared" si="2"/>
        <v>HB</v>
      </c>
      <c r="D120" s="1">
        <f t="shared" si="3"/>
        <v>4</v>
      </c>
      <c r="E120" s="2">
        <v>37.61467889908257</v>
      </c>
      <c r="F120" s="2">
        <v>53.636363636363633</v>
      </c>
      <c r="G120" s="2">
        <v>49.999999999999993</v>
      </c>
      <c r="H120" s="2">
        <v>73.067499999999995</v>
      </c>
      <c r="I120" s="2">
        <v>21.428571428571427</v>
      </c>
      <c r="J120" s="2">
        <v>46.951162337662339</v>
      </c>
      <c r="K120" s="3">
        <v>40.415623930656501</v>
      </c>
    </row>
    <row r="121" spans="1:11">
      <c r="A121">
        <v>3</v>
      </c>
      <c r="B121" t="s">
        <v>17</v>
      </c>
      <c r="C121" s="1" t="str">
        <f t="shared" si="2"/>
        <v>CB</v>
      </c>
      <c r="D121" s="1">
        <f t="shared" si="3"/>
        <v>2</v>
      </c>
      <c r="E121" s="2">
        <v>33.027522935779821</v>
      </c>
      <c r="F121" s="2">
        <v>70</v>
      </c>
      <c r="G121" s="2">
        <v>31.818181818181817</v>
      </c>
      <c r="H121" s="2">
        <v>75.846111111111114</v>
      </c>
      <c r="I121" s="2">
        <v>57.142857142857139</v>
      </c>
      <c r="J121" s="2">
        <v>57.766624819624816</v>
      </c>
      <c r="K121" s="3">
        <v>40.449253500933317</v>
      </c>
    </row>
    <row r="122" spans="1:11">
      <c r="A122">
        <v>3</v>
      </c>
      <c r="B122" t="s">
        <v>22</v>
      </c>
      <c r="C122" s="1" t="str">
        <f t="shared" si="2"/>
        <v>HB</v>
      </c>
      <c r="D122" s="1">
        <f t="shared" si="3"/>
        <v>4</v>
      </c>
      <c r="E122" s="2">
        <v>31.192660550458719</v>
      </c>
      <c r="F122" s="2">
        <v>42.727272727272727</v>
      </c>
      <c r="G122" s="2">
        <v>59.090909090909086</v>
      </c>
      <c r="H122" s="2">
        <v>57.2986111111111</v>
      </c>
      <c r="I122" s="2">
        <v>85.714285714285708</v>
      </c>
      <c r="J122" s="2">
        <v>62.62855339105338</v>
      </c>
      <c r="K122" s="3">
        <v>40.623428402637117</v>
      </c>
    </row>
    <row r="123" spans="1:11">
      <c r="A123">
        <v>1</v>
      </c>
      <c r="B123" t="s">
        <v>37</v>
      </c>
      <c r="C123" s="1" t="str">
        <f t="shared" si="2"/>
        <v>EH</v>
      </c>
      <c r="D123" s="1">
        <f t="shared" si="3"/>
        <v>5</v>
      </c>
      <c r="E123" s="2">
        <v>35.779816513761467</v>
      </c>
      <c r="F123" s="2">
        <v>63.636363636363633</v>
      </c>
      <c r="G123" s="2">
        <v>46.36363636363636</v>
      </c>
      <c r="H123" s="2">
        <v>71.529444444444437</v>
      </c>
      <c r="I123" s="2">
        <v>35.714285714285715</v>
      </c>
      <c r="J123" s="2">
        <v>52.520174603174603</v>
      </c>
      <c r="K123" s="3">
        <v>40.801923940585404</v>
      </c>
    </row>
    <row r="124" spans="1:11">
      <c r="A124">
        <v>2</v>
      </c>
      <c r="B124" t="s">
        <v>20</v>
      </c>
      <c r="C124" s="1" t="str">
        <f t="shared" si="2"/>
        <v>HB</v>
      </c>
      <c r="D124" s="1">
        <f t="shared" si="3"/>
        <v>4</v>
      </c>
      <c r="E124" s="2">
        <v>38.990825688073393</v>
      </c>
      <c r="F124" s="2">
        <v>63.636363636363633</v>
      </c>
      <c r="G124" s="2">
        <v>31.818181818181817</v>
      </c>
      <c r="H124" s="2">
        <v>41.83</v>
      </c>
      <c r="I124" s="2">
        <v>42.857142857142854</v>
      </c>
      <c r="J124" s="2">
        <v>45.086779220779221</v>
      </c>
      <c r="K124" s="3">
        <v>40.819611747885141</v>
      </c>
    </row>
    <row r="125" spans="1:11">
      <c r="A125">
        <v>4</v>
      </c>
      <c r="B125" t="s">
        <v>11</v>
      </c>
      <c r="C125" s="1" t="str">
        <f t="shared" si="2"/>
        <v>SB</v>
      </c>
      <c r="D125" s="1">
        <f t="shared" si="3"/>
        <v>1</v>
      </c>
      <c r="E125" s="2">
        <v>35.779816513761467</v>
      </c>
      <c r="F125" s="2">
        <v>55.454545454545453</v>
      </c>
      <c r="G125" s="2">
        <v>50.909090909090907</v>
      </c>
      <c r="H125" s="2">
        <v>66.329999999999984</v>
      </c>
      <c r="I125" s="2">
        <v>42.857142857142854</v>
      </c>
      <c r="J125" s="2">
        <v>52.714051948051946</v>
      </c>
      <c r="K125" s="3">
        <v>40.860087144048606</v>
      </c>
    </row>
    <row r="126" spans="1:11">
      <c r="A126">
        <v>3</v>
      </c>
      <c r="B126" t="s">
        <v>15</v>
      </c>
      <c r="C126" s="1" t="str">
        <f t="shared" si="2"/>
        <v>EB</v>
      </c>
      <c r="D126" s="1">
        <f t="shared" si="3"/>
        <v>3</v>
      </c>
      <c r="E126" s="2">
        <v>39.449541284403672</v>
      </c>
      <c r="F126" s="2">
        <v>59.090909090909086</v>
      </c>
      <c r="G126" s="2">
        <v>33.636363636363633</v>
      </c>
      <c r="H126" s="2">
        <v>73.092777777777769</v>
      </c>
      <c r="I126" s="2">
        <v>21.428571428571427</v>
      </c>
      <c r="J126" s="2">
        <v>44.228945165945163</v>
      </c>
      <c r="K126" s="3">
        <v>40.883362448866116</v>
      </c>
    </row>
    <row r="127" spans="1:11">
      <c r="A127">
        <v>1</v>
      </c>
      <c r="B127" t="s">
        <v>11</v>
      </c>
      <c r="C127" s="1" t="str">
        <f t="shared" si="2"/>
        <v>SB</v>
      </c>
      <c r="D127" s="1">
        <f t="shared" si="3"/>
        <v>1</v>
      </c>
      <c r="E127" s="2">
        <v>38.990825688073393</v>
      </c>
      <c r="F127" s="2">
        <v>40</v>
      </c>
      <c r="G127" s="2">
        <v>39.090909090909086</v>
      </c>
      <c r="H127" s="2">
        <v>74.675929487179488</v>
      </c>
      <c r="I127" s="2">
        <v>35.714285714285708</v>
      </c>
      <c r="J127" s="2">
        <v>45.422198884448882</v>
      </c>
      <c r="K127" s="3">
        <v>40.920237646986038</v>
      </c>
    </row>
    <row r="128" spans="1:11">
      <c r="A128">
        <v>4</v>
      </c>
      <c r="B128" t="s">
        <v>11</v>
      </c>
      <c r="C128" s="1" t="str">
        <f t="shared" si="2"/>
        <v>SB</v>
      </c>
      <c r="D128" s="1">
        <f t="shared" si="3"/>
        <v>1</v>
      </c>
      <c r="E128" s="2">
        <v>35.321100917431195</v>
      </c>
      <c r="F128" s="2">
        <v>51.818181818181813</v>
      </c>
      <c r="G128" s="2">
        <v>40.909090909090907</v>
      </c>
      <c r="H128" s="2">
        <v>70.339999999999989</v>
      </c>
      <c r="I128" s="2">
        <v>57.142857142857139</v>
      </c>
      <c r="J128" s="2">
        <v>54.392675324675324</v>
      </c>
      <c r="K128" s="3">
        <v>41.042573239604437</v>
      </c>
    </row>
    <row r="129" spans="1:11">
      <c r="A129">
        <v>3</v>
      </c>
      <c r="B129" t="s">
        <v>11</v>
      </c>
      <c r="C129" s="1" t="str">
        <f t="shared" si="2"/>
        <v>SB</v>
      </c>
      <c r="D129" s="1">
        <f t="shared" si="3"/>
        <v>1</v>
      </c>
      <c r="E129" s="2">
        <v>36.238532110091739</v>
      </c>
      <c r="F129" s="2">
        <v>46.36363636363636</v>
      </c>
      <c r="G129" s="2">
        <v>20</v>
      </c>
      <c r="H129" s="2">
        <v>63.497222222222213</v>
      </c>
      <c r="I129" s="2">
        <v>78.571428571428569</v>
      </c>
      <c r="J129" s="2">
        <v>52.861782106782108</v>
      </c>
      <c r="K129" s="3">
        <v>41.225507109098849</v>
      </c>
    </row>
    <row r="130" spans="1:11">
      <c r="A130">
        <v>1</v>
      </c>
      <c r="B130" t="s">
        <v>38</v>
      </c>
      <c r="C130" s="1" t="str">
        <f t="shared" si="2"/>
        <v>EB</v>
      </c>
      <c r="D130" s="1">
        <f t="shared" si="3"/>
        <v>3</v>
      </c>
      <c r="E130" s="2">
        <v>33.944954128440372</v>
      </c>
      <c r="F130" s="2">
        <v>70.909090909090907</v>
      </c>
      <c r="G130" s="2" t="s">
        <v>12</v>
      </c>
      <c r="H130" s="2">
        <v>73.260000000000005</v>
      </c>
      <c r="I130" s="2">
        <v>49.999999999999993</v>
      </c>
      <c r="J130" s="2">
        <v>63.133181818181811</v>
      </c>
      <c r="K130" s="3">
        <v>41.242011050875732</v>
      </c>
    </row>
    <row r="131" spans="1:11">
      <c r="A131">
        <v>1</v>
      </c>
      <c r="B131" t="s">
        <v>13</v>
      </c>
      <c r="C131" s="1" t="str">
        <f t="shared" ref="C131:C194" si="4">LEFT(B131,2)</f>
        <v>CB</v>
      </c>
      <c r="D131" s="1">
        <f t="shared" ref="D131:D194" si="5">IF(C131="SB",1,IF(C131="CB",2,IF(C131="eb",3,IF(C131="hb",4,5))))</f>
        <v>2</v>
      </c>
      <c r="E131" s="2">
        <v>31.651376146788991</v>
      </c>
      <c r="F131" s="2">
        <v>78.181818181818173</v>
      </c>
      <c r="G131" s="2">
        <v>55.454545454545453</v>
      </c>
      <c r="H131" s="2">
        <v>44.805</v>
      </c>
      <c r="I131" s="2">
        <v>71.428571428571416</v>
      </c>
      <c r="J131" s="2">
        <v>63.798662337662329</v>
      </c>
      <c r="K131" s="3">
        <v>41.295562004050993</v>
      </c>
    </row>
    <row r="132" spans="1:11">
      <c r="A132">
        <v>3</v>
      </c>
      <c r="B132" t="s">
        <v>27</v>
      </c>
      <c r="C132" s="1" t="str">
        <f t="shared" si="4"/>
        <v>CB</v>
      </c>
      <c r="D132" s="1">
        <f t="shared" si="5"/>
        <v>2</v>
      </c>
      <c r="E132" s="2">
        <v>39.908256880733944</v>
      </c>
      <c r="F132" s="2">
        <v>49.090909090909086</v>
      </c>
      <c r="G132" s="2">
        <v>34.54545454545454</v>
      </c>
      <c r="H132" s="2">
        <v>65.295555555555552</v>
      </c>
      <c r="I132" s="2">
        <v>35.714285714285715</v>
      </c>
      <c r="J132" s="2">
        <v>44.682487734487736</v>
      </c>
      <c r="K132" s="3">
        <v>41.340526136860078</v>
      </c>
    </row>
    <row r="133" spans="1:11">
      <c r="A133">
        <v>3</v>
      </c>
      <c r="B133" t="s">
        <v>13</v>
      </c>
      <c r="C133" s="1" t="str">
        <f t="shared" si="4"/>
        <v>CB</v>
      </c>
      <c r="D133" s="1">
        <f t="shared" si="5"/>
        <v>2</v>
      </c>
      <c r="E133" s="2">
        <v>35.779816513761467</v>
      </c>
      <c r="F133" s="2">
        <v>79.090909090909079</v>
      </c>
      <c r="G133" s="2">
        <v>23.636363636363633</v>
      </c>
      <c r="H133" s="2">
        <v>68.429999999999993</v>
      </c>
      <c r="I133" s="2">
        <v>49.999999999999993</v>
      </c>
      <c r="J133" s="2">
        <v>54.367818181818173</v>
      </c>
      <c r="K133" s="3">
        <v>41.356217014178476</v>
      </c>
    </row>
    <row r="134" spans="1:11">
      <c r="A134">
        <v>1</v>
      </c>
      <c r="B134" t="s">
        <v>17</v>
      </c>
      <c r="C134" s="1" t="str">
        <f t="shared" si="4"/>
        <v>CB</v>
      </c>
      <c r="D134" s="1">
        <f t="shared" si="5"/>
        <v>2</v>
      </c>
      <c r="E134" s="2">
        <v>40.366972477064223</v>
      </c>
      <c r="F134" s="2">
        <v>52.72727272727272</v>
      </c>
      <c r="G134" s="2">
        <v>49.999999999999993</v>
      </c>
      <c r="H134" s="2">
        <v>60.905000000000008</v>
      </c>
      <c r="I134" s="2">
        <v>21.428571428571427</v>
      </c>
      <c r="J134" s="2">
        <v>44.291389610389615</v>
      </c>
      <c r="K134" s="3">
        <v>41.544297617061837</v>
      </c>
    </row>
    <row r="135" spans="1:11">
      <c r="A135">
        <v>3</v>
      </c>
      <c r="B135" t="s">
        <v>11</v>
      </c>
      <c r="C135" s="1" t="str">
        <f t="shared" si="4"/>
        <v>SB</v>
      </c>
      <c r="D135" s="1">
        <f t="shared" si="5"/>
        <v>1</v>
      </c>
      <c r="E135" s="2">
        <v>40.825688073394495</v>
      </c>
      <c r="F135" s="2">
        <v>55.454545454545453</v>
      </c>
      <c r="G135" s="2">
        <v>34.54545454545454</v>
      </c>
      <c r="H135" s="2">
        <v>61.487807807807805</v>
      </c>
      <c r="I135" s="2">
        <v>28.571428571428569</v>
      </c>
      <c r="J135" s="2">
        <v>43.368990132990135</v>
      </c>
      <c r="K135" s="3">
        <v>41.588678691273188</v>
      </c>
    </row>
    <row r="136" spans="1:11">
      <c r="A136">
        <v>3</v>
      </c>
      <c r="B136" t="s">
        <v>11</v>
      </c>
      <c r="C136" s="1" t="str">
        <f t="shared" si="4"/>
        <v>SB</v>
      </c>
      <c r="D136" s="1">
        <f t="shared" si="5"/>
        <v>1</v>
      </c>
      <c r="E136" s="2">
        <v>42.201834862385326</v>
      </c>
      <c r="F136" s="2">
        <v>28.18181818181818</v>
      </c>
      <c r="G136" s="2">
        <v>39.090909090909086</v>
      </c>
      <c r="H136" s="2">
        <v>63.249999999999993</v>
      </c>
      <c r="I136" s="2">
        <v>35.714285714285708</v>
      </c>
      <c r="J136" s="2">
        <v>40.182467532467527</v>
      </c>
      <c r="K136" s="3">
        <v>41.596024663409985</v>
      </c>
    </row>
    <row r="137" spans="1:11">
      <c r="A137">
        <v>1</v>
      </c>
      <c r="B137" t="s">
        <v>13</v>
      </c>
      <c r="C137" s="1" t="str">
        <f t="shared" si="4"/>
        <v>CB</v>
      </c>
      <c r="D137" s="1">
        <f t="shared" si="5"/>
        <v>2</v>
      </c>
      <c r="E137" s="2">
        <v>38.073394495412842</v>
      </c>
      <c r="F137" s="2">
        <v>58.18181818181818</v>
      </c>
      <c r="G137" s="2">
        <v>37.272727272727266</v>
      </c>
      <c r="H137" s="2">
        <v>76.910993589743597</v>
      </c>
      <c r="I137" s="2">
        <v>35.714285714285715</v>
      </c>
      <c r="J137" s="2">
        <v>49.960120795870793</v>
      </c>
      <c r="K137" s="3">
        <v>41.639412385550223</v>
      </c>
    </row>
    <row r="138" spans="1:11">
      <c r="A138">
        <v>3</v>
      </c>
      <c r="B138" t="s">
        <v>13</v>
      </c>
      <c r="C138" s="1" t="str">
        <f t="shared" si="4"/>
        <v>CB</v>
      </c>
      <c r="D138" s="1">
        <f t="shared" si="5"/>
        <v>2</v>
      </c>
      <c r="E138" s="2">
        <v>34.862385321100916</v>
      </c>
      <c r="F138" s="2">
        <v>53.636363636363633</v>
      </c>
      <c r="G138" s="2">
        <v>39.090909090909086</v>
      </c>
      <c r="H138" s="2">
        <v>64.510000000000005</v>
      </c>
      <c r="I138" s="2">
        <v>71.428571428571416</v>
      </c>
      <c r="J138" s="2">
        <v>57.512389610389604</v>
      </c>
      <c r="K138" s="3">
        <v>41.657386607887517</v>
      </c>
    </row>
    <row r="139" spans="1:11">
      <c r="A139">
        <v>1</v>
      </c>
      <c r="B139" t="s">
        <v>37</v>
      </c>
      <c r="C139" s="1" t="str">
        <f t="shared" si="4"/>
        <v>EH</v>
      </c>
      <c r="D139" s="1">
        <f t="shared" si="5"/>
        <v>5</v>
      </c>
      <c r="E139" s="2">
        <v>35.779816513761467</v>
      </c>
      <c r="F139" s="2">
        <v>66.36363636363636</v>
      </c>
      <c r="G139" s="2">
        <v>41.818181818181813</v>
      </c>
      <c r="H139" s="2">
        <v>67.611111111111114</v>
      </c>
      <c r="I139" s="2">
        <v>50</v>
      </c>
      <c r="J139" s="2">
        <v>55.567676767676772</v>
      </c>
      <c r="K139" s="3">
        <v>41.71617458993606</v>
      </c>
    </row>
    <row r="140" spans="1:11">
      <c r="A140">
        <v>3</v>
      </c>
      <c r="B140" t="s">
        <v>15</v>
      </c>
      <c r="C140" s="1" t="str">
        <f t="shared" si="4"/>
        <v>EB</v>
      </c>
      <c r="D140" s="1">
        <f t="shared" si="5"/>
        <v>3</v>
      </c>
      <c r="E140" s="2">
        <v>37.61467889908257</v>
      </c>
      <c r="F140" s="2">
        <v>40.909090909090907</v>
      </c>
      <c r="G140" s="2">
        <v>50.909090909090907</v>
      </c>
      <c r="H140" s="2">
        <v>66.881515151515146</v>
      </c>
      <c r="I140" s="2">
        <v>49.999999999999993</v>
      </c>
      <c r="J140" s="2">
        <v>51.330848484848481</v>
      </c>
      <c r="K140" s="3">
        <v>41.729529774812342</v>
      </c>
    </row>
    <row r="141" spans="1:11">
      <c r="A141">
        <v>1</v>
      </c>
      <c r="B141" t="s">
        <v>22</v>
      </c>
      <c r="C141" s="1" t="str">
        <f t="shared" si="4"/>
        <v>HB</v>
      </c>
      <c r="D141" s="1">
        <f t="shared" si="5"/>
        <v>4</v>
      </c>
      <c r="E141" s="2">
        <v>44.036697247706428</v>
      </c>
      <c r="F141" s="2">
        <v>42.727272727272727</v>
      </c>
      <c r="G141" s="2">
        <v>25.454545454545453</v>
      </c>
      <c r="H141" s="2">
        <v>43.097777777777772</v>
      </c>
      <c r="I141" s="2">
        <v>35.714285714285708</v>
      </c>
      <c r="J141" s="2">
        <v>36.379295815295812</v>
      </c>
      <c r="K141" s="3">
        <v>41.739476817983245</v>
      </c>
    </row>
    <row r="142" spans="1:11">
      <c r="A142">
        <v>3</v>
      </c>
      <c r="B142" t="s">
        <v>15</v>
      </c>
      <c r="C142" s="1" t="str">
        <f t="shared" si="4"/>
        <v>EB</v>
      </c>
      <c r="D142" s="1">
        <f t="shared" si="5"/>
        <v>3</v>
      </c>
      <c r="E142" s="2">
        <v>38.990825688073393</v>
      </c>
      <c r="F142" s="2">
        <v>39.090909090909086</v>
      </c>
      <c r="G142" s="2">
        <v>55.454545454545453</v>
      </c>
      <c r="H142" s="2">
        <v>58.769999999999989</v>
      </c>
      <c r="I142" s="2">
        <v>42.857142857142854</v>
      </c>
      <c r="J142" s="2">
        <v>48.247506493506485</v>
      </c>
      <c r="K142" s="3">
        <v>41.767829929703318</v>
      </c>
    </row>
    <row r="143" spans="1:11">
      <c r="A143">
        <v>1</v>
      </c>
      <c r="B143" t="s">
        <v>39</v>
      </c>
      <c r="C143" s="1" t="str">
        <f t="shared" si="4"/>
        <v>CB</v>
      </c>
      <c r="D143" s="1">
        <f t="shared" si="5"/>
        <v>2</v>
      </c>
      <c r="E143" s="2">
        <v>37.61467889908257</v>
      </c>
      <c r="F143" s="2">
        <v>70.909090909090907</v>
      </c>
      <c r="G143" s="2">
        <v>50.909090909090907</v>
      </c>
      <c r="H143" s="2">
        <v>63.522222222222211</v>
      </c>
      <c r="I143" s="2">
        <v>28.571428571428569</v>
      </c>
      <c r="J143" s="2">
        <v>51.730418470418464</v>
      </c>
      <c r="K143" s="3">
        <v>41.849400770483335</v>
      </c>
    </row>
    <row r="144" spans="1:11">
      <c r="A144">
        <v>1</v>
      </c>
      <c r="B144" t="s">
        <v>27</v>
      </c>
      <c r="C144" s="1" t="str">
        <f t="shared" si="4"/>
        <v>CB</v>
      </c>
      <c r="D144" s="1">
        <f t="shared" si="5"/>
        <v>2</v>
      </c>
      <c r="E144" s="2">
        <v>40.366972477064223</v>
      </c>
      <c r="F144" s="2">
        <v>34.54545454545454</v>
      </c>
      <c r="G144" s="2" t="s">
        <v>12</v>
      </c>
      <c r="H144" s="2">
        <v>45.905555555555551</v>
      </c>
      <c r="I144" s="2">
        <v>57.142857142857139</v>
      </c>
      <c r="J144" s="2">
        <v>46.424440836940832</v>
      </c>
      <c r="K144" s="3">
        <v>41.881339567033379</v>
      </c>
    </row>
    <row r="145" spans="1:11">
      <c r="A145">
        <v>4</v>
      </c>
      <c r="B145" t="s">
        <v>20</v>
      </c>
      <c r="C145" s="1" t="str">
        <f t="shared" si="4"/>
        <v>HB</v>
      </c>
      <c r="D145" s="1">
        <f t="shared" si="5"/>
        <v>4</v>
      </c>
      <c r="E145" s="2">
        <v>33.486238532110093</v>
      </c>
      <c r="F145" s="2">
        <v>70</v>
      </c>
      <c r="G145" s="2" t="s">
        <v>12</v>
      </c>
      <c r="H145" s="2">
        <v>57.401111111111106</v>
      </c>
      <c r="I145" s="2">
        <v>71.428571428571416</v>
      </c>
      <c r="J145" s="2">
        <v>67.421706349206346</v>
      </c>
      <c r="K145" s="3">
        <v>41.970105486384156</v>
      </c>
    </row>
    <row r="146" spans="1:11">
      <c r="A146">
        <v>3</v>
      </c>
      <c r="B146" t="s">
        <v>36</v>
      </c>
      <c r="C146" s="1" t="str">
        <f t="shared" si="4"/>
        <v>HB</v>
      </c>
      <c r="D146" s="1">
        <f t="shared" si="5"/>
        <v>4</v>
      </c>
      <c r="E146" s="2">
        <v>43.119266055045877</v>
      </c>
      <c r="F146" s="2">
        <v>42.727272727272727</v>
      </c>
      <c r="G146" s="2">
        <v>51.818181818181813</v>
      </c>
      <c r="H146" s="2">
        <v>57.095000000000006</v>
      </c>
      <c r="I146" s="2">
        <v>14.285714285714285</v>
      </c>
      <c r="J146" s="2">
        <v>39.341077922077922</v>
      </c>
      <c r="K146" s="3">
        <v>41.985809615155489</v>
      </c>
    </row>
    <row r="147" spans="1:11">
      <c r="A147">
        <v>2</v>
      </c>
      <c r="B147" t="s">
        <v>11</v>
      </c>
      <c r="C147" s="1" t="str">
        <f t="shared" si="4"/>
        <v>SB</v>
      </c>
      <c r="D147" s="1">
        <f t="shared" si="5"/>
        <v>1</v>
      </c>
      <c r="E147" s="2">
        <v>39.449541284403672</v>
      </c>
      <c r="F147" s="2">
        <v>52.72727272727272</v>
      </c>
      <c r="G147" s="2">
        <v>40.909090909090907</v>
      </c>
      <c r="H147" s="2">
        <v>69.78</v>
      </c>
      <c r="I147" s="2">
        <v>35.714285714285708</v>
      </c>
      <c r="J147" s="2">
        <v>48.079376623376618</v>
      </c>
      <c r="K147" s="3">
        <v>42.038491886095557</v>
      </c>
    </row>
    <row r="148" spans="1:11">
      <c r="A148">
        <v>3</v>
      </c>
      <c r="B148" t="s">
        <v>17</v>
      </c>
      <c r="C148" s="1" t="str">
        <f t="shared" si="4"/>
        <v>CB</v>
      </c>
      <c r="D148" s="1">
        <f t="shared" si="5"/>
        <v>2</v>
      </c>
      <c r="E148" s="2">
        <v>40.825688073394495</v>
      </c>
      <c r="F148" s="2">
        <v>58.18181818181818</v>
      </c>
      <c r="G148" s="2">
        <v>34.54545454545454</v>
      </c>
      <c r="H148" s="2">
        <v>44.354204204204208</v>
      </c>
      <c r="I148" s="2">
        <v>42.857142857142854</v>
      </c>
      <c r="J148" s="2">
        <v>44.909801879801876</v>
      </c>
      <c r="K148" s="3">
        <v>42.05092221531671</v>
      </c>
    </row>
    <row r="149" spans="1:11">
      <c r="A149">
        <v>1</v>
      </c>
      <c r="B149" t="s">
        <v>23</v>
      </c>
      <c r="C149" s="1" t="str">
        <f t="shared" si="4"/>
        <v>EB</v>
      </c>
      <c r="D149" s="1">
        <f t="shared" si="5"/>
        <v>3</v>
      </c>
      <c r="E149" s="2">
        <v>33.944954128440372</v>
      </c>
      <c r="F149" s="2">
        <v>55.454545454545453</v>
      </c>
      <c r="G149" s="2">
        <v>21.818181818181817</v>
      </c>
      <c r="H149" s="2">
        <v>79.91</v>
      </c>
      <c r="I149" s="2">
        <v>85.714285714285708</v>
      </c>
      <c r="J149" s="2">
        <v>61.014467532467528</v>
      </c>
      <c r="K149" s="3">
        <v>42.065808149648518</v>
      </c>
    </row>
    <row r="150" spans="1:11">
      <c r="A150">
        <v>2</v>
      </c>
      <c r="B150" t="s">
        <v>11</v>
      </c>
      <c r="C150" s="1" t="str">
        <f t="shared" si="4"/>
        <v>SB</v>
      </c>
      <c r="D150" s="1">
        <f t="shared" si="5"/>
        <v>1</v>
      </c>
      <c r="E150" s="2">
        <v>34.403669724770644</v>
      </c>
      <c r="F150" s="2">
        <v>31.818181818181817</v>
      </c>
      <c r="G150" s="2">
        <v>44.54545454545454</v>
      </c>
      <c r="H150" s="2">
        <v>76.600555555555545</v>
      </c>
      <c r="I150" s="2">
        <v>85.714285714285708</v>
      </c>
      <c r="J150" s="2">
        <v>60.125305916305912</v>
      </c>
      <c r="K150" s="3">
        <v>42.120160582231222</v>
      </c>
    </row>
    <row r="151" spans="1:11">
      <c r="A151">
        <v>3</v>
      </c>
      <c r="B151" t="s">
        <v>23</v>
      </c>
      <c r="C151" s="1" t="str">
        <f t="shared" si="4"/>
        <v>EB</v>
      </c>
      <c r="D151" s="1">
        <f t="shared" si="5"/>
        <v>3</v>
      </c>
      <c r="E151" s="2">
        <v>38.990825688073393</v>
      </c>
      <c r="F151" s="2">
        <v>54.54545454545454</v>
      </c>
      <c r="G151" s="2">
        <v>45.454545454545453</v>
      </c>
      <c r="H151" s="2">
        <v>57.460180180180174</v>
      </c>
      <c r="I151" s="2" t="s">
        <v>12</v>
      </c>
      <c r="J151" s="2">
        <v>51.865045045045044</v>
      </c>
      <c r="K151" s="3">
        <v>42.209380527316306</v>
      </c>
    </row>
    <row r="152" spans="1:11">
      <c r="A152">
        <v>3</v>
      </c>
      <c r="B152" t="s">
        <v>26</v>
      </c>
      <c r="C152" s="1" t="str">
        <f t="shared" si="4"/>
        <v>SB</v>
      </c>
      <c r="D152" s="1">
        <f t="shared" si="5"/>
        <v>1</v>
      </c>
      <c r="E152" s="2">
        <v>34.862385321100916</v>
      </c>
      <c r="F152" s="2">
        <v>57.272727272727266</v>
      </c>
      <c r="G152" s="2">
        <v>60.909090909090907</v>
      </c>
      <c r="H152" s="2">
        <v>52.773333333333326</v>
      </c>
      <c r="I152" s="2">
        <v>64.285714285714278</v>
      </c>
      <c r="J152" s="2">
        <v>59.385835497835487</v>
      </c>
      <c r="K152" s="3">
        <v>42.219420374121285</v>
      </c>
    </row>
    <row r="153" spans="1:11">
      <c r="A153">
        <v>1</v>
      </c>
      <c r="B153" t="s">
        <v>23</v>
      </c>
      <c r="C153" s="1" t="str">
        <f t="shared" si="4"/>
        <v>EB</v>
      </c>
      <c r="D153" s="1">
        <f t="shared" si="5"/>
        <v>3</v>
      </c>
      <c r="E153" s="2">
        <v>34.862385321100916</v>
      </c>
      <c r="F153" s="2">
        <v>68.181818181818173</v>
      </c>
      <c r="G153" s="2" t="s">
        <v>12</v>
      </c>
      <c r="H153" s="2">
        <v>36.15</v>
      </c>
      <c r="I153" s="2">
        <v>78.571428571428569</v>
      </c>
      <c r="J153" s="2">
        <v>64.329707792207785</v>
      </c>
      <c r="K153" s="3">
        <v>42.22921593887763</v>
      </c>
    </row>
    <row r="154" spans="1:11">
      <c r="A154">
        <v>1</v>
      </c>
      <c r="B154" t="s">
        <v>13</v>
      </c>
      <c r="C154" s="1" t="str">
        <f t="shared" si="4"/>
        <v>CB</v>
      </c>
      <c r="D154" s="1">
        <f t="shared" si="5"/>
        <v>2</v>
      </c>
      <c r="E154" s="2">
        <v>38.532110091743121</v>
      </c>
      <c r="F154" s="2">
        <v>53.636363636363633</v>
      </c>
      <c r="G154" s="2">
        <v>28.18181818181818</v>
      </c>
      <c r="H154" s="2">
        <v>66.504999999999995</v>
      </c>
      <c r="I154" s="2">
        <v>57.142857142857139</v>
      </c>
      <c r="J154" s="2">
        <v>50.898402597402594</v>
      </c>
      <c r="K154" s="3">
        <v>42.241997843440956</v>
      </c>
    </row>
    <row r="155" spans="1:11">
      <c r="A155">
        <v>4</v>
      </c>
      <c r="B155" t="s">
        <v>31</v>
      </c>
      <c r="C155" s="1" t="str">
        <f t="shared" si="4"/>
        <v>CB</v>
      </c>
      <c r="D155" s="1">
        <f t="shared" si="5"/>
        <v>2</v>
      </c>
      <c r="E155" s="2">
        <v>36.238532110091739</v>
      </c>
      <c r="F155" s="2">
        <v>70.909090909090907</v>
      </c>
      <c r="G155" s="2" t="s">
        <v>12</v>
      </c>
      <c r="H155" s="2">
        <v>27.349999999999998</v>
      </c>
      <c r="I155" s="2">
        <v>49.999999999999993</v>
      </c>
      <c r="J155" s="2">
        <v>60.454545454545453</v>
      </c>
      <c r="K155" s="3">
        <v>42.292535446205164</v>
      </c>
    </row>
    <row r="156" spans="1:11">
      <c r="A156">
        <v>1</v>
      </c>
      <c r="B156" t="s">
        <v>23</v>
      </c>
      <c r="C156" s="1" t="str">
        <f t="shared" si="4"/>
        <v>EB</v>
      </c>
      <c r="D156" s="1">
        <f t="shared" si="5"/>
        <v>3</v>
      </c>
      <c r="E156" s="2">
        <v>41.743119266055047</v>
      </c>
      <c r="F156" s="2">
        <v>59.999999999999993</v>
      </c>
      <c r="G156" s="2">
        <v>43.636363636363633</v>
      </c>
      <c r="H156" s="2">
        <v>58.366470588235295</v>
      </c>
      <c r="I156" s="2">
        <v>21.428571428571427</v>
      </c>
      <c r="J156" s="2">
        <v>44.010956455309397</v>
      </c>
      <c r="K156" s="3">
        <v>42.42347042283135</v>
      </c>
    </row>
    <row r="157" spans="1:11">
      <c r="A157">
        <v>2</v>
      </c>
      <c r="B157" t="s">
        <v>11</v>
      </c>
      <c r="C157" s="1" t="str">
        <f t="shared" si="4"/>
        <v>SB</v>
      </c>
      <c r="D157" s="1">
        <f t="shared" si="5"/>
        <v>1</v>
      </c>
      <c r="E157" s="2">
        <v>36.238532110091739</v>
      </c>
      <c r="F157" s="2">
        <v>44.54545454545454</v>
      </c>
      <c r="G157" s="2">
        <v>65.454545454545453</v>
      </c>
      <c r="H157" s="2">
        <v>73.19</v>
      </c>
      <c r="I157" s="2">
        <v>49.999999999999993</v>
      </c>
      <c r="J157" s="2">
        <v>57.137999999999998</v>
      </c>
      <c r="K157" s="3">
        <v>42.508372477064214</v>
      </c>
    </row>
    <row r="158" spans="1:11">
      <c r="A158">
        <v>2</v>
      </c>
      <c r="B158" t="s">
        <v>40</v>
      </c>
      <c r="C158" s="1" t="str">
        <f t="shared" si="4"/>
        <v>SB</v>
      </c>
      <c r="D158" s="1">
        <f t="shared" si="5"/>
        <v>1</v>
      </c>
      <c r="E158" s="2">
        <v>38.073394495412842</v>
      </c>
      <c r="F158" s="2">
        <v>42.727272727272727</v>
      </c>
      <c r="G158" s="2">
        <v>44.54545454545454</v>
      </c>
      <c r="H158" s="2">
        <v>69.563461538461539</v>
      </c>
      <c r="I158" s="2">
        <v>57.142857142857139</v>
      </c>
      <c r="J158" s="2">
        <v>52.873731268731269</v>
      </c>
      <c r="K158" s="3">
        <v>42.513495527408367</v>
      </c>
    </row>
    <row r="159" spans="1:11">
      <c r="A159">
        <v>3</v>
      </c>
      <c r="B159" t="s">
        <v>23</v>
      </c>
      <c r="C159" s="1" t="str">
        <f t="shared" si="4"/>
        <v>EB</v>
      </c>
      <c r="D159" s="1">
        <f t="shared" si="5"/>
        <v>3</v>
      </c>
      <c r="E159" s="2">
        <v>38.073394495412842</v>
      </c>
      <c r="F159" s="2">
        <v>69.090909090909079</v>
      </c>
      <c r="G159" s="2">
        <v>41.818181818181813</v>
      </c>
      <c r="H159" s="2">
        <v>51.964444444444439</v>
      </c>
      <c r="I159" s="2">
        <v>49.999999999999993</v>
      </c>
      <c r="J159" s="2">
        <v>53.12016161616161</v>
      </c>
      <c r="K159" s="3">
        <v>42.587424631637468</v>
      </c>
    </row>
    <row r="160" spans="1:11">
      <c r="A160">
        <v>4</v>
      </c>
      <c r="B160" t="s">
        <v>20</v>
      </c>
      <c r="C160" s="1" t="str">
        <f t="shared" si="4"/>
        <v>HB</v>
      </c>
      <c r="D160" s="1">
        <f t="shared" si="5"/>
        <v>4</v>
      </c>
      <c r="E160" s="2">
        <v>38.990825688073393</v>
      </c>
      <c r="F160" s="2">
        <v>41.818181818181813</v>
      </c>
      <c r="G160" s="2">
        <v>43.636363636363633</v>
      </c>
      <c r="H160" s="2">
        <v>73.13333333333334</v>
      </c>
      <c r="I160" s="2">
        <v>49.999999999999993</v>
      </c>
      <c r="J160" s="2">
        <v>50.990303030303025</v>
      </c>
      <c r="K160" s="3">
        <v>42.590668890742279</v>
      </c>
    </row>
    <row r="161" spans="1:11">
      <c r="A161">
        <v>1</v>
      </c>
      <c r="B161" t="s">
        <v>17</v>
      </c>
      <c r="C161" s="1" t="str">
        <f t="shared" si="4"/>
        <v>CB</v>
      </c>
      <c r="D161" s="1">
        <f t="shared" si="5"/>
        <v>2</v>
      </c>
      <c r="E161" s="2">
        <v>34.403669724770644</v>
      </c>
      <c r="F161" s="2">
        <v>57.272727272727266</v>
      </c>
      <c r="G161" s="2">
        <v>41.818181818181813</v>
      </c>
      <c r="H161" s="2">
        <v>67.75</v>
      </c>
      <c r="I161" s="2">
        <v>78.571428571428569</v>
      </c>
      <c r="J161" s="2">
        <v>61.894155844155833</v>
      </c>
      <c r="K161" s="3">
        <v>42.650815560586196</v>
      </c>
    </row>
    <row r="162" spans="1:11">
      <c r="A162">
        <v>2</v>
      </c>
      <c r="B162" t="s">
        <v>17</v>
      </c>
      <c r="C162" s="1" t="str">
        <f t="shared" si="4"/>
        <v>CB</v>
      </c>
      <c r="D162" s="1">
        <f t="shared" si="5"/>
        <v>2</v>
      </c>
      <c r="E162" s="2">
        <v>33.486238532110093</v>
      </c>
      <c r="F162" s="2">
        <v>80</v>
      </c>
      <c r="G162" s="2">
        <v>36.36363636363636</v>
      </c>
      <c r="H162" s="2">
        <v>69.197307692307703</v>
      </c>
      <c r="I162" s="2">
        <v>71.428571428571416</v>
      </c>
      <c r="J162" s="2">
        <v>64.358942057942045</v>
      </c>
      <c r="K162" s="3">
        <v>42.748049589859676</v>
      </c>
    </row>
    <row r="163" spans="1:11">
      <c r="A163">
        <v>1</v>
      </c>
      <c r="B163" t="s">
        <v>17</v>
      </c>
      <c r="C163" s="1" t="str">
        <f t="shared" si="4"/>
        <v>CB</v>
      </c>
      <c r="D163" s="1">
        <f t="shared" si="5"/>
        <v>2</v>
      </c>
      <c r="E163" s="2">
        <v>36.238532110091739</v>
      </c>
      <c r="F163" s="2">
        <v>58.18181818181818</v>
      </c>
      <c r="G163" s="2">
        <v>28.18181818181818</v>
      </c>
      <c r="H163" s="2">
        <v>75.059807692307686</v>
      </c>
      <c r="I163" s="2">
        <v>71.428571428571416</v>
      </c>
      <c r="J163" s="2">
        <v>58.031442057942044</v>
      </c>
      <c r="K163" s="3">
        <v>42.776405094446829</v>
      </c>
    </row>
    <row r="164" spans="1:11">
      <c r="A164">
        <v>1</v>
      </c>
      <c r="B164" t="s">
        <v>23</v>
      </c>
      <c r="C164" s="1" t="str">
        <f t="shared" si="4"/>
        <v>EB</v>
      </c>
      <c r="D164" s="1">
        <f t="shared" si="5"/>
        <v>3</v>
      </c>
      <c r="E164" s="2">
        <v>41.284403669724774</v>
      </c>
      <c r="F164" s="2">
        <v>47.272727272727266</v>
      </c>
      <c r="G164" s="2">
        <v>56.36363636363636</v>
      </c>
      <c r="H164" s="2">
        <v>69.921944444444435</v>
      </c>
      <c r="I164" s="2">
        <v>21.428571428571427</v>
      </c>
      <c r="J164" s="2">
        <v>46.322051226551224</v>
      </c>
      <c r="K164" s="3">
        <v>42.795697936772712</v>
      </c>
    </row>
    <row r="165" spans="1:11">
      <c r="A165">
        <v>3</v>
      </c>
      <c r="B165" t="s">
        <v>13</v>
      </c>
      <c r="C165" s="1" t="str">
        <f t="shared" si="4"/>
        <v>CB</v>
      </c>
      <c r="D165" s="1">
        <f t="shared" si="5"/>
        <v>2</v>
      </c>
      <c r="E165" s="2">
        <v>36.697247706422019</v>
      </c>
      <c r="F165" s="2">
        <v>57.272727272727266</v>
      </c>
      <c r="G165" s="2">
        <v>48.18181818181818</v>
      </c>
      <c r="H165" s="2">
        <v>79.723333333333329</v>
      </c>
      <c r="I165" s="2">
        <v>49.999999999999993</v>
      </c>
      <c r="J165" s="2">
        <v>57.308303030303023</v>
      </c>
      <c r="K165" s="3">
        <v>42.880564303586318</v>
      </c>
    </row>
    <row r="166" spans="1:11">
      <c r="A166">
        <v>1</v>
      </c>
      <c r="B166" t="s">
        <v>23</v>
      </c>
      <c r="C166" s="1" t="str">
        <f t="shared" si="4"/>
        <v>EB</v>
      </c>
      <c r="D166" s="1">
        <f t="shared" si="5"/>
        <v>3</v>
      </c>
      <c r="E166" s="2">
        <v>40.825688073394495</v>
      </c>
      <c r="F166" s="2" t="s">
        <v>12</v>
      </c>
      <c r="G166" s="2">
        <v>15.454545454545453</v>
      </c>
      <c r="H166" s="2">
        <v>72.91</v>
      </c>
      <c r="I166" s="2">
        <v>64.285714285714278</v>
      </c>
      <c r="J166" s="2">
        <v>49.350876623376621</v>
      </c>
      <c r="K166" s="3">
        <v>42.956985210890025</v>
      </c>
    </row>
    <row r="167" spans="1:11">
      <c r="A167">
        <v>1</v>
      </c>
      <c r="B167" t="s">
        <v>17</v>
      </c>
      <c r="C167" s="1" t="str">
        <f t="shared" si="4"/>
        <v>CB</v>
      </c>
      <c r="D167" s="1">
        <f t="shared" si="5"/>
        <v>2</v>
      </c>
      <c r="E167" s="2">
        <v>40.825688073394495</v>
      </c>
      <c r="F167" s="2">
        <v>46.36363636363636</v>
      </c>
      <c r="G167" s="2">
        <v>56.36363636363636</v>
      </c>
      <c r="H167" s="2">
        <v>27.029999999999998</v>
      </c>
      <c r="I167" s="2">
        <v>57.142857142857139</v>
      </c>
      <c r="J167" s="2">
        <v>48.230675324675325</v>
      </c>
      <c r="K167" s="3">
        <v>43.047184248778741</v>
      </c>
    </row>
    <row r="168" spans="1:11">
      <c r="A168">
        <v>1</v>
      </c>
      <c r="B168" t="s">
        <v>13</v>
      </c>
      <c r="C168" s="1" t="str">
        <f t="shared" si="4"/>
        <v>CB</v>
      </c>
      <c r="D168" s="1">
        <f t="shared" si="5"/>
        <v>2</v>
      </c>
      <c r="E168" s="2">
        <v>43.577981651376149</v>
      </c>
      <c r="F168" s="2">
        <v>36.36363636363636</v>
      </c>
      <c r="G168" s="2">
        <v>57.272727272727266</v>
      </c>
      <c r="H168" s="2">
        <v>72.314999999999998</v>
      </c>
      <c r="I168" s="2">
        <v>14.285714285714285</v>
      </c>
      <c r="J168" s="2">
        <v>42.157805194805192</v>
      </c>
      <c r="K168" s="3">
        <v>43.15192871440486</v>
      </c>
    </row>
    <row r="169" spans="1:11">
      <c r="A169">
        <v>3</v>
      </c>
      <c r="B169" t="s">
        <v>34</v>
      </c>
      <c r="C169" s="1" t="str">
        <f t="shared" si="4"/>
        <v>CB</v>
      </c>
      <c r="D169" s="1">
        <f t="shared" si="5"/>
        <v>2</v>
      </c>
      <c r="E169" s="2">
        <v>41.743119266055047</v>
      </c>
      <c r="F169" s="2">
        <v>66.36363636363636</v>
      </c>
      <c r="G169" s="2">
        <v>22.727272727272727</v>
      </c>
      <c r="H169" s="2">
        <v>68.2529411764706</v>
      </c>
      <c r="I169" s="2">
        <v>35.714285714285708</v>
      </c>
      <c r="J169" s="2">
        <v>46.637601222307111</v>
      </c>
      <c r="K169" s="3">
        <v>43.211463852930663</v>
      </c>
    </row>
    <row r="170" spans="1:11">
      <c r="A170">
        <v>4</v>
      </c>
      <c r="B170" t="s">
        <v>13</v>
      </c>
      <c r="C170" s="1" t="str">
        <f t="shared" si="4"/>
        <v>CB</v>
      </c>
      <c r="D170" s="1">
        <f t="shared" si="5"/>
        <v>2</v>
      </c>
      <c r="E170" s="2">
        <v>39.908256880733944</v>
      </c>
      <c r="F170" s="2">
        <v>69.090909090909079</v>
      </c>
      <c r="G170" s="2">
        <v>57.272727272727266</v>
      </c>
      <c r="H170" s="2">
        <v>54.321111111111108</v>
      </c>
      <c r="I170" s="2">
        <v>28.571428571428569</v>
      </c>
      <c r="J170" s="2">
        <v>51.02655988455988</v>
      </c>
      <c r="K170" s="3">
        <v>43.243747781881723</v>
      </c>
    </row>
    <row r="171" spans="1:11">
      <c r="A171">
        <v>3</v>
      </c>
      <c r="B171" t="s">
        <v>13</v>
      </c>
      <c r="C171" s="1" t="str">
        <f t="shared" si="4"/>
        <v>CB</v>
      </c>
      <c r="D171" s="1">
        <f t="shared" si="5"/>
        <v>2</v>
      </c>
      <c r="E171" s="2">
        <v>37.61467889908257</v>
      </c>
      <c r="F171" s="2">
        <v>47.272727272727266</v>
      </c>
      <c r="G171" s="2">
        <v>40</v>
      </c>
      <c r="H171" s="2">
        <v>66.551666666666677</v>
      </c>
      <c r="I171" s="2">
        <v>71.428571428571416</v>
      </c>
      <c r="J171" s="2">
        <v>56.557086580086576</v>
      </c>
      <c r="K171" s="3">
        <v>43.297401203383771</v>
      </c>
    </row>
    <row r="172" spans="1:11">
      <c r="A172">
        <v>3</v>
      </c>
      <c r="B172" t="s">
        <v>17</v>
      </c>
      <c r="C172" s="1" t="str">
        <f t="shared" si="4"/>
        <v>CB</v>
      </c>
      <c r="D172" s="1">
        <f t="shared" si="5"/>
        <v>2</v>
      </c>
      <c r="E172" s="2">
        <v>41.743119266055047</v>
      </c>
      <c r="F172" s="2">
        <v>86.36363636363636</v>
      </c>
      <c r="G172" s="2">
        <v>31.818181818181817</v>
      </c>
      <c r="H172" s="2">
        <v>45.12</v>
      </c>
      <c r="I172" s="2">
        <v>28.571428571428569</v>
      </c>
      <c r="J172" s="2">
        <v>47.140883116883117</v>
      </c>
      <c r="K172" s="3">
        <v>43.362448421303462</v>
      </c>
    </row>
    <row r="173" spans="1:11">
      <c r="A173">
        <v>1</v>
      </c>
      <c r="B173" t="s">
        <v>23</v>
      </c>
      <c r="C173" s="1" t="str">
        <f t="shared" si="4"/>
        <v>EB</v>
      </c>
      <c r="D173" s="1">
        <f t="shared" si="5"/>
        <v>3</v>
      </c>
      <c r="E173" s="2">
        <v>33.027522935779821</v>
      </c>
      <c r="F173" s="2">
        <v>57.272727272727266</v>
      </c>
      <c r="G173" s="2">
        <v>49.090909090909086</v>
      </c>
      <c r="H173" s="2">
        <v>87.405555555555537</v>
      </c>
      <c r="I173" s="2">
        <v>78.571428571428569</v>
      </c>
      <c r="J173" s="2">
        <v>67.643448773448767</v>
      </c>
      <c r="K173" s="3">
        <v>43.412300687080503</v>
      </c>
    </row>
    <row r="174" spans="1:11">
      <c r="A174">
        <v>4</v>
      </c>
      <c r="B174" t="s">
        <v>28</v>
      </c>
      <c r="C174" s="1" t="str">
        <f t="shared" si="4"/>
        <v>EB</v>
      </c>
      <c r="D174" s="1">
        <f t="shared" si="5"/>
        <v>3</v>
      </c>
      <c r="E174" s="2">
        <v>45.412844036697244</v>
      </c>
      <c r="F174" s="2" t="s">
        <v>12</v>
      </c>
      <c r="G174" s="2">
        <v>41.818181818181813</v>
      </c>
      <c r="H174" s="2">
        <v>45.711111111111109</v>
      </c>
      <c r="I174" s="2">
        <v>28.571428571428569</v>
      </c>
      <c r="J174" s="2">
        <v>37.492712842712841</v>
      </c>
      <c r="K174" s="3">
        <v>43.432811238201147</v>
      </c>
    </row>
    <row r="175" spans="1:11">
      <c r="A175">
        <v>2</v>
      </c>
      <c r="B175" t="s">
        <v>11</v>
      </c>
      <c r="C175" s="1" t="str">
        <f t="shared" si="4"/>
        <v>SB</v>
      </c>
      <c r="D175" s="1">
        <f t="shared" si="5"/>
        <v>1</v>
      </c>
      <c r="E175" s="2">
        <v>37.61467889908257</v>
      </c>
      <c r="F175" s="2">
        <v>69.090909090909079</v>
      </c>
      <c r="G175" s="2">
        <v>52.72727272727272</v>
      </c>
      <c r="H175" s="2">
        <v>68.817499999999995</v>
      </c>
      <c r="I175" s="2">
        <v>42.857142857142854</v>
      </c>
      <c r="J175" s="2">
        <v>57.075188311688308</v>
      </c>
      <c r="K175" s="3">
        <v>43.452831722864289</v>
      </c>
    </row>
    <row r="176" spans="1:11">
      <c r="A176">
        <v>1</v>
      </c>
      <c r="B176" t="s">
        <v>23</v>
      </c>
      <c r="C176" s="1" t="str">
        <f t="shared" si="4"/>
        <v>EB</v>
      </c>
      <c r="D176" s="1">
        <f t="shared" si="5"/>
        <v>3</v>
      </c>
      <c r="E176" s="2">
        <v>38.073394495412842</v>
      </c>
      <c r="F176" s="2">
        <v>79.090909090909079</v>
      </c>
      <c r="G176" s="2">
        <v>41.818181818181813</v>
      </c>
      <c r="H176" s="2">
        <v>55.448888888888881</v>
      </c>
      <c r="I176" s="2">
        <v>49.999999999999993</v>
      </c>
      <c r="J176" s="2">
        <v>56.317050505050496</v>
      </c>
      <c r="K176" s="3">
        <v>43.546491298304133</v>
      </c>
    </row>
    <row r="177" spans="1:11">
      <c r="A177">
        <v>1</v>
      </c>
      <c r="B177" t="s">
        <v>13</v>
      </c>
      <c r="C177" s="1" t="str">
        <f t="shared" si="4"/>
        <v>CB</v>
      </c>
      <c r="D177" s="1">
        <f t="shared" si="5"/>
        <v>2</v>
      </c>
      <c r="E177" s="2">
        <v>35.321100917431195</v>
      </c>
      <c r="F177" s="2">
        <v>60.909090909090907</v>
      </c>
      <c r="G177" s="2">
        <v>38.18181818181818</v>
      </c>
      <c r="H177" s="2">
        <v>83.48</v>
      </c>
      <c r="I177" s="2">
        <v>71.428571428571431</v>
      </c>
      <c r="J177" s="2">
        <v>62.897298701298695</v>
      </c>
      <c r="K177" s="3">
        <v>43.593960252591444</v>
      </c>
    </row>
    <row r="178" spans="1:11">
      <c r="A178">
        <v>4</v>
      </c>
      <c r="B178" t="s">
        <v>20</v>
      </c>
      <c r="C178" s="1" t="str">
        <f t="shared" si="4"/>
        <v>HB</v>
      </c>
      <c r="D178" s="1">
        <f t="shared" si="5"/>
        <v>4</v>
      </c>
      <c r="E178" s="2">
        <v>43.119266055045877</v>
      </c>
      <c r="F178" s="2">
        <v>58.18181818181818</v>
      </c>
      <c r="G178" s="2" t="s">
        <v>12</v>
      </c>
      <c r="H178" s="2">
        <v>42.408611111111114</v>
      </c>
      <c r="I178" s="2">
        <v>35.714285714285708</v>
      </c>
      <c r="J178" s="2">
        <v>45.251503427128426</v>
      </c>
      <c r="K178" s="3">
        <v>43.652325398066516</v>
      </c>
    </row>
    <row r="179" spans="1:11">
      <c r="A179">
        <v>2</v>
      </c>
      <c r="B179" t="s">
        <v>11</v>
      </c>
      <c r="C179" s="1" t="str">
        <f t="shared" si="4"/>
        <v>SB</v>
      </c>
      <c r="D179" s="1">
        <f t="shared" si="5"/>
        <v>1</v>
      </c>
      <c r="E179" s="2">
        <v>40.366972477064223</v>
      </c>
      <c r="F179" s="2">
        <v>40</v>
      </c>
      <c r="G179" s="2">
        <v>56.36363636363636</v>
      </c>
      <c r="H179" s="2">
        <v>73.99499999999999</v>
      </c>
      <c r="I179" s="2">
        <v>42.857142857142854</v>
      </c>
      <c r="J179" s="2">
        <v>51.747051948051947</v>
      </c>
      <c r="K179" s="3">
        <v>43.780996318360536</v>
      </c>
    </row>
    <row r="180" spans="1:11">
      <c r="A180">
        <v>3</v>
      </c>
      <c r="B180" t="s">
        <v>11</v>
      </c>
      <c r="C180" s="1" t="str">
        <f t="shared" si="4"/>
        <v>SB</v>
      </c>
      <c r="D180" s="1">
        <f t="shared" si="5"/>
        <v>1</v>
      </c>
      <c r="E180" s="2">
        <v>40.366972477064223</v>
      </c>
      <c r="F180" s="2">
        <v>42.727272727272727</v>
      </c>
      <c r="G180" s="2">
        <v>56.36363636363636</v>
      </c>
      <c r="H180" s="2">
        <v>61.748888888888878</v>
      </c>
      <c r="I180" s="2">
        <v>49.999999999999993</v>
      </c>
      <c r="J180" s="2">
        <v>52.12250505050504</v>
      </c>
      <c r="K180" s="3">
        <v>43.893632249096463</v>
      </c>
    </row>
    <row r="181" spans="1:11">
      <c r="A181">
        <v>1</v>
      </c>
      <c r="B181" t="s">
        <v>33</v>
      </c>
      <c r="C181" s="1" t="str">
        <f t="shared" si="4"/>
        <v>SB</v>
      </c>
      <c r="D181" s="1">
        <f t="shared" si="5"/>
        <v>1</v>
      </c>
      <c r="E181" s="2">
        <v>48.623853211009177</v>
      </c>
      <c r="F181" s="2">
        <v>66.36363636363636</v>
      </c>
      <c r="G181" s="2">
        <v>49.090909090909086</v>
      </c>
      <c r="H181" s="2">
        <v>20.28</v>
      </c>
      <c r="I181" s="2">
        <v>0</v>
      </c>
      <c r="J181" s="2">
        <v>32.919636363636357</v>
      </c>
      <c r="K181" s="3">
        <v>43.912588156797327</v>
      </c>
    </row>
    <row r="182" spans="1:11">
      <c r="A182">
        <v>1</v>
      </c>
      <c r="B182" t="s">
        <v>13</v>
      </c>
      <c r="C182" s="1" t="str">
        <f t="shared" si="4"/>
        <v>CB</v>
      </c>
      <c r="D182" s="1">
        <f t="shared" si="5"/>
        <v>2</v>
      </c>
      <c r="E182" s="2">
        <v>39.908256880733944</v>
      </c>
      <c r="F182" s="2">
        <v>71.818181818181813</v>
      </c>
      <c r="G182" s="2">
        <v>28.18181818181818</v>
      </c>
      <c r="H182" s="2">
        <v>49.243273273273267</v>
      </c>
      <c r="I182" s="2">
        <v>64.285714285714278</v>
      </c>
      <c r="J182" s="2">
        <v>54.13436894036893</v>
      </c>
      <c r="K182" s="3">
        <v>44.176090498624433</v>
      </c>
    </row>
    <row r="183" spans="1:11">
      <c r="A183">
        <v>1</v>
      </c>
      <c r="B183" t="s">
        <v>17</v>
      </c>
      <c r="C183" s="1" t="str">
        <f t="shared" si="4"/>
        <v>CB</v>
      </c>
      <c r="D183" s="1">
        <f t="shared" si="5"/>
        <v>2</v>
      </c>
      <c r="E183" s="2">
        <v>46.330275229357795</v>
      </c>
      <c r="F183" s="2">
        <v>59.090909090909086</v>
      </c>
      <c r="G183" s="2">
        <v>37.272727272727266</v>
      </c>
      <c r="H183" s="2">
        <v>64.926111111111112</v>
      </c>
      <c r="I183" s="2">
        <v>7.1428571428571423</v>
      </c>
      <c r="J183" s="2">
        <v>39.218988455988452</v>
      </c>
      <c r="K183" s="3">
        <v>44.196889197346991</v>
      </c>
    </row>
    <row r="184" spans="1:11">
      <c r="A184">
        <v>3</v>
      </c>
      <c r="B184" t="s">
        <v>15</v>
      </c>
      <c r="C184" s="1" t="str">
        <f t="shared" si="4"/>
        <v>EB</v>
      </c>
      <c r="D184" s="1">
        <f t="shared" si="5"/>
        <v>3</v>
      </c>
      <c r="E184" s="2">
        <v>39.449541284403672</v>
      </c>
      <c r="F184" s="2">
        <v>78.181818181818173</v>
      </c>
      <c r="G184" s="2">
        <v>44.54545454545454</v>
      </c>
      <c r="H184" s="2">
        <v>80.662500000000009</v>
      </c>
      <c r="I184" s="2">
        <v>28.571428571428569</v>
      </c>
      <c r="J184" s="2">
        <v>55.38574675324675</v>
      </c>
      <c r="K184" s="3">
        <v>44.230402925056595</v>
      </c>
    </row>
    <row r="185" spans="1:11">
      <c r="A185">
        <v>1</v>
      </c>
      <c r="B185" t="s">
        <v>23</v>
      </c>
      <c r="C185" s="1" t="str">
        <f t="shared" si="4"/>
        <v>EB</v>
      </c>
      <c r="D185" s="1">
        <f t="shared" si="5"/>
        <v>3</v>
      </c>
      <c r="E185" s="2">
        <v>45.871559633027523</v>
      </c>
      <c r="F185" s="2">
        <v>46.36363636363636</v>
      </c>
      <c r="G185" s="2">
        <v>27.27272727272727</v>
      </c>
      <c r="H185" s="2">
        <v>68.083333333333343</v>
      </c>
      <c r="I185" s="2">
        <v>28.571428571428569</v>
      </c>
      <c r="J185" s="2">
        <v>40.597186147186143</v>
      </c>
      <c r="K185" s="3">
        <v>44.289247587275106</v>
      </c>
    </row>
    <row r="186" spans="1:11">
      <c r="A186">
        <v>3</v>
      </c>
      <c r="B186" t="s">
        <v>20</v>
      </c>
      <c r="C186" s="1" t="str">
        <f t="shared" si="4"/>
        <v>HB</v>
      </c>
      <c r="D186" s="1">
        <f t="shared" si="5"/>
        <v>4</v>
      </c>
      <c r="E186" s="2">
        <v>39.908256880733944</v>
      </c>
      <c r="F186" s="2" t="s">
        <v>12</v>
      </c>
      <c r="G186" s="2">
        <v>40.909090909090907</v>
      </c>
      <c r="H186" s="2">
        <v>58.319999999999993</v>
      </c>
      <c r="I186" s="2">
        <v>71.428571428571416</v>
      </c>
      <c r="J186" s="2">
        <v>57.469610389610381</v>
      </c>
      <c r="K186" s="3">
        <v>44.298595257953053</v>
      </c>
    </row>
    <row r="187" spans="1:11">
      <c r="A187">
        <v>3</v>
      </c>
      <c r="B187" t="s">
        <v>25</v>
      </c>
      <c r="C187" s="1" t="str">
        <f t="shared" si="4"/>
        <v>HB</v>
      </c>
      <c r="D187" s="1">
        <f t="shared" si="5"/>
        <v>4</v>
      </c>
      <c r="E187" s="2">
        <v>38.990825688073393</v>
      </c>
      <c r="F187" s="2">
        <v>81.818181818181813</v>
      </c>
      <c r="G187" s="2">
        <v>41.818181818181813</v>
      </c>
      <c r="H187" s="2">
        <v>55.569999999999986</v>
      </c>
      <c r="I187" s="2" t="s">
        <v>12</v>
      </c>
      <c r="J187" s="2">
        <v>60.256136363636358</v>
      </c>
      <c r="K187" s="3">
        <v>44.307153356964136</v>
      </c>
    </row>
    <row r="188" spans="1:11">
      <c r="A188">
        <v>3</v>
      </c>
      <c r="B188" t="s">
        <v>23</v>
      </c>
      <c r="C188" s="1" t="str">
        <f t="shared" si="4"/>
        <v>EB</v>
      </c>
      <c r="D188" s="1">
        <f t="shared" si="5"/>
        <v>3</v>
      </c>
      <c r="E188" s="2">
        <v>35.321100917431195</v>
      </c>
      <c r="F188" s="2">
        <v>67.272727272727266</v>
      </c>
      <c r="G188" s="2">
        <v>50.909090909090907</v>
      </c>
      <c r="H188" s="2">
        <v>61.009999999999984</v>
      </c>
      <c r="I188" s="2">
        <v>78.571428571428569</v>
      </c>
      <c r="J188" s="2">
        <v>65.318883116883114</v>
      </c>
      <c r="K188" s="3">
        <v>44.320435577266771</v>
      </c>
    </row>
    <row r="189" spans="1:11">
      <c r="A189">
        <v>4</v>
      </c>
      <c r="B189" t="s">
        <v>25</v>
      </c>
      <c r="C189" s="1" t="str">
        <f t="shared" si="4"/>
        <v>HB</v>
      </c>
      <c r="D189" s="1">
        <f t="shared" si="5"/>
        <v>4</v>
      </c>
      <c r="E189" s="2">
        <v>41.284403669724774</v>
      </c>
      <c r="F189" s="2">
        <v>45.454545454545453</v>
      </c>
      <c r="G189" s="2">
        <v>22.727272727272727</v>
      </c>
      <c r="H189" s="2">
        <v>75.478039215686266</v>
      </c>
      <c r="I189" s="2">
        <v>64.285714285714278</v>
      </c>
      <c r="J189" s="2">
        <v>51.426776674306076</v>
      </c>
      <c r="K189" s="3">
        <v>44.327115571099164</v>
      </c>
    </row>
    <row r="190" spans="1:11">
      <c r="A190">
        <v>1</v>
      </c>
      <c r="B190" t="s">
        <v>11</v>
      </c>
      <c r="C190" s="1" t="str">
        <f t="shared" si="4"/>
        <v>SB</v>
      </c>
      <c r="D190" s="1">
        <f t="shared" si="5"/>
        <v>1</v>
      </c>
      <c r="E190" s="2">
        <v>41.743119266055047</v>
      </c>
      <c r="F190" s="2">
        <v>45.454545454545453</v>
      </c>
      <c r="G190" s="2">
        <v>49.999999999999993</v>
      </c>
      <c r="H190" s="2">
        <v>79.10888888888887</v>
      </c>
      <c r="I190" s="2">
        <v>35.714285714285708</v>
      </c>
      <c r="J190" s="2">
        <v>50.399699855699843</v>
      </c>
      <c r="K190" s="3">
        <v>44.340093442948479</v>
      </c>
    </row>
    <row r="191" spans="1:11">
      <c r="A191">
        <v>2</v>
      </c>
      <c r="B191" t="s">
        <v>25</v>
      </c>
      <c r="C191" s="1" t="str">
        <f t="shared" si="4"/>
        <v>HB</v>
      </c>
      <c r="D191" s="1">
        <f t="shared" si="5"/>
        <v>4</v>
      </c>
      <c r="E191" s="2">
        <v>40.366972477064223</v>
      </c>
      <c r="F191" s="2">
        <v>80.909090909090907</v>
      </c>
      <c r="G191" s="2">
        <v>20</v>
      </c>
      <c r="H191" s="2">
        <v>56.597941176470577</v>
      </c>
      <c r="I191" s="2">
        <v>57.142857142857139</v>
      </c>
      <c r="J191" s="2">
        <v>53.689718105423992</v>
      </c>
      <c r="K191" s="3">
        <v>44.363796165572154</v>
      </c>
    </row>
    <row r="192" spans="1:11">
      <c r="A192">
        <v>1</v>
      </c>
      <c r="B192" t="s">
        <v>17</v>
      </c>
      <c r="C192" s="1" t="str">
        <f t="shared" si="4"/>
        <v>CB</v>
      </c>
      <c r="D192" s="1">
        <f t="shared" si="5"/>
        <v>2</v>
      </c>
      <c r="E192" s="2">
        <v>39.449541284403672</v>
      </c>
      <c r="F192" s="2">
        <v>37.272727272727266</v>
      </c>
      <c r="G192" s="2">
        <v>29.09090909090909</v>
      </c>
      <c r="H192" s="2">
        <v>68.464999999999989</v>
      </c>
      <c r="I192" s="2">
        <v>85.714285714285708</v>
      </c>
      <c r="J192" s="2">
        <v>55.9981948051948</v>
      </c>
      <c r="K192" s="3">
        <v>44.414137340641005</v>
      </c>
    </row>
    <row r="193" spans="1:11">
      <c r="A193">
        <v>2</v>
      </c>
      <c r="B193" t="s">
        <v>15</v>
      </c>
      <c r="C193" s="1" t="str">
        <f t="shared" si="4"/>
        <v>EB</v>
      </c>
      <c r="D193" s="1">
        <f t="shared" si="5"/>
        <v>3</v>
      </c>
      <c r="E193" s="2">
        <v>41.284403669724774</v>
      </c>
      <c r="F193" s="2">
        <v>57.272727272727266</v>
      </c>
      <c r="G193" s="2">
        <v>45.454545454545453</v>
      </c>
      <c r="H193" s="2">
        <v>66.19</v>
      </c>
      <c r="I193" s="2">
        <v>42.857142857142854</v>
      </c>
      <c r="J193" s="2">
        <v>51.776961038961034</v>
      </c>
      <c r="K193" s="3">
        <v>44.432170880495647</v>
      </c>
    </row>
    <row r="194" spans="1:11">
      <c r="A194">
        <v>4</v>
      </c>
      <c r="B194" t="s">
        <v>25</v>
      </c>
      <c r="C194" s="1" t="str">
        <f t="shared" si="4"/>
        <v>HB</v>
      </c>
      <c r="D194" s="1">
        <f t="shared" si="5"/>
        <v>4</v>
      </c>
      <c r="E194" s="2">
        <v>38.990825688073393</v>
      </c>
      <c r="F194" s="2">
        <v>45.454545454545453</v>
      </c>
      <c r="G194" s="2">
        <v>100</v>
      </c>
      <c r="H194" s="2">
        <v>50.55</v>
      </c>
      <c r="I194" s="2">
        <v>35.714285714285708</v>
      </c>
      <c r="J194" s="2">
        <v>57.187922077922067</v>
      </c>
      <c r="K194" s="3">
        <v>44.449954605027997</v>
      </c>
    </row>
    <row r="195" spans="1:11">
      <c r="A195">
        <v>3</v>
      </c>
      <c r="B195" t="s">
        <v>17</v>
      </c>
      <c r="C195" s="1" t="str">
        <f t="shared" ref="C195:C258" si="6">LEFT(B195,2)</f>
        <v>CB</v>
      </c>
      <c r="D195" s="1">
        <f t="shared" ref="D195:D258" si="7">IF(C195="SB",1,IF(C195="CB",2,IF(C195="eb",3,IF(C195="hb",4,5))))</f>
        <v>2</v>
      </c>
      <c r="E195" s="2">
        <v>36.697247706422019</v>
      </c>
      <c r="F195" s="2">
        <v>70.909090909090907</v>
      </c>
      <c r="G195" s="2">
        <v>57.272727272727266</v>
      </c>
      <c r="H195" s="2">
        <v>68.717777777777769</v>
      </c>
      <c r="I195" s="2">
        <v>57.142857142857139</v>
      </c>
      <c r="J195" s="2">
        <v>62.931867243867238</v>
      </c>
      <c r="K195" s="3">
        <v>44.567633567655584</v>
      </c>
    </row>
    <row r="196" spans="1:11">
      <c r="A196">
        <v>1</v>
      </c>
      <c r="B196" t="s">
        <v>17</v>
      </c>
      <c r="C196" s="1" t="str">
        <f t="shared" si="6"/>
        <v>CB</v>
      </c>
      <c r="D196" s="1">
        <f t="shared" si="7"/>
        <v>2</v>
      </c>
      <c r="E196" s="2">
        <v>36.697247706422019</v>
      </c>
      <c r="F196" s="2">
        <v>64.545454545454547</v>
      </c>
      <c r="G196" s="2">
        <v>50.909090909090907</v>
      </c>
      <c r="H196" s="2">
        <v>84.976249999999993</v>
      </c>
      <c r="I196" s="2">
        <v>57.142857142857139</v>
      </c>
      <c r="J196" s="2">
        <v>63.001743506493504</v>
      </c>
      <c r="K196" s="3">
        <v>44.588596446443461</v>
      </c>
    </row>
    <row r="197" spans="1:11">
      <c r="A197">
        <v>4</v>
      </c>
      <c r="B197" t="s">
        <v>11</v>
      </c>
      <c r="C197" s="1" t="str">
        <f t="shared" si="6"/>
        <v>SB</v>
      </c>
      <c r="D197" s="1">
        <f t="shared" si="7"/>
        <v>1</v>
      </c>
      <c r="E197" s="2">
        <v>40.825688073394495</v>
      </c>
      <c r="F197" s="2">
        <v>69.090909090909079</v>
      </c>
      <c r="G197" s="2">
        <v>50.909090909090907</v>
      </c>
      <c r="H197" s="2">
        <v>63.809999999999988</v>
      </c>
      <c r="I197" s="2">
        <v>35.714285714285708</v>
      </c>
      <c r="J197" s="2">
        <v>53.476285714285709</v>
      </c>
      <c r="K197" s="3">
        <v>44.620867365661859</v>
      </c>
    </row>
    <row r="198" spans="1:11">
      <c r="A198">
        <v>2</v>
      </c>
      <c r="B198" t="s">
        <v>11</v>
      </c>
      <c r="C198" s="1" t="str">
        <f t="shared" si="6"/>
        <v>SB</v>
      </c>
      <c r="D198" s="1">
        <f t="shared" si="7"/>
        <v>1</v>
      </c>
      <c r="E198" s="2">
        <v>40.825688073394495</v>
      </c>
      <c r="F198" s="2">
        <v>55.454545454545453</v>
      </c>
      <c r="G198" s="2">
        <v>37.272727272727266</v>
      </c>
      <c r="H198" s="2">
        <v>66.835555555555558</v>
      </c>
      <c r="I198" s="2">
        <v>57.142857142857139</v>
      </c>
      <c r="J198" s="2">
        <v>53.69178643578644</v>
      </c>
      <c r="K198" s="3">
        <v>44.685517582112077</v>
      </c>
    </row>
    <row r="199" spans="1:11">
      <c r="A199">
        <v>1</v>
      </c>
      <c r="B199" t="s">
        <v>13</v>
      </c>
      <c r="C199" s="1" t="str">
        <f t="shared" si="6"/>
        <v>CB</v>
      </c>
      <c r="D199" s="1">
        <f t="shared" si="7"/>
        <v>2</v>
      </c>
      <c r="E199" s="2">
        <v>35.779816513761467</v>
      </c>
      <c r="F199" s="2">
        <v>82.72727272727272</v>
      </c>
      <c r="G199" s="2">
        <v>35.454545454545453</v>
      </c>
      <c r="H199" s="2">
        <v>83.421351351351362</v>
      </c>
      <c r="I199" s="2">
        <v>64.285714285714278</v>
      </c>
      <c r="J199" s="2">
        <v>65.5154391014391</v>
      </c>
      <c r="K199" s="3">
        <v>44.700503290064752</v>
      </c>
    </row>
    <row r="200" spans="1:11">
      <c r="A200">
        <v>3</v>
      </c>
      <c r="B200" t="s">
        <v>13</v>
      </c>
      <c r="C200" s="1" t="str">
        <f t="shared" si="6"/>
        <v>CB</v>
      </c>
      <c r="D200" s="1">
        <f t="shared" si="7"/>
        <v>2</v>
      </c>
      <c r="E200" s="2">
        <v>38.532110091743121</v>
      </c>
      <c r="F200" s="2">
        <v>66.36363636363636</v>
      </c>
      <c r="G200" s="2">
        <v>45.454545454545453</v>
      </c>
      <c r="H200" s="2">
        <v>71.170769230769224</v>
      </c>
      <c r="I200" s="2">
        <v>57.142857142857139</v>
      </c>
      <c r="J200" s="2">
        <v>59.331556443556437</v>
      </c>
      <c r="K200" s="3">
        <v>44.77194399728711</v>
      </c>
    </row>
    <row r="201" spans="1:11">
      <c r="A201">
        <v>2</v>
      </c>
      <c r="B201" t="s">
        <v>13</v>
      </c>
      <c r="C201" s="1" t="str">
        <f t="shared" si="6"/>
        <v>CB</v>
      </c>
      <c r="D201" s="1">
        <f t="shared" si="7"/>
        <v>2</v>
      </c>
      <c r="E201" s="2">
        <v>31.192660550458719</v>
      </c>
      <c r="F201" s="2">
        <v>79.090909090909079</v>
      </c>
      <c r="G201" s="2">
        <v>57.272727272727266</v>
      </c>
      <c r="H201" s="2">
        <v>72.824444444444453</v>
      </c>
      <c r="I201" s="2">
        <v>92.857142857142847</v>
      </c>
      <c r="J201" s="2">
        <v>76.512940836940828</v>
      </c>
      <c r="K201" s="3">
        <v>44.788744636403351</v>
      </c>
    </row>
    <row r="202" spans="1:11">
      <c r="A202">
        <v>1</v>
      </c>
      <c r="B202" t="s">
        <v>17</v>
      </c>
      <c r="C202" s="1" t="str">
        <f t="shared" si="6"/>
        <v>CB</v>
      </c>
      <c r="D202" s="1">
        <f t="shared" si="7"/>
        <v>2</v>
      </c>
      <c r="E202" s="2">
        <v>42.201834862385326</v>
      </c>
      <c r="F202" s="2">
        <v>46.36363636363636</v>
      </c>
      <c r="G202" s="2">
        <v>40</v>
      </c>
      <c r="H202" s="2">
        <v>73.259999999999991</v>
      </c>
      <c r="I202" s="2">
        <v>49.999999999999993</v>
      </c>
      <c r="J202" s="2">
        <v>51.242909090909087</v>
      </c>
      <c r="K202" s="3">
        <v>44.914157130942449</v>
      </c>
    </row>
    <row r="203" spans="1:11">
      <c r="A203">
        <v>2</v>
      </c>
      <c r="B203" t="s">
        <v>11</v>
      </c>
      <c r="C203" s="1" t="str">
        <f t="shared" si="6"/>
        <v>SB</v>
      </c>
      <c r="D203" s="1">
        <f t="shared" si="7"/>
        <v>1</v>
      </c>
      <c r="E203" s="2">
        <v>39.908256880733944</v>
      </c>
      <c r="F203" s="2">
        <v>64.545454545454547</v>
      </c>
      <c r="G203" s="2">
        <v>47.272727272727266</v>
      </c>
      <c r="H203" s="2">
        <v>68.787777777777777</v>
      </c>
      <c r="I203" s="2">
        <v>49.999999999999993</v>
      </c>
      <c r="J203" s="2">
        <v>56.712101010101009</v>
      </c>
      <c r="K203" s="3">
        <v>44.949410119544055</v>
      </c>
    </row>
    <row r="204" spans="1:11">
      <c r="A204">
        <v>1</v>
      </c>
      <c r="B204" t="s">
        <v>13</v>
      </c>
      <c r="C204" s="1" t="str">
        <f t="shared" si="6"/>
        <v>CB</v>
      </c>
      <c r="D204" s="1">
        <f t="shared" si="7"/>
        <v>2</v>
      </c>
      <c r="E204" s="2">
        <v>35.779816513761467</v>
      </c>
      <c r="F204" s="2">
        <v>55.454545454545453</v>
      </c>
      <c r="G204" s="2" t="s">
        <v>12</v>
      </c>
      <c r="H204" s="2">
        <v>52.489999999999995</v>
      </c>
      <c r="I204" s="2">
        <v>99.999999999999986</v>
      </c>
      <c r="J204" s="2">
        <v>72.531590909090909</v>
      </c>
      <c r="K204" s="3">
        <v>44.96776011259383</v>
      </c>
    </row>
    <row r="205" spans="1:11">
      <c r="A205">
        <v>3</v>
      </c>
      <c r="B205" t="s">
        <v>20</v>
      </c>
      <c r="C205" s="1" t="str">
        <f t="shared" si="6"/>
        <v>HB</v>
      </c>
      <c r="D205" s="1">
        <f t="shared" si="7"/>
        <v>4</v>
      </c>
      <c r="E205" s="2">
        <v>39.449541284403672</v>
      </c>
      <c r="F205" s="2">
        <v>64.545454545454547</v>
      </c>
      <c r="G205" s="2">
        <v>21.818181818181817</v>
      </c>
      <c r="H205" s="2">
        <v>63.53</v>
      </c>
      <c r="I205" s="2">
        <v>78.571428571428569</v>
      </c>
      <c r="J205" s="2">
        <v>57.868337662337666</v>
      </c>
      <c r="K205" s="3">
        <v>44.975180197783871</v>
      </c>
    </row>
    <row r="206" spans="1:11">
      <c r="A206">
        <v>3</v>
      </c>
      <c r="B206" t="s">
        <v>15</v>
      </c>
      <c r="C206" s="1" t="str">
        <f t="shared" si="6"/>
        <v>EB</v>
      </c>
      <c r="D206" s="1">
        <f t="shared" si="7"/>
        <v>3</v>
      </c>
      <c r="E206" s="2">
        <v>37.61467889908257</v>
      </c>
      <c r="F206" s="2">
        <v>73.636363636363626</v>
      </c>
      <c r="G206" s="2">
        <v>40</v>
      </c>
      <c r="H206" s="2">
        <v>62.495784313725487</v>
      </c>
      <c r="I206" s="2">
        <v>71.428571428571416</v>
      </c>
      <c r="J206" s="2">
        <v>62.336819200407426</v>
      </c>
      <c r="K206" s="3">
        <v>45.031320989480022</v>
      </c>
    </row>
    <row r="207" spans="1:11">
      <c r="A207">
        <v>3</v>
      </c>
      <c r="B207" t="s">
        <v>11</v>
      </c>
      <c r="C207" s="1" t="str">
        <f t="shared" si="6"/>
        <v>SB</v>
      </c>
      <c r="D207" s="1">
        <f t="shared" si="7"/>
        <v>1</v>
      </c>
      <c r="E207" s="2">
        <v>37.61467889908257</v>
      </c>
      <c r="F207" s="2">
        <v>41.818181818181813</v>
      </c>
      <c r="G207" s="2">
        <v>60.909090909090907</v>
      </c>
      <c r="H207" s="2">
        <v>66.790833333333339</v>
      </c>
      <c r="I207" s="2">
        <v>78.571428571428569</v>
      </c>
      <c r="J207" s="2">
        <v>62.611413419913418</v>
      </c>
      <c r="K207" s="3">
        <v>45.113699255331824</v>
      </c>
    </row>
    <row r="208" spans="1:11">
      <c r="A208">
        <v>3</v>
      </c>
      <c r="B208" t="s">
        <v>17</v>
      </c>
      <c r="C208" s="1" t="str">
        <f t="shared" si="6"/>
        <v>CB</v>
      </c>
      <c r="D208" s="1">
        <f t="shared" si="7"/>
        <v>2</v>
      </c>
      <c r="E208" s="2">
        <v>38.532110091743121</v>
      </c>
      <c r="F208" s="2">
        <v>88.181818181818173</v>
      </c>
      <c r="G208" s="2">
        <v>44.54545454545454</v>
      </c>
      <c r="H208" s="2">
        <v>40.17</v>
      </c>
      <c r="I208" s="2">
        <v>64.285714285714278</v>
      </c>
      <c r="J208" s="2">
        <v>60.501532467532463</v>
      </c>
      <c r="K208" s="3">
        <v>45.12293680447992</v>
      </c>
    </row>
    <row r="209" spans="1:11">
      <c r="A209">
        <v>3</v>
      </c>
      <c r="B209" t="s">
        <v>20</v>
      </c>
      <c r="C209" s="1" t="str">
        <f t="shared" si="6"/>
        <v>HB</v>
      </c>
      <c r="D209" s="1">
        <f t="shared" si="7"/>
        <v>4</v>
      </c>
      <c r="E209" s="2">
        <v>33.944954128440372</v>
      </c>
      <c r="F209" s="2">
        <v>92.72727272727272</v>
      </c>
      <c r="G209" s="2">
        <v>51.25</v>
      </c>
      <c r="H209" s="2">
        <v>27.108333333333334</v>
      </c>
      <c r="I209" s="2">
        <v>99.999999999999986</v>
      </c>
      <c r="J209" s="2">
        <v>71.41598484848484</v>
      </c>
      <c r="K209" s="3">
        <v>45.186263344453707</v>
      </c>
    </row>
    <row r="210" spans="1:11">
      <c r="A210">
        <v>3</v>
      </c>
      <c r="B210" t="s">
        <v>32</v>
      </c>
      <c r="C210" s="1" t="str">
        <f t="shared" si="6"/>
        <v>EB</v>
      </c>
      <c r="D210" s="1">
        <f t="shared" si="7"/>
        <v>3</v>
      </c>
      <c r="E210" s="2">
        <v>50.458715596330272</v>
      </c>
      <c r="F210" s="2">
        <v>69.090909090909079</v>
      </c>
      <c r="G210" s="2">
        <v>49.090909090909086</v>
      </c>
      <c r="H210" s="2">
        <v>6</v>
      </c>
      <c r="I210" s="2">
        <v>7.1428571428571423</v>
      </c>
      <c r="J210" s="2">
        <v>32.888311688311681</v>
      </c>
      <c r="K210" s="3">
        <v>45.187594423924693</v>
      </c>
    </row>
    <row r="211" spans="1:11">
      <c r="A211">
        <v>2</v>
      </c>
      <c r="B211" t="s">
        <v>17</v>
      </c>
      <c r="C211" s="1" t="str">
        <f t="shared" si="6"/>
        <v>CB</v>
      </c>
      <c r="D211" s="1">
        <f t="shared" si="7"/>
        <v>2</v>
      </c>
      <c r="E211" s="2">
        <v>41.743119266055047</v>
      </c>
      <c r="F211" s="2">
        <v>51.818181818181813</v>
      </c>
      <c r="G211" s="2">
        <v>57.272727272727266</v>
      </c>
      <c r="H211" s="2">
        <v>68.402777777777771</v>
      </c>
      <c r="I211" s="2">
        <v>42.857142857142854</v>
      </c>
      <c r="J211" s="2">
        <v>53.810425685425685</v>
      </c>
      <c r="K211" s="3">
        <v>45.363311191866231</v>
      </c>
    </row>
    <row r="212" spans="1:11">
      <c r="A212">
        <v>3</v>
      </c>
      <c r="B212" t="s">
        <v>20</v>
      </c>
      <c r="C212" s="1" t="str">
        <f t="shared" si="6"/>
        <v>HB</v>
      </c>
      <c r="D212" s="1">
        <f t="shared" si="7"/>
        <v>4</v>
      </c>
      <c r="E212" s="2">
        <v>49.082568807339449</v>
      </c>
      <c r="F212" s="2">
        <v>59.090909090909086</v>
      </c>
      <c r="G212" s="2">
        <v>22.727272727272727</v>
      </c>
      <c r="H212" s="2">
        <v>38.79</v>
      </c>
      <c r="I212" s="2">
        <v>28.571428571428569</v>
      </c>
      <c r="J212" s="2">
        <v>36.783974025974025</v>
      </c>
      <c r="K212" s="3">
        <v>45.392990372929816</v>
      </c>
    </row>
    <row r="213" spans="1:11">
      <c r="A213">
        <v>2</v>
      </c>
      <c r="B213" t="s">
        <v>23</v>
      </c>
      <c r="C213" s="1" t="str">
        <f t="shared" si="6"/>
        <v>EB</v>
      </c>
      <c r="D213" s="1">
        <f t="shared" si="7"/>
        <v>3</v>
      </c>
      <c r="E213" s="2">
        <v>42.660550458715598</v>
      </c>
      <c r="F213" s="2">
        <v>59.090909090909086</v>
      </c>
      <c r="G213" s="2">
        <v>50.909090909090907</v>
      </c>
      <c r="H213" s="2">
        <v>68.447499999999991</v>
      </c>
      <c r="I213" s="2">
        <v>35.714285714285708</v>
      </c>
      <c r="J213" s="2">
        <v>51.903785714285704</v>
      </c>
      <c r="K213" s="3">
        <v>45.433521035386626</v>
      </c>
    </row>
    <row r="214" spans="1:11">
      <c r="A214">
        <v>1</v>
      </c>
      <c r="B214" t="s">
        <v>17</v>
      </c>
      <c r="C214" s="1" t="str">
        <f t="shared" si="6"/>
        <v>CB</v>
      </c>
      <c r="D214" s="1">
        <f t="shared" si="7"/>
        <v>2</v>
      </c>
      <c r="E214" s="2">
        <v>38.990825688073393</v>
      </c>
      <c r="F214" s="2">
        <v>47.272727272727266</v>
      </c>
      <c r="G214" s="2">
        <v>37.272727272727266</v>
      </c>
      <c r="H214" s="2">
        <v>80.096666666666664</v>
      </c>
      <c r="I214" s="2">
        <v>78.571428571428569</v>
      </c>
      <c r="J214" s="2">
        <v>60.727125541125531</v>
      </c>
      <c r="K214" s="3">
        <v>45.511715643989035</v>
      </c>
    </row>
    <row r="215" spans="1:11">
      <c r="A215">
        <v>2</v>
      </c>
      <c r="B215" t="s">
        <v>27</v>
      </c>
      <c r="C215" s="1" t="str">
        <f t="shared" si="6"/>
        <v>CB</v>
      </c>
      <c r="D215" s="1">
        <f t="shared" si="7"/>
        <v>2</v>
      </c>
      <c r="E215" s="2">
        <v>38.990825688073393</v>
      </c>
      <c r="F215" s="2">
        <v>70</v>
      </c>
      <c r="G215" s="2" t="s">
        <v>12</v>
      </c>
      <c r="H215" s="2">
        <v>83.06</v>
      </c>
      <c r="I215" s="2">
        <v>49.999999999999993</v>
      </c>
      <c r="J215" s="2">
        <v>65.265000000000001</v>
      </c>
      <c r="K215" s="3">
        <v>45.559369266055043</v>
      </c>
    </row>
    <row r="216" spans="1:11">
      <c r="A216">
        <v>1</v>
      </c>
      <c r="B216" t="s">
        <v>23</v>
      </c>
      <c r="C216" s="1" t="str">
        <f t="shared" si="6"/>
        <v>EB</v>
      </c>
      <c r="D216" s="1">
        <f t="shared" si="7"/>
        <v>3</v>
      </c>
      <c r="E216" s="2">
        <v>34.862385321100916</v>
      </c>
      <c r="F216" s="2">
        <v>62.72727272727272</v>
      </c>
      <c r="G216" s="2">
        <v>36.36363636363636</v>
      </c>
      <c r="H216" s="2">
        <v>78.929999999999993</v>
      </c>
      <c r="I216" s="2">
        <v>99.999999999999986</v>
      </c>
      <c r="J216" s="2">
        <v>70.558727272727268</v>
      </c>
      <c r="K216" s="3">
        <v>45.571287906588822</v>
      </c>
    </row>
    <row r="217" spans="1:11">
      <c r="A217">
        <v>2</v>
      </c>
      <c r="B217" t="s">
        <v>11</v>
      </c>
      <c r="C217" s="1" t="str">
        <f t="shared" si="6"/>
        <v>SB</v>
      </c>
      <c r="D217" s="1">
        <f t="shared" si="7"/>
        <v>1</v>
      </c>
      <c r="E217" s="2">
        <v>39.908256880733944</v>
      </c>
      <c r="F217" s="2">
        <v>63.636363636363633</v>
      </c>
      <c r="G217" s="2">
        <v>33.636363636363633</v>
      </c>
      <c r="H217" s="2">
        <v>78.480833333333322</v>
      </c>
      <c r="I217" s="2">
        <v>64.285714285714278</v>
      </c>
      <c r="J217" s="2">
        <v>59.300062770562761</v>
      </c>
      <c r="K217" s="3">
        <v>45.725798647682581</v>
      </c>
    </row>
    <row r="218" spans="1:11">
      <c r="A218">
        <v>2</v>
      </c>
      <c r="B218" t="s">
        <v>13</v>
      </c>
      <c r="C218" s="1" t="str">
        <f t="shared" si="6"/>
        <v>CB</v>
      </c>
      <c r="D218" s="1">
        <f t="shared" si="7"/>
        <v>2</v>
      </c>
      <c r="E218" s="2">
        <v>36.238532110091739</v>
      </c>
      <c r="F218" s="2">
        <v>56.36363636363636</v>
      </c>
      <c r="G218" s="2">
        <v>38.18181818181818</v>
      </c>
      <c r="H218" s="2">
        <v>82.64</v>
      </c>
      <c r="I218" s="2">
        <v>92.857142857142847</v>
      </c>
      <c r="J218" s="2">
        <v>68.021506493506493</v>
      </c>
      <c r="K218" s="3">
        <v>45.773424425116161</v>
      </c>
    </row>
    <row r="219" spans="1:11">
      <c r="A219">
        <v>3</v>
      </c>
      <c r="B219" t="s">
        <v>17</v>
      </c>
      <c r="C219" s="1" t="str">
        <f t="shared" si="6"/>
        <v>CB</v>
      </c>
      <c r="D219" s="1">
        <f t="shared" si="7"/>
        <v>2</v>
      </c>
      <c r="E219" s="2">
        <v>39.449541284403672</v>
      </c>
      <c r="F219" s="2">
        <v>66.36363636363636</v>
      </c>
      <c r="G219" s="2">
        <v>41.818181818181813</v>
      </c>
      <c r="H219" s="2">
        <v>60.393611111111099</v>
      </c>
      <c r="I219" s="2">
        <v>71.428571428571416</v>
      </c>
      <c r="J219" s="2">
        <v>60.552748196248182</v>
      </c>
      <c r="K219" s="3">
        <v>45.780503357957024</v>
      </c>
    </row>
    <row r="220" spans="1:11">
      <c r="A220">
        <v>2</v>
      </c>
      <c r="B220" t="s">
        <v>13</v>
      </c>
      <c r="C220" s="1" t="str">
        <f t="shared" si="6"/>
        <v>CB</v>
      </c>
      <c r="D220" s="1">
        <f t="shared" si="7"/>
        <v>2</v>
      </c>
      <c r="E220" s="2">
        <v>36.238532110091739</v>
      </c>
      <c r="F220" s="2">
        <v>74.545454545454533</v>
      </c>
      <c r="G220" s="2">
        <v>35.454545454545453</v>
      </c>
      <c r="H220" s="2">
        <v>85.379871794871789</v>
      </c>
      <c r="I220" s="2">
        <v>78.571428571428569</v>
      </c>
      <c r="J220" s="2">
        <v>68.147402930402933</v>
      </c>
      <c r="K220" s="3">
        <v>45.8111933561851</v>
      </c>
    </row>
    <row r="221" spans="1:11">
      <c r="A221">
        <v>1</v>
      </c>
      <c r="B221" t="s">
        <v>11</v>
      </c>
      <c r="C221" s="1" t="str">
        <f t="shared" si="6"/>
        <v>SB</v>
      </c>
      <c r="D221" s="1">
        <f t="shared" si="7"/>
        <v>1</v>
      </c>
      <c r="E221" s="2">
        <v>43.577981651376149</v>
      </c>
      <c r="F221" s="2" t="s">
        <v>12</v>
      </c>
      <c r="G221" s="2">
        <v>49.090909090909086</v>
      </c>
      <c r="H221" s="2">
        <v>72.793333333333337</v>
      </c>
      <c r="I221" s="2">
        <v>42.857142857142854</v>
      </c>
      <c r="J221" s="2">
        <v>52.523008658008663</v>
      </c>
      <c r="K221" s="3">
        <v>45.814238403034281</v>
      </c>
    </row>
    <row r="222" spans="1:11">
      <c r="A222">
        <v>3</v>
      </c>
      <c r="B222" t="s">
        <v>11</v>
      </c>
      <c r="C222" s="1" t="str">
        <f t="shared" si="6"/>
        <v>SB</v>
      </c>
      <c r="D222" s="1">
        <f t="shared" si="7"/>
        <v>1</v>
      </c>
      <c r="E222" s="2">
        <v>38.990825688073393</v>
      </c>
      <c r="F222" s="2">
        <v>51.818181818181813</v>
      </c>
      <c r="G222" s="2">
        <v>42.727272727272727</v>
      </c>
      <c r="H222" s="2">
        <v>74.513063063063058</v>
      </c>
      <c r="I222" s="2">
        <v>78.571428571428569</v>
      </c>
      <c r="J222" s="2">
        <v>62.110404820404817</v>
      </c>
      <c r="K222" s="3">
        <v>45.926699427772817</v>
      </c>
    </row>
    <row r="223" spans="1:11">
      <c r="A223">
        <v>1</v>
      </c>
      <c r="B223" t="s">
        <v>23</v>
      </c>
      <c r="C223" s="1" t="str">
        <f t="shared" si="6"/>
        <v>EB</v>
      </c>
      <c r="D223" s="1">
        <f t="shared" si="7"/>
        <v>3</v>
      </c>
      <c r="E223" s="2">
        <v>40.825688073394495</v>
      </c>
      <c r="F223" s="2">
        <v>76.36363636363636</v>
      </c>
      <c r="G223" s="2">
        <v>49.999999999999993</v>
      </c>
      <c r="H223" s="2">
        <v>35.640000000000008</v>
      </c>
      <c r="I223" s="2">
        <v>64.285714285714278</v>
      </c>
      <c r="J223" s="2">
        <v>58.004623376623371</v>
      </c>
      <c r="K223" s="3">
        <v>45.979368664363157</v>
      </c>
    </row>
    <row r="224" spans="1:11">
      <c r="A224">
        <v>3</v>
      </c>
      <c r="B224" t="s">
        <v>11</v>
      </c>
      <c r="C224" s="1" t="str">
        <f t="shared" si="6"/>
        <v>SB</v>
      </c>
      <c r="D224" s="1">
        <f t="shared" si="7"/>
        <v>1</v>
      </c>
      <c r="E224" s="2">
        <v>44.4954128440367</v>
      </c>
      <c r="F224" s="2">
        <v>70</v>
      </c>
      <c r="G224" s="2">
        <v>39.090909090909086</v>
      </c>
      <c r="H224" s="2">
        <v>78.824999999999989</v>
      </c>
      <c r="I224" s="2">
        <v>21.428571428571427</v>
      </c>
      <c r="J224" s="2">
        <v>49.466298701298705</v>
      </c>
      <c r="K224" s="3">
        <v>45.986678601215296</v>
      </c>
    </row>
    <row r="225" spans="1:11">
      <c r="A225">
        <v>1</v>
      </c>
      <c r="B225" t="s">
        <v>23</v>
      </c>
      <c r="C225" s="1" t="str">
        <f t="shared" si="6"/>
        <v>EB</v>
      </c>
      <c r="D225" s="1">
        <f t="shared" si="7"/>
        <v>3</v>
      </c>
      <c r="E225" s="2">
        <v>40.825688073394495</v>
      </c>
      <c r="F225" s="2">
        <v>57.272727272727266</v>
      </c>
      <c r="G225" s="2">
        <v>41.818181818181813</v>
      </c>
      <c r="H225" s="2">
        <v>69.900000000000006</v>
      </c>
      <c r="I225" s="2">
        <v>64.285714285714278</v>
      </c>
      <c r="J225" s="2">
        <v>58.038441558441555</v>
      </c>
      <c r="K225" s="3">
        <v>45.989514118908616</v>
      </c>
    </row>
    <row r="226" spans="1:11">
      <c r="A226">
        <v>2</v>
      </c>
      <c r="B226" t="s">
        <v>13</v>
      </c>
      <c r="C226" s="1" t="str">
        <f t="shared" si="6"/>
        <v>CB</v>
      </c>
      <c r="D226" s="1">
        <f t="shared" si="7"/>
        <v>2</v>
      </c>
      <c r="E226" s="2">
        <v>40.366972477064223</v>
      </c>
      <c r="F226" s="2">
        <v>61.818181818181813</v>
      </c>
      <c r="G226" s="2">
        <v>40</v>
      </c>
      <c r="H226" s="2">
        <v>71.968888888888884</v>
      </c>
      <c r="I226" s="2">
        <v>64.285714285714278</v>
      </c>
      <c r="J226" s="2">
        <v>59.134037518037509</v>
      </c>
      <c r="K226" s="3">
        <v>45.997091989356207</v>
      </c>
    </row>
    <row r="227" spans="1:11">
      <c r="A227">
        <v>4</v>
      </c>
      <c r="B227" t="s">
        <v>11</v>
      </c>
      <c r="C227" s="1" t="str">
        <f t="shared" si="6"/>
        <v>SB</v>
      </c>
      <c r="D227" s="1">
        <f t="shared" si="7"/>
        <v>1</v>
      </c>
      <c r="E227" s="2">
        <v>38.990825688073393</v>
      </c>
      <c r="F227" s="2">
        <v>56.36363636363636</v>
      </c>
      <c r="G227" s="2">
        <v>51.818181818181813</v>
      </c>
      <c r="H227" s="2">
        <v>81.399444444444441</v>
      </c>
      <c r="I227" s="2">
        <v>64.285714285714292</v>
      </c>
      <c r="J227" s="2">
        <v>62.611057720057715</v>
      </c>
      <c r="K227" s="3">
        <v>46.076895297668685</v>
      </c>
    </row>
    <row r="228" spans="1:11">
      <c r="A228">
        <v>1</v>
      </c>
      <c r="B228" t="s">
        <v>23</v>
      </c>
      <c r="C228" s="1" t="str">
        <f t="shared" si="6"/>
        <v>EB</v>
      </c>
      <c r="D228" s="1">
        <f t="shared" si="7"/>
        <v>3</v>
      </c>
      <c r="E228" s="2">
        <v>41.743119266055047</v>
      </c>
      <c r="F228" s="2" t="s">
        <v>12</v>
      </c>
      <c r="G228" s="2">
        <v>42.727272727272727</v>
      </c>
      <c r="H228" s="2">
        <v>62.292777777777772</v>
      </c>
      <c r="I228" s="2">
        <v>71.428571428571416</v>
      </c>
      <c r="J228" s="2">
        <v>59.099168470418462</v>
      </c>
      <c r="K228" s="3">
        <v>46.0821315671459</v>
      </c>
    </row>
    <row r="229" spans="1:11">
      <c r="A229">
        <v>3</v>
      </c>
      <c r="B229" t="s">
        <v>17</v>
      </c>
      <c r="C229" s="1" t="str">
        <f t="shared" si="6"/>
        <v>CB</v>
      </c>
      <c r="D229" s="1">
        <f t="shared" si="7"/>
        <v>2</v>
      </c>
      <c r="E229" s="2">
        <v>44.4954128440367</v>
      </c>
      <c r="F229" s="2">
        <v>39.090909090909086</v>
      </c>
      <c r="G229" s="2">
        <v>60.909090909090907</v>
      </c>
      <c r="H229" s="2">
        <v>61.22</v>
      </c>
      <c r="I229" s="2">
        <v>42.857142857142854</v>
      </c>
      <c r="J229" s="2">
        <v>50.101142857142854</v>
      </c>
      <c r="K229" s="3">
        <v>46.177131847968539</v>
      </c>
    </row>
    <row r="230" spans="1:11">
      <c r="A230">
        <v>3</v>
      </c>
      <c r="B230" t="s">
        <v>17</v>
      </c>
      <c r="C230" s="1" t="str">
        <f t="shared" si="6"/>
        <v>CB</v>
      </c>
      <c r="D230" s="1">
        <f t="shared" si="7"/>
        <v>2</v>
      </c>
      <c r="E230" s="2">
        <v>46.330275229357795</v>
      </c>
      <c r="F230" s="2">
        <v>63.636363636363633</v>
      </c>
      <c r="G230" s="2">
        <v>29.999999999999996</v>
      </c>
      <c r="H230" s="2">
        <v>50.296666666666653</v>
      </c>
      <c r="I230" s="2">
        <v>42.857142857142854</v>
      </c>
      <c r="J230" s="2">
        <v>46.325567099567095</v>
      </c>
      <c r="K230" s="3">
        <v>46.328862790420587</v>
      </c>
    </row>
    <row r="231" spans="1:11">
      <c r="A231">
        <v>4</v>
      </c>
      <c r="B231" t="s">
        <v>11</v>
      </c>
      <c r="C231" s="1" t="str">
        <f t="shared" si="6"/>
        <v>SB</v>
      </c>
      <c r="D231" s="1">
        <f t="shared" si="7"/>
        <v>1</v>
      </c>
      <c r="E231" s="2">
        <v>43.577981651376149</v>
      </c>
      <c r="F231" s="2">
        <v>47.272727272727266</v>
      </c>
      <c r="G231" s="2">
        <v>56.36363636363636</v>
      </c>
      <c r="H231" s="2">
        <v>61.762083333333329</v>
      </c>
      <c r="I231" s="2">
        <v>49.999999999999993</v>
      </c>
      <c r="J231" s="2">
        <v>53.261507575757577</v>
      </c>
      <c r="K231" s="3">
        <v>46.483039428690574</v>
      </c>
    </row>
    <row r="232" spans="1:11">
      <c r="A232">
        <v>3</v>
      </c>
      <c r="B232" t="s">
        <v>20</v>
      </c>
      <c r="C232" s="1" t="str">
        <f t="shared" si="6"/>
        <v>HB</v>
      </c>
      <c r="D232" s="1">
        <f t="shared" si="7"/>
        <v>4</v>
      </c>
      <c r="E232" s="2">
        <v>45.412844036697244</v>
      </c>
      <c r="F232" s="2">
        <v>30.909090909090907</v>
      </c>
      <c r="G232" s="2">
        <v>26.36363636363636</v>
      </c>
      <c r="H232" s="2">
        <v>45.404999999999994</v>
      </c>
      <c r="I232" s="2">
        <v>85.714285714285708</v>
      </c>
      <c r="J232" s="2">
        <v>49.113467532467524</v>
      </c>
      <c r="K232" s="3">
        <v>46.523031085428322</v>
      </c>
    </row>
    <row r="233" spans="1:11">
      <c r="A233">
        <v>1</v>
      </c>
      <c r="B233" t="s">
        <v>23</v>
      </c>
      <c r="C233" s="1" t="str">
        <f t="shared" si="6"/>
        <v>EB</v>
      </c>
      <c r="D233" s="1">
        <f t="shared" si="7"/>
        <v>3</v>
      </c>
      <c r="E233" s="2">
        <v>44.4954128440367</v>
      </c>
      <c r="F233" s="2">
        <v>70</v>
      </c>
      <c r="G233" s="2">
        <v>32.727272727272727</v>
      </c>
      <c r="H233" s="2">
        <v>57.408888888888889</v>
      </c>
      <c r="I233" s="2" t="s">
        <v>12</v>
      </c>
      <c r="J233" s="2">
        <v>52.874949494949497</v>
      </c>
      <c r="K233" s="3">
        <v>46.590297006764899</v>
      </c>
    </row>
    <row r="234" spans="1:11">
      <c r="A234">
        <v>1</v>
      </c>
      <c r="B234" t="s">
        <v>41</v>
      </c>
      <c r="C234" s="1" t="str">
        <f t="shared" si="6"/>
        <v>EB</v>
      </c>
      <c r="D234" s="1">
        <f t="shared" si="7"/>
        <v>3</v>
      </c>
      <c r="E234" s="2">
        <v>44.4954128440367</v>
      </c>
      <c r="F234" s="2">
        <v>69.090909090909079</v>
      </c>
      <c r="G234" s="2">
        <v>31.818181818181817</v>
      </c>
      <c r="H234" s="2">
        <v>56.319999999999993</v>
      </c>
      <c r="I234" s="2">
        <v>49.999999999999993</v>
      </c>
      <c r="J234" s="2">
        <v>51.491272727272715</v>
      </c>
      <c r="K234" s="3">
        <v>46.594170809007501</v>
      </c>
    </row>
    <row r="235" spans="1:11">
      <c r="A235">
        <v>1</v>
      </c>
      <c r="B235" t="s">
        <v>17</v>
      </c>
      <c r="C235" s="1" t="str">
        <f t="shared" si="6"/>
        <v>CB</v>
      </c>
      <c r="D235" s="1">
        <f t="shared" si="7"/>
        <v>2</v>
      </c>
      <c r="E235" s="2">
        <v>42.201834862385326</v>
      </c>
      <c r="F235" s="2">
        <v>68.181818181818173</v>
      </c>
      <c r="G235" s="2">
        <v>59.999999999999993</v>
      </c>
      <c r="H235" s="2">
        <v>59.742852852852856</v>
      </c>
      <c r="I235" s="2">
        <v>42.857142857142854</v>
      </c>
      <c r="J235" s="2">
        <v>56.851167973167968</v>
      </c>
      <c r="K235" s="3">
        <v>46.596634795620119</v>
      </c>
    </row>
    <row r="236" spans="1:11">
      <c r="A236">
        <v>4</v>
      </c>
      <c r="B236" t="s">
        <v>11</v>
      </c>
      <c r="C236" s="1" t="str">
        <f t="shared" si="6"/>
        <v>SB</v>
      </c>
      <c r="D236" s="1">
        <f t="shared" si="7"/>
        <v>1</v>
      </c>
      <c r="E236" s="2">
        <v>46.330275229357795</v>
      </c>
      <c r="F236" s="2">
        <v>77.272727272727266</v>
      </c>
      <c r="G236" s="2">
        <v>40.909090909090907</v>
      </c>
      <c r="H236" s="2">
        <v>67.823333333333323</v>
      </c>
      <c r="I236" s="2">
        <v>14.285714285714285</v>
      </c>
      <c r="J236" s="2">
        <v>47.395835497835499</v>
      </c>
      <c r="K236" s="3">
        <v>46.649943309901104</v>
      </c>
    </row>
    <row r="237" spans="1:11">
      <c r="A237">
        <v>4</v>
      </c>
      <c r="B237" t="s">
        <v>13</v>
      </c>
      <c r="C237" s="1" t="str">
        <f t="shared" si="6"/>
        <v>CB</v>
      </c>
      <c r="D237" s="1">
        <f t="shared" si="7"/>
        <v>2</v>
      </c>
      <c r="E237" s="2">
        <v>47.247706422018346</v>
      </c>
      <c r="F237" s="2">
        <v>57.272727272727266</v>
      </c>
      <c r="G237" s="2">
        <v>19.09090909090909</v>
      </c>
      <c r="H237" s="2">
        <v>56.561111111111103</v>
      </c>
      <c r="I237" s="2">
        <v>49.999999999999993</v>
      </c>
      <c r="J237" s="2">
        <v>45.403131313131311</v>
      </c>
      <c r="K237" s="3">
        <v>46.694333889352237</v>
      </c>
    </row>
    <row r="238" spans="1:11">
      <c r="A238">
        <v>2</v>
      </c>
      <c r="B238" t="s">
        <v>13</v>
      </c>
      <c r="C238" s="1" t="str">
        <f t="shared" si="6"/>
        <v>CB</v>
      </c>
      <c r="D238" s="1">
        <f t="shared" si="7"/>
        <v>2</v>
      </c>
      <c r="E238" s="2">
        <v>50.917431192660544</v>
      </c>
      <c r="F238" s="2">
        <v>46.36363636363636</v>
      </c>
      <c r="G238" s="2">
        <v>39.090909090909086</v>
      </c>
      <c r="H238" s="2">
        <v>56.17027777777777</v>
      </c>
      <c r="I238" s="2">
        <v>14.285714285714285</v>
      </c>
      <c r="J238" s="2">
        <v>36.883406204906201</v>
      </c>
      <c r="K238" s="3">
        <v>46.707223696334239</v>
      </c>
    </row>
    <row r="239" spans="1:11">
      <c r="A239">
        <v>1</v>
      </c>
      <c r="B239" t="s">
        <v>21</v>
      </c>
      <c r="C239" s="1" t="str">
        <f t="shared" si="6"/>
        <v>CB</v>
      </c>
      <c r="D239" s="1">
        <f t="shared" si="7"/>
        <v>2</v>
      </c>
      <c r="E239" s="2">
        <v>42.660550458715598</v>
      </c>
      <c r="F239" s="2">
        <v>66.36363636363636</v>
      </c>
      <c r="G239" s="2">
        <v>20.909090909090907</v>
      </c>
      <c r="H239" s="2">
        <v>47.660000000000004</v>
      </c>
      <c r="I239" s="2">
        <v>85.714285714285708</v>
      </c>
      <c r="J239" s="2">
        <v>57.064467532467532</v>
      </c>
      <c r="K239" s="3">
        <v>46.981725580841172</v>
      </c>
    </row>
    <row r="240" spans="1:11">
      <c r="A240">
        <v>3</v>
      </c>
      <c r="B240" t="s">
        <v>28</v>
      </c>
      <c r="C240" s="1" t="str">
        <f t="shared" si="6"/>
        <v>EB</v>
      </c>
      <c r="D240" s="1">
        <f t="shared" si="7"/>
        <v>3</v>
      </c>
      <c r="E240" s="2">
        <v>42.201834862385326</v>
      </c>
      <c r="F240" s="2">
        <v>87.272727272727266</v>
      </c>
      <c r="G240" s="2">
        <v>46.36363636363636</v>
      </c>
      <c r="H240" s="2">
        <v>59.477777777777774</v>
      </c>
      <c r="I240" s="2">
        <v>42.857142857142854</v>
      </c>
      <c r="J240" s="2">
        <v>58.161789321789314</v>
      </c>
      <c r="K240" s="3">
        <v>46.989821200206521</v>
      </c>
    </row>
    <row r="241" spans="1:11">
      <c r="A241">
        <v>4</v>
      </c>
      <c r="B241" t="s">
        <v>13</v>
      </c>
      <c r="C241" s="1" t="str">
        <f t="shared" si="6"/>
        <v>CB</v>
      </c>
      <c r="D241" s="1">
        <f t="shared" si="7"/>
        <v>2</v>
      </c>
      <c r="E241" s="2">
        <v>44.954128440366972</v>
      </c>
      <c r="F241" s="2">
        <v>49.090909090909086</v>
      </c>
      <c r="G241" s="2" t="s">
        <v>12</v>
      </c>
      <c r="H241" s="2">
        <v>77.041470588235285</v>
      </c>
      <c r="I241" s="2">
        <v>42.857142857142854</v>
      </c>
      <c r="J241" s="2">
        <v>53.585042971734147</v>
      </c>
      <c r="K241" s="3">
        <v>47.111857073208768</v>
      </c>
    </row>
    <row r="242" spans="1:11">
      <c r="A242">
        <v>2</v>
      </c>
      <c r="B242" t="s">
        <v>25</v>
      </c>
      <c r="C242" s="1" t="str">
        <f t="shared" si="6"/>
        <v>HB</v>
      </c>
      <c r="D242" s="1">
        <f t="shared" si="7"/>
        <v>4</v>
      </c>
      <c r="E242" s="2">
        <v>41.743119266055047</v>
      </c>
      <c r="F242" s="2">
        <v>73.636363636363626</v>
      </c>
      <c r="G242" s="2">
        <v>27.27272727272727</v>
      </c>
      <c r="H242" s="2">
        <v>65.28</v>
      </c>
      <c r="I242" s="2">
        <v>71.428571428571416</v>
      </c>
      <c r="J242" s="2">
        <v>59.711844155844148</v>
      </c>
      <c r="K242" s="3">
        <v>47.133736732991771</v>
      </c>
    </row>
    <row r="243" spans="1:11">
      <c r="A243">
        <v>3</v>
      </c>
      <c r="B243" t="s">
        <v>11</v>
      </c>
      <c r="C243" s="1" t="str">
        <f t="shared" si="6"/>
        <v>SB</v>
      </c>
      <c r="D243" s="1">
        <f t="shared" si="7"/>
        <v>1</v>
      </c>
      <c r="E243" s="2">
        <v>40.366972477064223</v>
      </c>
      <c r="F243" s="2">
        <v>38.18181818181818</v>
      </c>
      <c r="G243" s="2">
        <v>49.090909090909086</v>
      </c>
      <c r="H243" s="2">
        <v>55.635135135135137</v>
      </c>
      <c r="I243" s="2">
        <v>99.999999999999986</v>
      </c>
      <c r="J243" s="2">
        <v>62.945208845208839</v>
      </c>
      <c r="K243" s="3">
        <v>47.140443387507602</v>
      </c>
    </row>
    <row r="244" spans="1:11">
      <c r="A244">
        <v>3</v>
      </c>
      <c r="B244" t="s">
        <v>11</v>
      </c>
      <c r="C244" s="1" t="str">
        <f t="shared" si="6"/>
        <v>SB</v>
      </c>
      <c r="D244" s="1">
        <f t="shared" si="7"/>
        <v>1</v>
      </c>
      <c r="E244" s="2">
        <v>47.706422018348626</v>
      </c>
      <c r="F244" s="2">
        <v>54.54545454545454</v>
      </c>
      <c r="G244" s="2">
        <v>57.272727272727266</v>
      </c>
      <c r="H244" s="2">
        <v>61.814999999999998</v>
      </c>
      <c r="I244" s="2">
        <v>21.428571428571427</v>
      </c>
      <c r="J244" s="2">
        <v>46.746116883116883</v>
      </c>
      <c r="K244" s="3">
        <v>47.418330477779101</v>
      </c>
    </row>
    <row r="245" spans="1:11">
      <c r="A245">
        <v>1</v>
      </c>
      <c r="B245" t="s">
        <v>13</v>
      </c>
      <c r="C245" s="1" t="str">
        <f t="shared" si="6"/>
        <v>CB</v>
      </c>
      <c r="D245" s="1">
        <f t="shared" si="7"/>
        <v>2</v>
      </c>
      <c r="E245" s="2">
        <v>36.238532110091739</v>
      </c>
      <c r="F245" s="2">
        <v>77.272727272727266</v>
      </c>
      <c r="G245" s="2">
        <v>59.090909090909086</v>
      </c>
      <c r="H245" s="2">
        <v>69.34</v>
      </c>
      <c r="I245" s="2">
        <v>85.714285714285708</v>
      </c>
      <c r="J245" s="2">
        <v>73.673194805194811</v>
      </c>
      <c r="K245" s="3">
        <v>47.468930918622661</v>
      </c>
    </row>
    <row r="246" spans="1:11">
      <c r="A246">
        <v>1</v>
      </c>
      <c r="B246" t="s">
        <v>13</v>
      </c>
      <c r="C246" s="1" t="str">
        <f t="shared" si="6"/>
        <v>CB</v>
      </c>
      <c r="D246" s="1">
        <f t="shared" si="7"/>
        <v>2</v>
      </c>
      <c r="E246" s="2">
        <v>42.660550458715598</v>
      </c>
      <c r="F246" s="2">
        <v>60.909090909090907</v>
      </c>
      <c r="G246" s="2">
        <v>55.454545454545453</v>
      </c>
      <c r="H246" s="2">
        <v>76.524722222222223</v>
      </c>
      <c r="I246" s="2">
        <v>49.999999999999993</v>
      </c>
      <c r="J246" s="2">
        <v>59.395853535353531</v>
      </c>
      <c r="K246" s="3">
        <v>47.681141381706979</v>
      </c>
    </row>
    <row r="247" spans="1:11">
      <c r="A247">
        <v>4</v>
      </c>
      <c r="B247" t="s">
        <v>11</v>
      </c>
      <c r="C247" s="1" t="str">
        <f t="shared" si="6"/>
        <v>SB</v>
      </c>
      <c r="D247" s="1">
        <f t="shared" si="7"/>
        <v>1</v>
      </c>
      <c r="E247" s="2">
        <v>45.412844036697244</v>
      </c>
      <c r="F247" s="2">
        <v>70</v>
      </c>
      <c r="G247" s="2">
        <v>56.36363636363636</v>
      </c>
      <c r="H247" s="2">
        <v>75.78</v>
      </c>
      <c r="I247" s="2">
        <v>21.428571428571427</v>
      </c>
      <c r="J247" s="2">
        <v>53.175480519480516</v>
      </c>
      <c r="K247" s="3">
        <v>47.741634981532222</v>
      </c>
    </row>
    <row r="248" spans="1:11">
      <c r="A248">
        <v>3</v>
      </c>
      <c r="B248" t="s">
        <v>15</v>
      </c>
      <c r="C248" s="1" t="str">
        <f t="shared" si="6"/>
        <v>EB</v>
      </c>
      <c r="D248" s="1">
        <f t="shared" si="7"/>
        <v>3</v>
      </c>
      <c r="E248" s="2">
        <v>45.412844036697244</v>
      </c>
      <c r="F248" s="2">
        <v>61.818181818181813</v>
      </c>
      <c r="G248" s="2">
        <v>40.909090909090907</v>
      </c>
      <c r="H248" s="2">
        <v>73.679999999999993</v>
      </c>
      <c r="I248" s="2">
        <v>42.857142857142854</v>
      </c>
      <c r="J248" s="2">
        <v>53.274961038961031</v>
      </c>
      <c r="K248" s="3">
        <v>47.771479137376375</v>
      </c>
    </row>
    <row r="249" spans="1:11">
      <c r="A249">
        <v>1</v>
      </c>
      <c r="B249" t="s">
        <v>23</v>
      </c>
      <c r="C249" s="1" t="str">
        <f t="shared" si="6"/>
        <v>EB</v>
      </c>
      <c r="D249" s="1">
        <f t="shared" si="7"/>
        <v>3</v>
      </c>
      <c r="E249" s="2">
        <v>49.541284403669728</v>
      </c>
      <c r="F249" s="2">
        <v>51.818181818181813</v>
      </c>
      <c r="G249" s="2">
        <v>49.090909090909086</v>
      </c>
      <c r="H249" s="2">
        <v>61.360000000000007</v>
      </c>
      <c r="I249" s="2">
        <v>21.428571428571427</v>
      </c>
      <c r="J249" s="2">
        <v>43.927844155844156</v>
      </c>
      <c r="K249" s="3">
        <v>47.857252329322051</v>
      </c>
    </row>
    <row r="250" spans="1:11">
      <c r="A250">
        <v>2</v>
      </c>
      <c r="B250" t="s">
        <v>11</v>
      </c>
      <c r="C250" s="1" t="str">
        <f t="shared" si="6"/>
        <v>SB</v>
      </c>
      <c r="D250" s="1">
        <f t="shared" si="7"/>
        <v>1</v>
      </c>
      <c r="E250" s="2">
        <v>44.4954128440367</v>
      </c>
      <c r="F250" s="2">
        <v>44.54545454545454</v>
      </c>
      <c r="G250" s="2">
        <v>38.18181818181818</v>
      </c>
      <c r="H250" s="2">
        <v>68.058749999999989</v>
      </c>
      <c r="I250" s="2">
        <v>71.428571428571416</v>
      </c>
      <c r="J250" s="2">
        <v>55.722139610389604</v>
      </c>
      <c r="K250" s="3">
        <v>47.863430873942569</v>
      </c>
    </row>
    <row r="251" spans="1:11">
      <c r="A251">
        <v>3</v>
      </c>
      <c r="B251" t="s">
        <v>11</v>
      </c>
      <c r="C251" s="1" t="str">
        <f t="shared" si="6"/>
        <v>SB</v>
      </c>
      <c r="D251" s="1">
        <f t="shared" si="7"/>
        <v>1</v>
      </c>
      <c r="E251" s="2">
        <v>41.743119266055047</v>
      </c>
      <c r="F251" s="2">
        <v>59.999999999999993</v>
      </c>
      <c r="G251" s="2">
        <v>48.18181818181818</v>
      </c>
      <c r="H251" s="2">
        <v>47.989369369369363</v>
      </c>
      <c r="I251" s="2">
        <v>85.714285714285708</v>
      </c>
      <c r="J251" s="2">
        <v>62.357614133614128</v>
      </c>
      <c r="K251" s="3">
        <v>47.927467726322767</v>
      </c>
    </row>
    <row r="252" spans="1:11">
      <c r="A252">
        <v>3</v>
      </c>
      <c r="B252" t="s">
        <v>13</v>
      </c>
      <c r="C252" s="1" t="str">
        <f t="shared" si="6"/>
        <v>CB</v>
      </c>
      <c r="D252" s="1">
        <f t="shared" si="7"/>
        <v>2</v>
      </c>
      <c r="E252" s="2">
        <v>43.119266055045877</v>
      </c>
      <c r="F252" s="2">
        <v>82.72727272727272</v>
      </c>
      <c r="G252" s="2">
        <v>52.72727272727272</v>
      </c>
      <c r="H252" s="2">
        <v>63.04</v>
      </c>
      <c r="I252" s="2">
        <v>42.857142857142854</v>
      </c>
      <c r="J252" s="2">
        <v>59.328779220779211</v>
      </c>
      <c r="K252" s="3">
        <v>47.982120004765875</v>
      </c>
    </row>
    <row r="253" spans="1:11">
      <c r="A253">
        <v>3</v>
      </c>
      <c r="B253" t="s">
        <v>15</v>
      </c>
      <c r="C253" s="1" t="str">
        <f t="shared" si="6"/>
        <v>EB</v>
      </c>
      <c r="D253" s="1">
        <f t="shared" si="7"/>
        <v>3</v>
      </c>
      <c r="E253" s="2">
        <v>43.119266055045877</v>
      </c>
      <c r="F253" s="2">
        <v>38.18181818181818</v>
      </c>
      <c r="G253" s="2">
        <v>37.272727272727266</v>
      </c>
      <c r="H253" s="2">
        <v>75.359999999999985</v>
      </c>
      <c r="I253" s="2">
        <v>85.714285714285708</v>
      </c>
      <c r="J253" s="2">
        <v>59.649922077922064</v>
      </c>
      <c r="K253" s="3">
        <v>48.078462861908733</v>
      </c>
    </row>
    <row r="254" spans="1:11">
      <c r="A254">
        <v>1</v>
      </c>
      <c r="B254" t="s">
        <v>20</v>
      </c>
      <c r="C254" s="1" t="str">
        <f t="shared" si="6"/>
        <v>HB</v>
      </c>
      <c r="D254" s="1">
        <f t="shared" si="7"/>
        <v>4</v>
      </c>
      <c r="E254" s="2">
        <v>42.201834862385326</v>
      </c>
      <c r="F254" s="2">
        <v>86.36363636363636</v>
      </c>
      <c r="G254" s="2">
        <v>35.454545454545453</v>
      </c>
      <c r="H254" s="2">
        <v>62.341111111111111</v>
      </c>
      <c r="I254" s="2">
        <v>64.285714285714278</v>
      </c>
      <c r="J254" s="2">
        <v>62.208481962481954</v>
      </c>
      <c r="K254" s="3">
        <v>48.203828992414309</v>
      </c>
    </row>
    <row r="255" spans="1:11">
      <c r="A255">
        <v>1</v>
      </c>
      <c r="B255" t="s">
        <v>23</v>
      </c>
      <c r="C255" s="1" t="str">
        <f t="shared" si="6"/>
        <v>EB</v>
      </c>
      <c r="D255" s="1">
        <f t="shared" si="7"/>
        <v>3</v>
      </c>
      <c r="E255" s="2">
        <v>36.697247706422019</v>
      </c>
      <c r="F255" s="2">
        <v>83.636363636363626</v>
      </c>
      <c r="G255" s="2">
        <v>56.36363636363636</v>
      </c>
      <c r="H255" s="2">
        <v>72.622222222222206</v>
      </c>
      <c r="I255" s="2">
        <v>85.714285714285708</v>
      </c>
      <c r="J255" s="2">
        <v>75.238730158730149</v>
      </c>
      <c r="K255" s="3">
        <v>48.259692442114456</v>
      </c>
    </row>
    <row r="256" spans="1:11">
      <c r="A256">
        <v>4</v>
      </c>
      <c r="B256" t="s">
        <v>20</v>
      </c>
      <c r="C256" s="1" t="str">
        <f t="shared" si="6"/>
        <v>HB</v>
      </c>
      <c r="D256" s="1">
        <f t="shared" si="7"/>
        <v>4</v>
      </c>
      <c r="E256" s="2">
        <v>44.954128440366972</v>
      </c>
      <c r="F256" s="2">
        <v>66.36363636363636</v>
      </c>
      <c r="G256" s="2">
        <v>54.54545454545454</v>
      </c>
      <c r="H256" s="2">
        <v>64.58</v>
      </c>
      <c r="I256" s="2">
        <v>42.857142857142854</v>
      </c>
      <c r="J256" s="2">
        <v>56.000415584415578</v>
      </c>
      <c r="K256" s="3">
        <v>48.268014583581547</v>
      </c>
    </row>
    <row r="257" spans="1:11">
      <c r="A257">
        <v>2</v>
      </c>
      <c r="B257" t="s">
        <v>11</v>
      </c>
      <c r="C257" s="1" t="str">
        <f t="shared" si="6"/>
        <v>SB</v>
      </c>
      <c r="D257" s="1">
        <f t="shared" si="7"/>
        <v>1</v>
      </c>
      <c r="E257" s="2">
        <v>51.37614678899083</v>
      </c>
      <c r="F257" s="2">
        <v>54.54545454545454</v>
      </c>
      <c r="G257" s="2">
        <v>39.090909090909086</v>
      </c>
      <c r="H257" s="2">
        <v>34.479999999999997</v>
      </c>
      <c r="I257" s="2">
        <v>35.714285714285708</v>
      </c>
      <c r="J257" s="2">
        <v>41.019376623376615</v>
      </c>
      <c r="K257" s="3">
        <v>48.269115739306564</v>
      </c>
    </row>
    <row r="258" spans="1:11">
      <c r="A258">
        <v>1</v>
      </c>
      <c r="B258" t="s">
        <v>23</v>
      </c>
      <c r="C258" s="1" t="str">
        <f t="shared" si="6"/>
        <v>EB</v>
      </c>
      <c r="D258" s="1">
        <f t="shared" si="7"/>
        <v>3</v>
      </c>
      <c r="E258" s="2">
        <v>43.119266055045877</v>
      </c>
      <c r="F258" s="2">
        <v>56.36363636363636</v>
      </c>
      <c r="G258" s="2">
        <v>30.909090909090907</v>
      </c>
      <c r="H258" s="2">
        <v>63.805555555555557</v>
      </c>
      <c r="I258" s="2">
        <v>85.714285714285708</v>
      </c>
      <c r="J258" s="2">
        <v>60.293578643578641</v>
      </c>
      <c r="K258" s="3">
        <v>48.2715598316057</v>
      </c>
    </row>
    <row r="259" spans="1:11">
      <c r="A259">
        <v>4</v>
      </c>
      <c r="B259" t="s">
        <v>25</v>
      </c>
      <c r="C259" s="1" t="str">
        <f t="shared" ref="C259:C322" si="8">LEFT(B259,2)</f>
        <v>HB</v>
      </c>
      <c r="D259" s="1">
        <f t="shared" ref="D259:D322" si="9">IF(C259="SB",1,IF(C259="CB",2,IF(C259="eb",3,IF(C259="hb",4,5))))</f>
        <v>4</v>
      </c>
      <c r="E259" s="2">
        <v>43.119266055045877</v>
      </c>
      <c r="F259" s="2">
        <v>73.636363636363626</v>
      </c>
      <c r="G259" s="2">
        <v>46.36363636363636</v>
      </c>
      <c r="H259" s="2">
        <v>55.254444444444452</v>
      </c>
      <c r="I259" s="2">
        <v>64.285714285714278</v>
      </c>
      <c r="J259" s="2">
        <v>60.336603174603169</v>
      </c>
      <c r="K259" s="3">
        <v>48.284467190913062</v>
      </c>
    </row>
    <row r="260" spans="1:11">
      <c r="A260">
        <v>1</v>
      </c>
      <c r="B260" t="s">
        <v>13</v>
      </c>
      <c r="C260" s="1" t="str">
        <f t="shared" si="8"/>
        <v>CB</v>
      </c>
      <c r="D260" s="1">
        <f t="shared" si="9"/>
        <v>2</v>
      </c>
      <c r="E260" s="2">
        <v>45.871559633027523</v>
      </c>
      <c r="F260" s="2" t="s">
        <v>12</v>
      </c>
      <c r="G260" s="2">
        <v>56.36363636363636</v>
      </c>
      <c r="H260" s="2">
        <v>19.474999999999998</v>
      </c>
      <c r="I260" s="2">
        <v>78.571428571428569</v>
      </c>
      <c r="J260" s="2">
        <v>56.024594155844149</v>
      </c>
      <c r="K260" s="3">
        <v>48.40981826373168</v>
      </c>
    </row>
    <row r="261" spans="1:11">
      <c r="A261">
        <v>1</v>
      </c>
      <c r="B261" t="s">
        <v>23</v>
      </c>
      <c r="C261" s="1" t="str">
        <f t="shared" si="8"/>
        <v>EB</v>
      </c>
      <c r="D261" s="1">
        <f t="shared" si="9"/>
        <v>3</v>
      </c>
      <c r="E261" s="2">
        <v>41.743119266055047</v>
      </c>
      <c r="F261" s="2">
        <v>69.090909090909079</v>
      </c>
      <c r="G261" s="2">
        <v>48.18181818181818</v>
      </c>
      <c r="H261" s="2">
        <v>87.924999999999983</v>
      </c>
      <c r="I261" s="2">
        <v>57.142857142857139</v>
      </c>
      <c r="J261" s="2">
        <v>64.046038961038946</v>
      </c>
      <c r="K261" s="3">
        <v>48.433995174550212</v>
      </c>
    </row>
    <row r="262" spans="1:11">
      <c r="A262">
        <v>1</v>
      </c>
      <c r="B262" t="s">
        <v>21</v>
      </c>
      <c r="C262" s="1" t="str">
        <f t="shared" si="8"/>
        <v>CB</v>
      </c>
      <c r="D262" s="1">
        <f t="shared" si="9"/>
        <v>2</v>
      </c>
      <c r="E262" s="2">
        <v>42.201834862385326</v>
      </c>
      <c r="F262" s="2">
        <v>71.818181818181813</v>
      </c>
      <c r="G262" s="2">
        <v>36.36363636363636</v>
      </c>
      <c r="H262" s="2">
        <v>63.879999999999981</v>
      </c>
      <c r="I262" s="2">
        <v>78.571428571428569</v>
      </c>
      <c r="J262" s="2">
        <v>63.392883116883112</v>
      </c>
      <c r="K262" s="3">
        <v>48.559149338734656</v>
      </c>
    </row>
    <row r="263" spans="1:11">
      <c r="A263">
        <v>3</v>
      </c>
      <c r="B263" t="s">
        <v>13</v>
      </c>
      <c r="C263" s="1" t="str">
        <f t="shared" si="8"/>
        <v>CB</v>
      </c>
      <c r="D263" s="1">
        <f t="shared" si="9"/>
        <v>2</v>
      </c>
      <c r="E263" s="2">
        <v>43.119266055045877</v>
      </c>
      <c r="F263" s="2">
        <v>80</v>
      </c>
      <c r="G263" s="2">
        <v>45.454545454545453</v>
      </c>
      <c r="H263" s="2">
        <v>65.328611111111101</v>
      </c>
      <c r="I263" s="2">
        <v>57.142857142857139</v>
      </c>
      <c r="J263" s="2">
        <v>61.572215728715726</v>
      </c>
      <c r="K263" s="3">
        <v>48.65515095714683</v>
      </c>
    </row>
    <row r="264" spans="1:11">
      <c r="A264">
        <v>3</v>
      </c>
      <c r="B264" t="s">
        <v>17</v>
      </c>
      <c r="C264" s="1" t="str">
        <f t="shared" si="8"/>
        <v>CB</v>
      </c>
      <c r="D264" s="1">
        <f t="shared" si="9"/>
        <v>2</v>
      </c>
      <c r="E264" s="2">
        <v>43.577981651376149</v>
      </c>
      <c r="F264" s="2">
        <v>63.636363636363633</v>
      </c>
      <c r="G264" s="2">
        <v>52.72727272727272</v>
      </c>
      <c r="H264" s="2">
        <v>60.745555555555562</v>
      </c>
      <c r="I264" s="2">
        <v>64.285714285714278</v>
      </c>
      <c r="J264" s="2">
        <v>60.525734487734482</v>
      </c>
      <c r="K264" s="3">
        <v>48.662307502283646</v>
      </c>
    </row>
    <row r="265" spans="1:11">
      <c r="A265">
        <v>3</v>
      </c>
      <c r="B265" t="s">
        <v>17</v>
      </c>
      <c r="C265" s="1" t="str">
        <f t="shared" si="8"/>
        <v>CB</v>
      </c>
      <c r="D265" s="1">
        <f t="shared" si="9"/>
        <v>2</v>
      </c>
      <c r="E265" s="2">
        <v>43.577981651376149</v>
      </c>
      <c r="F265" s="2">
        <v>51.818181818181813</v>
      </c>
      <c r="G265" s="2">
        <v>43.636363636363633</v>
      </c>
      <c r="H265" s="2">
        <v>65.91</v>
      </c>
      <c r="I265" s="2">
        <v>78.571428571428569</v>
      </c>
      <c r="J265" s="2">
        <v>60.617064935064931</v>
      </c>
      <c r="K265" s="3">
        <v>48.689706636482782</v>
      </c>
    </row>
    <row r="266" spans="1:11">
      <c r="A266">
        <v>3</v>
      </c>
      <c r="B266" t="s">
        <v>11</v>
      </c>
      <c r="C266" s="1" t="str">
        <f t="shared" si="8"/>
        <v>SB</v>
      </c>
      <c r="D266" s="1">
        <f t="shared" si="9"/>
        <v>1</v>
      </c>
      <c r="E266" s="2">
        <v>46.788990825688074</v>
      </c>
      <c r="F266" s="2">
        <v>55.454545454545453</v>
      </c>
      <c r="G266" s="2">
        <v>38.18181818181818</v>
      </c>
      <c r="H266" s="2">
        <v>52.164999999999992</v>
      </c>
      <c r="I266" s="2">
        <v>64.285714285714278</v>
      </c>
      <c r="J266" s="2">
        <v>53.127805194805184</v>
      </c>
      <c r="K266" s="3">
        <v>48.690635136423211</v>
      </c>
    </row>
    <row r="267" spans="1:11">
      <c r="A267">
        <v>1</v>
      </c>
      <c r="B267" t="s">
        <v>11</v>
      </c>
      <c r="C267" s="1" t="str">
        <f t="shared" si="8"/>
        <v>SB</v>
      </c>
      <c r="D267" s="1">
        <f t="shared" si="9"/>
        <v>1</v>
      </c>
      <c r="E267" s="2">
        <v>42.660550458715598</v>
      </c>
      <c r="F267" s="2">
        <v>48.18181818181818</v>
      </c>
      <c r="G267" s="2">
        <v>57.272727272727266</v>
      </c>
      <c r="H267" s="2">
        <v>74.956527777777765</v>
      </c>
      <c r="I267" s="2">
        <v>71.428571428571416</v>
      </c>
      <c r="J267" s="2">
        <v>62.783513347763339</v>
      </c>
      <c r="K267" s="3">
        <v>48.697439325429919</v>
      </c>
    </row>
    <row r="268" spans="1:11">
      <c r="A268">
        <v>4</v>
      </c>
      <c r="B268" t="s">
        <v>33</v>
      </c>
      <c r="C268" s="1" t="str">
        <f t="shared" si="8"/>
        <v>SB</v>
      </c>
      <c r="D268" s="1">
        <f t="shared" si="9"/>
        <v>1</v>
      </c>
      <c r="E268" s="2">
        <v>45.871559633027523</v>
      </c>
      <c r="F268" s="2">
        <v>55.454545454545453</v>
      </c>
      <c r="G268" s="2">
        <v>50.909090909090907</v>
      </c>
      <c r="H268" s="2">
        <v>71.701291291291298</v>
      </c>
      <c r="I268" s="2">
        <v>49.999999999999993</v>
      </c>
      <c r="J268" s="2">
        <v>55.931167349167346</v>
      </c>
      <c r="K268" s="3">
        <v>48.889441947869464</v>
      </c>
    </row>
    <row r="269" spans="1:11">
      <c r="A269">
        <v>1</v>
      </c>
      <c r="B269" t="s">
        <v>13</v>
      </c>
      <c r="C269" s="1" t="str">
        <f t="shared" si="8"/>
        <v>CB</v>
      </c>
      <c r="D269" s="1">
        <f t="shared" si="9"/>
        <v>2</v>
      </c>
      <c r="E269" s="2">
        <v>45.871559633027523</v>
      </c>
      <c r="F269" s="2">
        <v>64.545454545454547</v>
      </c>
      <c r="G269" s="2">
        <v>52.72727272727272</v>
      </c>
      <c r="H269" s="2">
        <v>58.663333333333334</v>
      </c>
      <c r="I269" s="2">
        <v>49.999999999999993</v>
      </c>
      <c r="J269" s="2">
        <v>56.05084848484848</v>
      </c>
      <c r="K269" s="3">
        <v>48.925346288573806</v>
      </c>
    </row>
    <row r="270" spans="1:11">
      <c r="A270">
        <v>3</v>
      </c>
      <c r="B270" t="s">
        <v>27</v>
      </c>
      <c r="C270" s="1" t="str">
        <f t="shared" si="8"/>
        <v>CB</v>
      </c>
      <c r="D270" s="1">
        <f t="shared" si="9"/>
        <v>2</v>
      </c>
      <c r="E270" s="2">
        <v>44.036697247706428</v>
      </c>
      <c r="F270" s="2">
        <v>76.36363636363636</v>
      </c>
      <c r="G270" s="2">
        <v>49.090909090909086</v>
      </c>
      <c r="H270" s="2">
        <v>37.81</v>
      </c>
      <c r="I270" s="2">
        <v>71.428571428571416</v>
      </c>
      <c r="J270" s="2">
        <v>60.354207792207788</v>
      </c>
      <c r="K270" s="3">
        <v>48.931950411056832</v>
      </c>
    </row>
    <row r="271" spans="1:11">
      <c r="A271">
        <v>3</v>
      </c>
      <c r="B271" t="s">
        <v>15</v>
      </c>
      <c r="C271" s="1" t="str">
        <f t="shared" si="8"/>
        <v>EB</v>
      </c>
      <c r="D271" s="1">
        <f t="shared" si="9"/>
        <v>3</v>
      </c>
      <c r="E271" s="2">
        <v>50.458715596330272</v>
      </c>
      <c r="F271" s="2">
        <v>52.72727272727272</v>
      </c>
      <c r="G271" s="2">
        <v>43.636363636363633</v>
      </c>
      <c r="H271" s="2">
        <v>74.940000000000012</v>
      </c>
      <c r="I271" s="2">
        <v>21.428571428571427</v>
      </c>
      <c r="J271" s="2">
        <v>45.507480519480517</v>
      </c>
      <c r="K271" s="3">
        <v>48.97334507327534</v>
      </c>
    </row>
    <row r="272" spans="1:11">
      <c r="A272">
        <v>1</v>
      </c>
      <c r="B272" t="s">
        <v>17</v>
      </c>
      <c r="C272" s="1" t="str">
        <f t="shared" si="8"/>
        <v>CB</v>
      </c>
      <c r="D272" s="1">
        <f t="shared" si="9"/>
        <v>2</v>
      </c>
      <c r="E272" s="2">
        <v>42.201834862385326</v>
      </c>
      <c r="F272" s="2">
        <v>78.181818181818173</v>
      </c>
      <c r="G272" s="2">
        <v>29.999999999999996</v>
      </c>
      <c r="H272" s="2">
        <v>71.794861111111103</v>
      </c>
      <c r="I272" s="2">
        <v>78.571428571428569</v>
      </c>
      <c r="J272" s="2">
        <v>64.975855339105337</v>
      </c>
      <c r="K272" s="3">
        <v>49.03404100540132</v>
      </c>
    </row>
    <row r="273" spans="1:11">
      <c r="A273">
        <v>1</v>
      </c>
      <c r="B273" t="s">
        <v>20</v>
      </c>
      <c r="C273" s="1" t="str">
        <f t="shared" si="8"/>
        <v>HB</v>
      </c>
      <c r="D273" s="1">
        <f t="shared" si="9"/>
        <v>4</v>
      </c>
      <c r="E273" s="2">
        <v>47.247706422018346</v>
      </c>
      <c r="F273" s="2">
        <v>60.909090909090907</v>
      </c>
      <c r="G273" s="2">
        <v>44.54545454545454</v>
      </c>
      <c r="H273" s="2">
        <v>59.96</v>
      </c>
      <c r="I273" s="2">
        <v>49.999999999999993</v>
      </c>
      <c r="J273" s="2">
        <v>53.355636363636364</v>
      </c>
      <c r="K273" s="3">
        <v>49.080085404503748</v>
      </c>
    </row>
    <row r="274" spans="1:11">
      <c r="A274">
        <v>1</v>
      </c>
      <c r="B274" t="s">
        <v>17</v>
      </c>
      <c r="C274" s="1" t="str">
        <f t="shared" si="8"/>
        <v>CB</v>
      </c>
      <c r="D274" s="1">
        <f t="shared" si="9"/>
        <v>2</v>
      </c>
      <c r="E274" s="2">
        <v>46.330275229357795</v>
      </c>
      <c r="F274" s="2">
        <v>78.181818181818173</v>
      </c>
      <c r="G274" s="2">
        <v>39.090909090909086</v>
      </c>
      <c r="H274" s="2">
        <v>34.709999999999994</v>
      </c>
      <c r="I274" s="2">
        <v>64.285714285714278</v>
      </c>
      <c r="J274" s="2">
        <v>55.545896103896091</v>
      </c>
      <c r="K274" s="3">
        <v>49.094961491719289</v>
      </c>
    </row>
    <row r="275" spans="1:11">
      <c r="A275">
        <v>1</v>
      </c>
      <c r="B275" t="s">
        <v>13</v>
      </c>
      <c r="C275" s="1" t="str">
        <f t="shared" si="8"/>
        <v>CB</v>
      </c>
      <c r="D275" s="1">
        <f t="shared" si="9"/>
        <v>2</v>
      </c>
      <c r="E275" s="2">
        <v>46.788990825688074</v>
      </c>
      <c r="F275" s="2">
        <v>42.727272727272727</v>
      </c>
      <c r="G275" s="2">
        <v>56.36363636363636</v>
      </c>
      <c r="H275" s="2">
        <v>64.051111111111098</v>
      </c>
      <c r="I275" s="2">
        <v>57.142857142857139</v>
      </c>
      <c r="J275" s="2">
        <v>54.725806637806642</v>
      </c>
      <c r="K275" s="3">
        <v>49.170035569323645</v>
      </c>
    </row>
    <row r="276" spans="1:11">
      <c r="A276">
        <v>3</v>
      </c>
      <c r="B276" t="s">
        <v>13</v>
      </c>
      <c r="C276" s="1" t="str">
        <f t="shared" si="8"/>
        <v>CB</v>
      </c>
      <c r="D276" s="1">
        <f t="shared" si="9"/>
        <v>2</v>
      </c>
      <c r="E276" s="2">
        <v>43.577981651376149</v>
      </c>
      <c r="F276" s="2">
        <v>74.545454545454533</v>
      </c>
      <c r="G276" s="2">
        <v>40.909090909090907</v>
      </c>
      <c r="H276" s="2">
        <v>71.391441441441444</v>
      </c>
      <c r="I276" s="2">
        <v>64.285714285714278</v>
      </c>
      <c r="J276" s="2">
        <v>62.427638937638925</v>
      </c>
      <c r="K276" s="3">
        <v>49.232878837254979</v>
      </c>
    </row>
    <row r="277" spans="1:11">
      <c r="A277">
        <v>3</v>
      </c>
      <c r="B277" t="s">
        <v>27</v>
      </c>
      <c r="C277" s="1" t="str">
        <f t="shared" si="8"/>
        <v>CB</v>
      </c>
      <c r="D277" s="1">
        <f t="shared" si="9"/>
        <v>2</v>
      </c>
      <c r="E277" s="2">
        <v>45.412844036697244</v>
      </c>
      <c r="F277" s="2">
        <v>62.72727272727272</v>
      </c>
      <c r="G277" s="2">
        <v>49.090909090909086</v>
      </c>
      <c r="H277" s="2">
        <v>67.952564102564097</v>
      </c>
      <c r="I277" s="2">
        <v>57.142857142857139</v>
      </c>
      <c r="J277" s="2">
        <v>58.687915417915413</v>
      </c>
      <c r="K277" s="3">
        <v>49.395365451062688</v>
      </c>
    </row>
    <row r="278" spans="1:11">
      <c r="A278">
        <v>4</v>
      </c>
      <c r="B278" t="s">
        <v>11</v>
      </c>
      <c r="C278" s="1" t="str">
        <f t="shared" si="8"/>
        <v>SB</v>
      </c>
      <c r="D278" s="1">
        <f t="shared" si="9"/>
        <v>1</v>
      </c>
      <c r="E278" s="2">
        <v>47.247706422018346</v>
      </c>
      <c r="F278" s="2">
        <v>60.909090909090907</v>
      </c>
      <c r="G278" s="2">
        <v>43.636363636363633</v>
      </c>
      <c r="H278" s="2">
        <v>66.438888888888897</v>
      </c>
      <c r="I278" s="2">
        <v>49.999999999999993</v>
      </c>
      <c r="J278" s="2">
        <v>54.424141414141403</v>
      </c>
      <c r="K278" s="3">
        <v>49.400636919655263</v>
      </c>
    </row>
    <row r="279" spans="1:11">
      <c r="A279">
        <v>3</v>
      </c>
      <c r="B279" t="s">
        <v>17</v>
      </c>
      <c r="C279" s="1" t="str">
        <f t="shared" si="8"/>
        <v>CB</v>
      </c>
      <c r="D279" s="1">
        <f t="shared" si="9"/>
        <v>2</v>
      </c>
      <c r="E279" s="2">
        <v>43.119266055045877</v>
      </c>
      <c r="F279" s="2">
        <v>79.090909090909079</v>
      </c>
      <c r="G279" s="2">
        <v>35.454545454545453</v>
      </c>
      <c r="H279" s="2">
        <v>80.679999999999993</v>
      </c>
      <c r="I279" s="2">
        <v>64.285714285714278</v>
      </c>
      <c r="J279" s="2">
        <v>64.058077922077914</v>
      </c>
      <c r="K279" s="3">
        <v>49.400909615155484</v>
      </c>
    </row>
    <row r="280" spans="1:11">
      <c r="A280">
        <v>2</v>
      </c>
      <c r="B280" t="s">
        <v>11</v>
      </c>
      <c r="C280" s="1" t="str">
        <f t="shared" si="8"/>
        <v>SB</v>
      </c>
      <c r="D280" s="1">
        <f t="shared" si="9"/>
        <v>1</v>
      </c>
      <c r="E280" s="2">
        <v>44.036697247706428</v>
      </c>
      <c r="F280" s="2">
        <v>59.999999999999993</v>
      </c>
      <c r="G280" s="2" t="s">
        <v>12</v>
      </c>
      <c r="H280" s="2">
        <v>77.007777777777775</v>
      </c>
      <c r="I280" s="2">
        <v>64.285714285714278</v>
      </c>
      <c r="J280" s="2">
        <v>65.966230158730156</v>
      </c>
      <c r="K280" s="3">
        <v>49.51908047546236</v>
      </c>
    </row>
    <row r="281" spans="1:11">
      <c r="A281">
        <v>2</v>
      </c>
      <c r="B281" t="s">
        <v>17</v>
      </c>
      <c r="C281" s="1" t="str">
        <f t="shared" si="8"/>
        <v>CB</v>
      </c>
      <c r="D281" s="1">
        <f t="shared" si="9"/>
        <v>2</v>
      </c>
      <c r="E281" s="2">
        <v>46.330275229357795</v>
      </c>
      <c r="F281" s="2">
        <v>61.818181818181813</v>
      </c>
      <c r="G281" s="2">
        <v>47.272727272727266</v>
      </c>
      <c r="H281" s="2">
        <v>63.045833333333334</v>
      </c>
      <c r="I281" s="2">
        <v>57.142857142857139</v>
      </c>
      <c r="J281" s="2">
        <v>57.024751082251079</v>
      </c>
      <c r="K281" s="3">
        <v>49.538617985225784</v>
      </c>
    </row>
    <row r="282" spans="1:11">
      <c r="A282">
        <v>1</v>
      </c>
      <c r="B282" t="s">
        <v>23</v>
      </c>
      <c r="C282" s="1" t="str">
        <f t="shared" si="8"/>
        <v>EB</v>
      </c>
      <c r="D282" s="1">
        <f t="shared" si="9"/>
        <v>3</v>
      </c>
      <c r="E282" s="2">
        <v>48.623853211009177</v>
      </c>
      <c r="F282" s="2">
        <v>70</v>
      </c>
      <c r="G282" s="2">
        <v>59.090909090909086</v>
      </c>
      <c r="H282" s="2">
        <v>54.406666666666666</v>
      </c>
      <c r="I282" s="2">
        <v>28.571428571428569</v>
      </c>
      <c r="J282" s="2">
        <v>51.72548917748918</v>
      </c>
      <c r="K282" s="3">
        <v>49.554344000953172</v>
      </c>
    </row>
    <row r="283" spans="1:11">
      <c r="A283">
        <v>3</v>
      </c>
      <c r="B283" t="s">
        <v>27</v>
      </c>
      <c r="C283" s="1" t="str">
        <f t="shared" si="8"/>
        <v>CB</v>
      </c>
      <c r="D283" s="1">
        <f t="shared" si="9"/>
        <v>2</v>
      </c>
      <c r="E283" s="2">
        <v>49.541284403669728</v>
      </c>
      <c r="F283" s="2">
        <v>60.909090909090907</v>
      </c>
      <c r="G283" s="2">
        <v>57.272727272727266</v>
      </c>
      <c r="H283" s="2">
        <v>58.416666666666671</v>
      </c>
      <c r="I283" s="2">
        <v>28.571428571428569</v>
      </c>
      <c r="J283" s="2">
        <v>49.800216450216453</v>
      </c>
      <c r="K283" s="3">
        <v>49.618964017633743</v>
      </c>
    </row>
    <row r="284" spans="1:11">
      <c r="A284">
        <v>4</v>
      </c>
      <c r="B284" t="s">
        <v>36</v>
      </c>
      <c r="C284" s="1" t="str">
        <f t="shared" si="8"/>
        <v>HB</v>
      </c>
      <c r="D284" s="1">
        <f t="shared" si="9"/>
        <v>4</v>
      </c>
      <c r="E284" s="2">
        <v>48.165137614678898</v>
      </c>
      <c r="F284" s="2">
        <v>82.72727272727272</v>
      </c>
      <c r="G284" s="2">
        <v>30.909090909090907</v>
      </c>
      <c r="H284" s="2">
        <v>48.301111111111105</v>
      </c>
      <c r="I284" s="2">
        <v>49.999999999999993</v>
      </c>
      <c r="J284" s="2">
        <v>53.06931313131313</v>
      </c>
      <c r="K284" s="3">
        <v>49.636390269669164</v>
      </c>
    </row>
    <row r="285" spans="1:11">
      <c r="A285">
        <v>1</v>
      </c>
      <c r="B285" t="s">
        <v>27</v>
      </c>
      <c r="C285" s="1" t="str">
        <f t="shared" si="8"/>
        <v>CB</v>
      </c>
      <c r="D285" s="1">
        <f t="shared" si="9"/>
        <v>2</v>
      </c>
      <c r="E285" s="2">
        <v>43.577981651376149</v>
      </c>
      <c r="F285" s="2">
        <v>49.999999999999993</v>
      </c>
      <c r="G285" s="2" t="s">
        <v>12</v>
      </c>
      <c r="H285" s="2">
        <v>77.088611111111092</v>
      </c>
      <c r="I285" s="2">
        <v>78.571428571428569</v>
      </c>
      <c r="J285" s="2">
        <v>68.200724206349207</v>
      </c>
      <c r="K285" s="3">
        <v>49.733667290119413</v>
      </c>
    </row>
    <row r="286" spans="1:11">
      <c r="A286">
        <v>2</v>
      </c>
      <c r="B286" t="s">
        <v>17</v>
      </c>
      <c r="C286" s="1" t="str">
        <f t="shared" si="8"/>
        <v>CB</v>
      </c>
      <c r="D286" s="1">
        <f t="shared" si="9"/>
        <v>2</v>
      </c>
      <c r="E286" s="2">
        <v>46.330275229357795</v>
      </c>
      <c r="F286" s="2">
        <v>71.818181818181813</v>
      </c>
      <c r="G286" s="2">
        <v>57.272727272727266</v>
      </c>
      <c r="H286" s="2">
        <v>63.775000000000006</v>
      </c>
      <c r="I286" s="2">
        <v>42.857142857142854</v>
      </c>
      <c r="J286" s="2">
        <v>57.884870129870123</v>
      </c>
      <c r="K286" s="3">
        <v>49.796653699511495</v>
      </c>
    </row>
    <row r="287" spans="1:11">
      <c r="A287">
        <v>3</v>
      </c>
      <c r="B287" t="s">
        <v>13</v>
      </c>
      <c r="C287" s="1" t="str">
        <f t="shared" si="8"/>
        <v>CB</v>
      </c>
      <c r="D287" s="1">
        <f t="shared" si="9"/>
        <v>2</v>
      </c>
      <c r="E287" s="2">
        <v>45.871559633027523</v>
      </c>
      <c r="F287" s="2">
        <v>70</v>
      </c>
      <c r="G287" s="2">
        <v>55.454545454545453</v>
      </c>
      <c r="H287" s="2">
        <v>74.181666666666658</v>
      </c>
      <c r="I287" s="2">
        <v>42.857142857142854</v>
      </c>
      <c r="J287" s="2">
        <v>59.05711255411255</v>
      </c>
      <c r="K287" s="3">
        <v>49.827225509353028</v>
      </c>
    </row>
    <row r="288" spans="1:11">
      <c r="A288">
        <v>3</v>
      </c>
      <c r="B288" t="s">
        <v>36</v>
      </c>
      <c r="C288" s="1" t="str">
        <f t="shared" si="8"/>
        <v>HB</v>
      </c>
      <c r="D288" s="1">
        <f t="shared" si="9"/>
        <v>4</v>
      </c>
      <c r="E288" s="2">
        <v>44.954128440366972</v>
      </c>
      <c r="F288" s="2">
        <v>70.909090909090907</v>
      </c>
      <c r="G288" s="2">
        <v>31.818181818181817</v>
      </c>
      <c r="H288" s="2">
        <v>71.09</v>
      </c>
      <c r="I288" s="2">
        <v>71.428571428571416</v>
      </c>
      <c r="J288" s="2">
        <v>61.328389610389607</v>
      </c>
      <c r="K288" s="3">
        <v>49.866406791373763</v>
      </c>
    </row>
    <row r="289" spans="1:11">
      <c r="A289">
        <v>1</v>
      </c>
      <c r="B289" t="s">
        <v>23</v>
      </c>
      <c r="C289" s="1" t="str">
        <f t="shared" si="8"/>
        <v>EB</v>
      </c>
      <c r="D289" s="1">
        <f t="shared" si="9"/>
        <v>3</v>
      </c>
      <c r="E289" s="2">
        <v>45.871559633027523</v>
      </c>
      <c r="F289" s="2">
        <v>59.999999999999993</v>
      </c>
      <c r="G289" s="2">
        <v>48.18181818181818</v>
      </c>
      <c r="H289" s="2">
        <v>75.218888888888884</v>
      </c>
      <c r="I289" s="2">
        <v>57.142857142857139</v>
      </c>
      <c r="J289" s="2">
        <v>59.232089466089462</v>
      </c>
      <c r="K289" s="3">
        <v>49.879718582946097</v>
      </c>
    </row>
    <row r="290" spans="1:11">
      <c r="A290">
        <v>3</v>
      </c>
      <c r="B290" t="s">
        <v>21</v>
      </c>
      <c r="C290" s="1" t="str">
        <f t="shared" si="8"/>
        <v>CB</v>
      </c>
      <c r="D290" s="1">
        <f t="shared" si="9"/>
        <v>2</v>
      </c>
      <c r="E290" s="2">
        <v>50</v>
      </c>
      <c r="F290" s="2">
        <v>53.636363636363633</v>
      </c>
      <c r="G290" s="2">
        <v>47.272727272727266</v>
      </c>
      <c r="H290" s="2">
        <v>58.343076923076922</v>
      </c>
      <c r="I290" s="2">
        <v>42.857142857142854</v>
      </c>
      <c r="J290" s="2">
        <v>49.753030969030966</v>
      </c>
      <c r="K290" s="3">
        <v>49.925909290709285</v>
      </c>
    </row>
    <row r="291" spans="1:11">
      <c r="A291">
        <v>2</v>
      </c>
      <c r="B291" t="s">
        <v>20</v>
      </c>
      <c r="C291" s="1" t="str">
        <f t="shared" si="8"/>
        <v>HB</v>
      </c>
      <c r="D291" s="1">
        <f t="shared" si="9"/>
        <v>4</v>
      </c>
      <c r="E291" s="2">
        <v>41.743119266055047</v>
      </c>
      <c r="F291" s="2">
        <v>78.181818181818173</v>
      </c>
      <c r="G291" s="2">
        <v>59.090909090909086</v>
      </c>
      <c r="H291" s="2">
        <v>77.737254901960782</v>
      </c>
      <c r="I291" s="2">
        <v>64.285714285714278</v>
      </c>
      <c r="J291" s="2">
        <v>69.151347084288247</v>
      </c>
      <c r="K291" s="3">
        <v>49.965587611525002</v>
      </c>
    </row>
    <row r="292" spans="1:11">
      <c r="A292">
        <v>3</v>
      </c>
      <c r="B292" t="s">
        <v>17</v>
      </c>
      <c r="C292" s="1" t="str">
        <f t="shared" si="8"/>
        <v>CB</v>
      </c>
      <c r="D292" s="1">
        <f t="shared" si="9"/>
        <v>2</v>
      </c>
      <c r="E292" s="2">
        <v>44.4954128440367</v>
      </c>
      <c r="F292" s="2">
        <v>74.545454545454533</v>
      </c>
      <c r="G292" s="2">
        <v>35.454545454545453</v>
      </c>
      <c r="H292" s="2">
        <v>59.224999999999994</v>
      </c>
      <c r="I292" s="2">
        <v>78.571428571428569</v>
      </c>
      <c r="J292" s="2">
        <v>62.916428571428568</v>
      </c>
      <c r="K292" s="3">
        <v>50.021717562254253</v>
      </c>
    </row>
    <row r="293" spans="1:11">
      <c r="A293">
        <v>3</v>
      </c>
      <c r="B293" t="s">
        <v>15</v>
      </c>
      <c r="C293" s="1" t="str">
        <f t="shared" si="8"/>
        <v>EB</v>
      </c>
      <c r="D293" s="1">
        <f t="shared" si="9"/>
        <v>3</v>
      </c>
      <c r="E293" s="2">
        <v>49.541284403669728</v>
      </c>
      <c r="F293" s="2">
        <v>63.636363636363633</v>
      </c>
      <c r="G293" s="2">
        <v>27.27272727272727</v>
      </c>
      <c r="H293" s="2">
        <v>78.846212121212105</v>
      </c>
      <c r="I293" s="2">
        <v>42.857142857142854</v>
      </c>
      <c r="J293" s="2">
        <v>51.353658008658002</v>
      </c>
      <c r="K293" s="3">
        <v>50.084996485166201</v>
      </c>
    </row>
    <row r="294" spans="1:11">
      <c r="A294">
        <v>3</v>
      </c>
      <c r="B294" t="s">
        <v>20</v>
      </c>
      <c r="C294" s="1" t="str">
        <f t="shared" si="8"/>
        <v>HB</v>
      </c>
      <c r="D294" s="1">
        <f t="shared" si="9"/>
        <v>4</v>
      </c>
      <c r="E294" s="2">
        <v>46.330275229357795</v>
      </c>
      <c r="F294" s="2">
        <v>43.636363636363633</v>
      </c>
      <c r="G294" s="2">
        <v>43.636363636363633</v>
      </c>
      <c r="H294" s="2">
        <v>68.083993993993985</v>
      </c>
      <c r="I294" s="2">
        <v>78.571428571428569</v>
      </c>
      <c r="J294" s="2">
        <v>59.006409188409179</v>
      </c>
      <c r="K294" s="3">
        <v>50.133115417073213</v>
      </c>
    </row>
    <row r="295" spans="1:11">
      <c r="A295">
        <v>3</v>
      </c>
      <c r="B295" t="s">
        <v>11</v>
      </c>
      <c r="C295" s="1" t="str">
        <f t="shared" si="8"/>
        <v>SB</v>
      </c>
      <c r="D295" s="1">
        <f t="shared" si="9"/>
        <v>1</v>
      </c>
      <c r="E295" s="2">
        <v>45.871559633027523</v>
      </c>
      <c r="F295" s="2">
        <v>39.090909090909086</v>
      </c>
      <c r="G295" s="2">
        <v>51.818181818181813</v>
      </c>
      <c r="H295" s="2">
        <v>68.99388888888889</v>
      </c>
      <c r="I295" s="2">
        <v>78.571428571428569</v>
      </c>
      <c r="J295" s="2">
        <v>60.097479076479075</v>
      </c>
      <c r="K295" s="3">
        <v>50.139335466062988</v>
      </c>
    </row>
    <row r="296" spans="1:11">
      <c r="A296">
        <v>4</v>
      </c>
      <c r="B296" t="s">
        <v>11</v>
      </c>
      <c r="C296" s="1" t="str">
        <f t="shared" si="8"/>
        <v>SB</v>
      </c>
      <c r="D296" s="1">
        <f t="shared" si="9"/>
        <v>1</v>
      </c>
      <c r="E296" s="2">
        <v>42.660550458715598</v>
      </c>
      <c r="F296" s="2">
        <v>70.909090909090907</v>
      </c>
      <c r="G296" s="2">
        <v>43.636363636363633</v>
      </c>
      <c r="H296" s="2">
        <v>77.809999999999988</v>
      </c>
      <c r="I296" s="2">
        <v>78.571428571428569</v>
      </c>
      <c r="J296" s="2">
        <v>67.769792207792193</v>
      </c>
      <c r="K296" s="3">
        <v>50.193322983438577</v>
      </c>
    </row>
    <row r="297" spans="1:11">
      <c r="A297">
        <v>3</v>
      </c>
      <c r="B297" t="s">
        <v>20</v>
      </c>
      <c r="C297" s="1" t="str">
        <f t="shared" si="8"/>
        <v>HB</v>
      </c>
      <c r="D297" s="1">
        <f t="shared" si="9"/>
        <v>4</v>
      </c>
      <c r="E297" s="2">
        <v>51.37614678899083</v>
      </c>
      <c r="F297" s="2">
        <v>49.999999999999993</v>
      </c>
      <c r="G297" s="2">
        <v>33.636363636363633</v>
      </c>
      <c r="H297" s="2">
        <v>15.799999999999997</v>
      </c>
      <c r="I297" s="2">
        <v>78.571428571428569</v>
      </c>
      <c r="J297" s="2">
        <v>47.640519480519472</v>
      </c>
      <c r="K297" s="3">
        <v>50.255458596449422</v>
      </c>
    </row>
    <row r="298" spans="1:11">
      <c r="A298">
        <v>4</v>
      </c>
      <c r="B298" t="s">
        <v>27</v>
      </c>
      <c r="C298" s="1" t="str">
        <f t="shared" si="8"/>
        <v>CB</v>
      </c>
      <c r="D298" s="1">
        <f t="shared" si="9"/>
        <v>2</v>
      </c>
      <c r="E298" s="2">
        <v>44.4954128440367</v>
      </c>
      <c r="F298" s="2">
        <v>65.454545454545453</v>
      </c>
      <c r="G298" s="2">
        <v>62.72727272727272</v>
      </c>
      <c r="H298" s="2">
        <v>62.36333333333333</v>
      </c>
      <c r="I298" s="2">
        <v>64.285714285714278</v>
      </c>
      <c r="J298" s="2">
        <v>63.803835497835493</v>
      </c>
      <c r="K298" s="3">
        <v>50.287939640176333</v>
      </c>
    </row>
    <row r="299" spans="1:11">
      <c r="A299">
        <v>3</v>
      </c>
      <c r="B299" t="s">
        <v>11</v>
      </c>
      <c r="C299" s="1" t="str">
        <f t="shared" si="8"/>
        <v>SB</v>
      </c>
      <c r="D299" s="1">
        <f t="shared" si="9"/>
        <v>1</v>
      </c>
      <c r="E299" s="2">
        <v>47.706422018348626</v>
      </c>
      <c r="F299" s="2">
        <v>61.818181818181813</v>
      </c>
      <c r="G299" s="2">
        <v>30.909090909090907</v>
      </c>
      <c r="H299" s="2">
        <v>59.116818181818175</v>
      </c>
      <c r="I299" s="2">
        <v>71.428571428571431</v>
      </c>
      <c r="J299" s="2">
        <v>56.433753246753241</v>
      </c>
      <c r="K299" s="3">
        <v>50.324621386870007</v>
      </c>
    </row>
    <row r="300" spans="1:11">
      <c r="A300">
        <v>1</v>
      </c>
      <c r="B300" t="s">
        <v>30</v>
      </c>
      <c r="C300" s="1" t="str">
        <f t="shared" si="8"/>
        <v>CB</v>
      </c>
      <c r="D300" s="1">
        <f t="shared" si="9"/>
        <v>2</v>
      </c>
      <c r="E300" s="2">
        <v>50</v>
      </c>
      <c r="F300" s="2">
        <v>54.54545454545454</v>
      </c>
      <c r="G300" s="2">
        <v>48.18181818181818</v>
      </c>
      <c r="H300" s="2">
        <v>63.32</v>
      </c>
      <c r="I300" s="2">
        <v>42.857142857142854</v>
      </c>
      <c r="J300" s="2">
        <v>51.202961038961035</v>
      </c>
      <c r="K300" s="3">
        <v>50.360888311688313</v>
      </c>
    </row>
    <row r="301" spans="1:11">
      <c r="A301">
        <v>2</v>
      </c>
      <c r="B301" t="s">
        <v>17</v>
      </c>
      <c r="C301" s="1" t="str">
        <f t="shared" si="8"/>
        <v>CB</v>
      </c>
      <c r="D301" s="1">
        <f t="shared" si="9"/>
        <v>2</v>
      </c>
      <c r="E301" s="2">
        <v>43.119266055045877</v>
      </c>
      <c r="F301" s="2">
        <v>70.909090909090907</v>
      </c>
      <c r="G301" s="2">
        <v>29.999999999999996</v>
      </c>
      <c r="H301" s="2">
        <v>71.894999999999996</v>
      </c>
      <c r="I301" s="2">
        <v>92.857142857142847</v>
      </c>
      <c r="J301" s="2">
        <v>67.463415584415586</v>
      </c>
      <c r="K301" s="3">
        <v>50.422510913856783</v>
      </c>
    </row>
    <row r="302" spans="1:11">
      <c r="A302">
        <v>2</v>
      </c>
      <c r="B302" t="s">
        <v>17</v>
      </c>
      <c r="C302" s="1" t="str">
        <f t="shared" si="8"/>
        <v>CB</v>
      </c>
      <c r="D302" s="1">
        <f t="shared" si="9"/>
        <v>2</v>
      </c>
      <c r="E302" s="2">
        <v>44.4954128440367</v>
      </c>
      <c r="F302" s="2">
        <v>52.72727272727272</v>
      </c>
      <c r="G302" s="2">
        <v>57.272727272727266</v>
      </c>
      <c r="H302" s="2">
        <v>66.54249999999999</v>
      </c>
      <c r="I302" s="2">
        <v>78.571428571428569</v>
      </c>
      <c r="J302" s="2">
        <v>64.379928571428565</v>
      </c>
      <c r="K302" s="3">
        <v>50.460767562254254</v>
      </c>
    </row>
    <row r="303" spans="1:11">
      <c r="A303">
        <v>1</v>
      </c>
      <c r="B303" t="s">
        <v>17</v>
      </c>
      <c r="C303" s="1" t="str">
        <f t="shared" si="8"/>
        <v>CB</v>
      </c>
      <c r="D303" s="1">
        <f t="shared" si="9"/>
        <v>2</v>
      </c>
      <c r="E303" s="2">
        <v>45.412844036697244</v>
      </c>
      <c r="F303" s="2">
        <v>75.454545454545453</v>
      </c>
      <c r="G303" s="2">
        <v>41.818181818181813</v>
      </c>
      <c r="H303" s="2">
        <v>79.501666666666665</v>
      </c>
      <c r="I303" s="2">
        <v>57.142857142857139</v>
      </c>
      <c r="J303" s="2">
        <v>62.361372294372295</v>
      </c>
      <c r="K303" s="3">
        <v>50.497402513999759</v>
      </c>
    </row>
    <row r="304" spans="1:11">
      <c r="A304">
        <v>1</v>
      </c>
      <c r="B304" t="s">
        <v>13</v>
      </c>
      <c r="C304" s="1" t="str">
        <f t="shared" si="8"/>
        <v>CB</v>
      </c>
      <c r="D304" s="1">
        <f t="shared" si="9"/>
        <v>2</v>
      </c>
      <c r="E304" s="2">
        <v>51.834862385321102</v>
      </c>
      <c r="F304" s="2">
        <v>37.272727272727266</v>
      </c>
      <c r="G304" s="2">
        <v>42.727272727272727</v>
      </c>
      <c r="H304" s="2">
        <v>72.98</v>
      </c>
      <c r="I304" s="2">
        <v>42.857142857142854</v>
      </c>
      <c r="J304" s="2">
        <v>47.453142857142858</v>
      </c>
      <c r="K304" s="3">
        <v>50.520346526867627</v>
      </c>
    </row>
    <row r="305" spans="1:11">
      <c r="A305">
        <v>4</v>
      </c>
      <c r="B305" t="s">
        <v>20</v>
      </c>
      <c r="C305" s="1" t="str">
        <f t="shared" si="8"/>
        <v>HB</v>
      </c>
      <c r="D305" s="1">
        <f t="shared" si="9"/>
        <v>4</v>
      </c>
      <c r="E305" s="2">
        <v>44.4954128440367</v>
      </c>
      <c r="F305" s="2">
        <v>69.090909090909079</v>
      </c>
      <c r="G305" s="2">
        <v>55.454545454545453</v>
      </c>
      <c r="H305" s="2">
        <v>82.01</v>
      </c>
      <c r="I305" s="2">
        <v>57.142857142857139</v>
      </c>
      <c r="J305" s="2">
        <v>64.68122077922078</v>
      </c>
      <c r="K305" s="3">
        <v>50.551155224591923</v>
      </c>
    </row>
    <row r="306" spans="1:11">
      <c r="A306">
        <v>2</v>
      </c>
      <c r="B306" t="s">
        <v>11</v>
      </c>
      <c r="C306" s="1" t="str">
        <f t="shared" si="8"/>
        <v>SB</v>
      </c>
      <c r="D306" s="1">
        <f t="shared" si="9"/>
        <v>1</v>
      </c>
      <c r="E306" s="2">
        <v>48.623853211009177</v>
      </c>
      <c r="F306" s="2">
        <v>73.636363636363626</v>
      </c>
      <c r="G306" s="2">
        <v>50.909090909090907</v>
      </c>
      <c r="H306" s="2">
        <v>78.23</v>
      </c>
      <c r="I306" s="2">
        <v>28.571428571428569</v>
      </c>
      <c r="J306" s="2">
        <v>55.353792207792203</v>
      </c>
      <c r="K306" s="3">
        <v>50.64283491004408</v>
      </c>
    </row>
    <row r="307" spans="1:11">
      <c r="A307">
        <v>3</v>
      </c>
      <c r="B307" t="s">
        <v>20</v>
      </c>
      <c r="C307" s="1" t="str">
        <f t="shared" si="8"/>
        <v>HB</v>
      </c>
      <c r="D307" s="1">
        <f t="shared" si="9"/>
        <v>4</v>
      </c>
      <c r="E307" s="2">
        <v>41.743119266055047</v>
      </c>
      <c r="F307" s="2">
        <v>64.545454545454547</v>
      </c>
      <c r="G307" s="2">
        <v>73.636363636363626</v>
      </c>
      <c r="H307" s="2">
        <v>66.609999999999985</v>
      </c>
      <c r="I307" s="2">
        <v>78.571428571428569</v>
      </c>
      <c r="J307" s="2">
        <v>71.438883116883119</v>
      </c>
      <c r="K307" s="3">
        <v>50.651848421303463</v>
      </c>
    </row>
    <row r="308" spans="1:11">
      <c r="A308">
        <v>2</v>
      </c>
      <c r="B308" t="s">
        <v>13</v>
      </c>
      <c r="C308" s="1" t="str">
        <f t="shared" si="8"/>
        <v>CB</v>
      </c>
      <c r="D308" s="1">
        <f t="shared" si="9"/>
        <v>2</v>
      </c>
      <c r="E308" s="2">
        <v>42.660550458715598</v>
      </c>
      <c r="F308" s="2">
        <v>85.454545454545453</v>
      </c>
      <c r="G308" s="2">
        <v>70.909090909090907</v>
      </c>
      <c r="H308" s="2">
        <v>76.305000000000007</v>
      </c>
      <c r="I308" s="2">
        <v>49.999999999999993</v>
      </c>
      <c r="J308" s="2">
        <v>69.351909090909089</v>
      </c>
      <c r="K308" s="3">
        <v>50.667958048373642</v>
      </c>
    </row>
    <row r="309" spans="1:11">
      <c r="A309">
        <v>3</v>
      </c>
      <c r="B309" t="s">
        <v>13</v>
      </c>
      <c r="C309" s="1" t="str">
        <f t="shared" si="8"/>
        <v>CB</v>
      </c>
      <c r="D309" s="1">
        <f t="shared" si="9"/>
        <v>2</v>
      </c>
      <c r="E309" s="2">
        <v>41.284403669724774</v>
      </c>
      <c r="F309" s="2">
        <v>66.36363636363636</v>
      </c>
      <c r="G309" s="2">
        <v>47.272727272727266</v>
      </c>
      <c r="H309" s="2">
        <v>71.627352941176454</v>
      </c>
      <c r="I309" s="2">
        <v>99.999999999999986</v>
      </c>
      <c r="J309" s="2">
        <v>72.734561497326183</v>
      </c>
      <c r="K309" s="3">
        <v>50.719451018005195</v>
      </c>
    </row>
    <row r="310" spans="1:11">
      <c r="A310">
        <v>2</v>
      </c>
      <c r="B310" t="s">
        <v>13</v>
      </c>
      <c r="C310" s="1" t="str">
        <f t="shared" si="8"/>
        <v>CB</v>
      </c>
      <c r="D310" s="1">
        <f t="shared" si="9"/>
        <v>2</v>
      </c>
      <c r="E310" s="2">
        <v>39.908256880733944</v>
      </c>
      <c r="F310" s="2">
        <v>68.181818181818173</v>
      </c>
      <c r="G310" s="2">
        <v>64.545454545454547</v>
      </c>
      <c r="H310" s="2">
        <v>64.994166666666658</v>
      </c>
      <c r="I310" s="2">
        <v>99.999999999999986</v>
      </c>
      <c r="J310" s="2">
        <v>76.18065151515151</v>
      </c>
      <c r="K310" s="3">
        <v>50.789975271059205</v>
      </c>
    </row>
    <row r="311" spans="1:11">
      <c r="A311">
        <v>1</v>
      </c>
      <c r="B311" t="s">
        <v>13</v>
      </c>
      <c r="C311" s="1" t="str">
        <f t="shared" si="8"/>
        <v>CB</v>
      </c>
      <c r="D311" s="1">
        <f t="shared" si="9"/>
        <v>2</v>
      </c>
      <c r="E311" s="2">
        <v>39.908256880733944</v>
      </c>
      <c r="F311" s="2">
        <v>83.636363636363626</v>
      </c>
      <c r="G311" s="2">
        <v>59.090909090909086</v>
      </c>
      <c r="H311" s="2">
        <v>74.908888888888868</v>
      </c>
      <c r="I311" s="2">
        <v>85.714285714285708</v>
      </c>
      <c r="J311" s="2">
        <v>76.377881673881674</v>
      </c>
      <c r="K311" s="3">
        <v>50.849144318678256</v>
      </c>
    </row>
    <row r="312" spans="1:11">
      <c r="A312">
        <v>1</v>
      </c>
      <c r="B312" t="s">
        <v>23</v>
      </c>
      <c r="C312" s="1" t="str">
        <f t="shared" si="8"/>
        <v>EB</v>
      </c>
      <c r="D312" s="1">
        <f t="shared" si="9"/>
        <v>3</v>
      </c>
      <c r="E312" s="2">
        <v>48.623853211009177</v>
      </c>
      <c r="F312" s="2">
        <v>88.181818181818173</v>
      </c>
      <c r="G312" s="2">
        <v>44.54545454545454</v>
      </c>
      <c r="H312" s="2">
        <v>50.334999999999994</v>
      </c>
      <c r="I312" s="2">
        <v>42.857142857142854</v>
      </c>
      <c r="J312" s="2">
        <v>56.105961038961034</v>
      </c>
      <c r="K312" s="3">
        <v>50.868485559394728</v>
      </c>
    </row>
    <row r="313" spans="1:11">
      <c r="A313">
        <v>1</v>
      </c>
      <c r="B313" t="s">
        <v>17</v>
      </c>
      <c r="C313" s="1" t="str">
        <f t="shared" si="8"/>
        <v>CB</v>
      </c>
      <c r="D313" s="1">
        <f t="shared" si="9"/>
        <v>2</v>
      </c>
      <c r="E313" s="2">
        <v>43.577981651376149</v>
      </c>
      <c r="F313" s="2">
        <v>68.181818181818173</v>
      </c>
      <c r="G313" s="2">
        <v>52.72727272727272</v>
      </c>
      <c r="H313" s="2">
        <v>60.127499999999998</v>
      </c>
      <c r="I313" s="2">
        <v>85.714285714285708</v>
      </c>
      <c r="J313" s="2">
        <v>67.967058441558436</v>
      </c>
      <c r="K313" s="3">
        <v>50.894704688430835</v>
      </c>
    </row>
    <row r="314" spans="1:11">
      <c r="A314">
        <v>1</v>
      </c>
      <c r="B314" t="s">
        <v>27</v>
      </c>
      <c r="C314" s="1" t="str">
        <f t="shared" si="8"/>
        <v>CB</v>
      </c>
      <c r="D314" s="1">
        <f t="shared" si="9"/>
        <v>2</v>
      </c>
      <c r="E314" s="2">
        <v>45.412844036697244</v>
      </c>
      <c r="F314" s="2">
        <v>53.636363636363633</v>
      </c>
      <c r="G314" s="2">
        <v>50.909090909090907</v>
      </c>
      <c r="H314" s="2">
        <v>70.599999999999994</v>
      </c>
      <c r="I314" s="2">
        <v>78.571428571428569</v>
      </c>
      <c r="J314" s="2">
        <v>63.8277922077922</v>
      </c>
      <c r="K314" s="3">
        <v>50.937328488025727</v>
      </c>
    </row>
    <row r="315" spans="1:11">
      <c r="A315">
        <v>2</v>
      </c>
      <c r="B315" t="s">
        <v>13</v>
      </c>
      <c r="C315" s="1" t="str">
        <f t="shared" si="8"/>
        <v>CB</v>
      </c>
      <c r="D315" s="1">
        <f t="shared" si="9"/>
        <v>2</v>
      </c>
      <c r="E315" s="2">
        <v>46.788990825688074</v>
      </c>
      <c r="F315" s="2">
        <v>55.454545454545453</v>
      </c>
      <c r="G315" s="2">
        <v>57.272727272727266</v>
      </c>
      <c r="H315" s="2">
        <v>79.210000000000008</v>
      </c>
      <c r="I315" s="2">
        <v>57.142857142857139</v>
      </c>
      <c r="J315" s="2">
        <v>61.166675324675325</v>
      </c>
      <c r="K315" s="3">
        <v>51.102296175384254</v>
      </c>
    </row>
    <row r="316" spans="1:11">
      <c r="A316">
        <v>4</v>
      </c>
      <c r="B316" t="s">
        <v>11</v>
      </c>
      <c r="C316" s="1" t="str">
        <f t="shared" si="8"/>
        <v>SB</v>
      </c>
      <c r="D316" s="1">
        <f t="shared" si="9"/>
        <v>1</v>
      </c>
      <c r="E316" s="2">
        <v>46.330275229357795</v>
      </c>
      <c r="F316" s="2">
        <v>59.999999999999993</v>
      </c>
      <c r="G316" s="2">
        <v>36.36363636363636</v>
      </c>
      <c r="H316" s="2">
        <v>62.38</v>
      </c>
      <c r="I316" s="2">
        <v>85.714285714285708</v>
      </c>
      <c r="J316" s="2">
        <v>62.281194805194801</v>
      </c>
      <c r="K316" s="3">
        <v>51.115551102108896</v>
      </c>
    </row>
    <row r="317" spans="1:11">
      <c r="A317">
        <v>1</v>
      </c>
      <c r="B317" t="s">
        <v>17</v>
      </c>
      <c r="C317" s="1" t="str">
        <f t="shared" si="8"/>
        <v>CB</v>
      </c>
      <c r="D317" s="1">
        <f t="shared" si="9"/>
        <v>2</v>
      </c>
      <c r="E317" s="2">
        <v>46.788990825688074</v>
      </c>
      <c r="F317" s="2">
        <v>76.36363636363636</v>
      </c>
      <c r="G317" s="2">
        <v>36.36363636363636</v>
      </c>
      <c r="H317" s="2">
        <v>69.27</v>
      </c>
      <c r="I317" s="2">
        <v>64.285714285714278</v>
      </c>
      <c r="J317" s="2">
        <v>61.321532467532464</v>
      </c>
      <c r="K317" s="3">
        <v>51.14875331824139</v>
      </c>
    </row>
    <row r="318" spans="1:11">
      <c r="A318">
        <v>4</v>
      </c>
      <c r="B318" t="s">
        <v>11</v>
      </c>
      <c r="C318" s="1" t="str">
        <f t="shared" si="8"/>
        <v>SB</v>
      </c>
      <c r="D318" s="1">
        <f t="shared" si="9"/>
        <v>1</v>
      </c>
      <c r="E318" s="2">
        <v>43.119266055045877</v>
      </c>
      <c r="F318" s="2">
        <v>62.72727272727272</v>
      </c>
      <c r="G318" s="2">
        <v>61.818181818181813</v>
      </c>
      <c r="H318" s="2">
        <v>66.427222222222213</v>
      </c>
      <c r="I318" s="2">
        <v>85.714285714285708</v>
      </c>
      <c r="J318" s="2">
        <v>70.136093795093785</v>
      </c>
      <c r="K318" s="3">
        <v>51.224314377060246</v>
      </c>
    </row>
    <row r="319" spans="1:11">
      <c r="A319">
        <v>3</v>
      </c>
      <c r="B319" t="s">
        <v>15</v>
      </c>
      <c r="C319" s="1" t="str">
        <f t="shared" si="8"/>
        <v>EB</v>
      </c>
      <c r="D319" s="1">
        <f t="shared" si="9"/>
        <v>3</v>
      </c>
      <c r="E319" s="2">
        <v>46.788990825688074</v>
      </c>
      <c r="F319" s="2">
        <v>43.636363636363633</v>
      </c>
      <c r="G319" s="2">
        <v>44.54545454545454</v>
      </c>
      <c r="H319" s="2">
        <v>58.489999999999995</v>
      </c>
      <c r="I319" s="2">
        <v>92.857142857142847</v>
      </c>
      <c r="J319" s="2">
        <v>61.600597402597394</v>
      </c>
      <c r="K319" s="3">
        <v>51.232472798760867</v>
      </c>
    </row>
    <row r="320" spans="1:11">
      <c r="A320">
        <v>2</v>
      </c>
      <c r="B320" t="s">
        <v>17</v>
      </c>
      <c r="C320" s="1" t="str">
        <f t="shared" si="8"/>
        <v>CB</v>
      </c>
      <c r="D320" s="1">
        <f t="shared" si="9"/>
        <v>2</v>
      </c>
      <c r="E320" s="2">
        <v>45.412844036697244</v>
      </c>
      <c r="F320" s="2">
        <v>73.636363636363626</v>
      </c>
      <c r="G320" s="2">
        <v>69.090909090909079</v>
      </c>
      <c r="H320" s="2">
        <v>38.909999999999997</v>
      </c>
      <c r="I320" s="2">
        <v>71.428571428571416</v>
      </c>
      <c r="J320" s="2">
        <v>64.8923896103896</v>
      </c>
      <c r="K320" s="3">
        <v>51.256707708804946</v>
      </c>
    </row>
    <row r="321" spans="1:11">
      <c r="A321">
        <v>3</v>
      </c>
      <c r="B321" t="s">
        <v>11</v>
      </c>
      <c r="C321" s="1" t="str">
        <f t="shared" si="8"/>
        <v>SB</v>
      </c>
      <c r="D321" s="1">
        <f t="shared" si="9"/>
        <v>1</v>
      </c>
      <c r="E321" s="2">
        <v>46.330275229357795</v>
      </c>
      <c r="F321" s="2">
        <v>69.090909090909079</v>
      </c>
      <c r="G321" s="2">
        <v>40.909090909090907</v>
      </c>
      <c r="H321" s="2">
        <v>59.329054054054055</v>
      </c>
      <c r="I321" s="2">
        <v>78.571428571428569</v>
      </c>
      <c r="J321" s="2">
        <v>62.937239382239383</v>
      </c>
      <c r="K321" s="3">
        <v>51.312364475222267</v>
      </c>
    </row>
    <row r="322" spans="1:11">
      <c r="A322">
        <v>2</v>
      </c>
      <c r="B322" t="s">
        <v>11</v>
      </c>
      <c r="C322" s="1" t="str">
        <f t="shared" si="8"/>
        <v>SB</v>
      </c>
      <c r="D322" s="1">
        <f t="shared" si="9"/>
        <v>1</v>
      </c>
      <c r="E322" s="2">
        <v>44.4954128440367</v>
      </c>
      <c r="F322" s="2">
        <v>49.999999999999993</v>
      </c>
      <c r="G322" s="2">
        <v>57.272727272727266</v>
      </c>
      <c r="H322" s="2">
        <v>74.103363363363357</v>
      </c>
      <c r="I322" s="2">
        <v>85.714285714285708</v>
      </c>
      <c r="J322" s="2">
        <v>67.353140205140193</v>
      </c>
      <c r="K322" s="3">
        <v>51.352731052367744</v>
      </c>
    </row>
    <row r="323" spans="1:11">
      <c r="A323">
        <v>3</v>
      </c>
      <c r="B323" t="s">
        <v>25</v>
      </c>
      <c r="C323" s="1" t="str">
        <f t="shared" ref="C323:C386" si="10">LEFT(B323,2)</f>
        <v>HB</v>
      </c>
      <c r="D323" s="1">
        <f t="shared" ref="D323:D386" si="11">IF(C323="SB",1,IF(C323="CB",2,IF(C323="eb",3,IF(C323="hb",4,5))))</f>
        <v>4</v>
      </c>
      <c r="E323" s="2">
        <v>46.788990825688074</v>
      </c>
      <c r="F323" s="2">
        <v>64.545454545454547</v>
      </c>
      <c r="G323" s="2">
        <v>45.454545454545453</v>
      </c>
      <c r="H323" s="2">
        <v>87.399999999999991</v>
      </c>
      <c r="I323" s="2">
        <v>57.142857142857139</v>
      </c>
      <c r="J323" s="2">
        <v>62.122857142857143</v>
      </c>
      <c r="K323" s="3">
        <v>51.389150720838799</v>
      </c>
    </row>
    <row r="324" spans="1:11">
      <c r="A324">
        <v>1</v>
      </c>
      <c r="B324" t="s">
        <v>17</v>
      </c>
      <c r="C324" s="1" t="str">
        <f t="shared" si="10"/>
        <v>CB</v>
      </c>
      <c r="D324" s="1">
        <f t="shared" si="11"/>
        <v>2</v>
      </c>
      <c r="E324" s="2">
        <v>46.330275229357795</v>
      </c>
      <c r="F324" s="2">
        <v>71.818181818181813</v>
      </c>
      <c r="G324" s="2">
        <v>32.727272727272727</v>
      </c>
      <c r="H324" s="2">
        <v>56.935000000000002</v>
      </c>
      <c r="I324" s="2">
        <v>85.714285714285708</v>
      </c>
      <c r="J324" s="2">
        <v>63.237649350649349</v>
      </c>
      <c r="K324" s="3">
        <v>51.402487465745267</v>
      </c>
    </row>
    <row r="325" spans="1:11">
      <c r="A325">
        <v>3</v>
      </c>
      <c r="B325" t="s">
        <v>11</v>
      </c>
      <c r="C325" s="1" t="str">
        <f t="shared" si="10"/>
        <v>SB</v>
      </c>
      <c r="D325" s="1">
        <f t="shared" si="11"/>
        <v>1</v>
      </c>
      <c r="E325" s="2">
        <v>50</v>
      </c>
      <c r="F325" s="2">
        <v>71.818181818181813</v>
      </c>
      <c r="G325" s="2">
        <v>40</v>
      </c>
      <c r="H325" s="2">
        <v>81.481321321321332</v>
      </c>
      <c r="I325" s="2">
        <v>35.714285714285708</v>
      </c>
      <c r="J325" s="2">
        <v>54.965095433095428</v>
      </c>
      <c r="K325" s="3">
        <v>51.489528629928628</v>
      </c>
    </row>
    <row r="326" spans="1:11">
      <c r="A326">
        <v>1</v>
      </c>
      <c r="B326" t="s">
        <v>13</v>
      </c>
      <c r="C326" s="1" t="str">
        <f t="shared" si="10"/>
        <v>CB</v>
      </c>
      <c r="D326" s="1">
        <f t="shared" si="11"/>
        <v>2</v>
      </c>
      <c r="E326" s="2">
        <v>44.954128440366972</v>
      </c>
      <c r="F326" s="2">
        <v>52.72727272727272</v>
      </c>
      <c r="G326" s="2">
        <v>44.54545454545454</v>
      </c>
      <c r="H326" s="2">
        <v>83.997371794871782</v>
      </c>
      <c r="I326" s="2">
        <v>85.714285714285708</v>
      </c>
      <c r="J326" s="2">
        <v>66.831941891441886</v>
      </c>
      <c r="K326" s="3">
        <v>51.517472475689445</v>
      </c>
    </row>
    <row r="327" spans="1:11">
      <c r="A327">
        <v>3</v>
      </c>
      <c r="B327" t="s">
        <v>20</v>
      </c>
      <c r="C327" s="1" t="str">
        <f t="shared" si="10"/>
        <v>HB</v>
      </c>
      <c r="D327" s="1">
        <f t="shared" si="11"/>
        <v>4</v>
      </c>
      <c r="E327" s="2">
        <v>49.082568807339449</v>
      </c>
      <c r="F327" s="2">
        <v>57.272727272727266</v>
      </c>
      <c r="G327" s="2">
        <v>36.36363636363636</v>
      </c>
      <c r="H327" s="2">
        <v>40.89</v>
      </c>
      <c r="I327" s="2">
        <v>85.714285714285708</v>
      </c>
      <c r="J327" s="2">
        <v>57.301376623376612</v>
      </c>
      <c r="K327" s="3">
        <v>51.548211152150593</v>
      </c>
    </row>
    <row r="328" spans="1:11">
      <c r="A328">
        <v>1</v>
      </c>
      <c r="B328" t="s">
        <v>23</v>
      </c>
      <c r="C328" s="1" t="str">
        <f t="shared" si="10"/>
        <v>EB</v>
      </c>
      <c r="D328" s="1">
        <f t="shared" si="11"/>
        <v>3</v>
      </c>
      <c r="E328" s="2">
        <v>46.330275229357795</v>
      </c>
      <c r="F328" s="2" t="s">
        <v>12</v>
      </c>
      <c r="G328" s="2">
        <v>40</v>
      </c>
      <c r="H328" s="2">
        <v>76.27</v>
      </c>
      <c r="I328" s="2">
        <v>85.714285714285708</v>
      </c>
      <c r="J328" s="2">
        <v>67.353214285714287</v>
      </c>
      <c r="K328" s="3">
        <v>51.586009993446922</v>
      </c>
    </row>
    <row r="329" spans="1:11">
      <c r="A329">
        <v>2</v>
      </c>
      <c r="B329" t="s">
        <v>14</v>
      </c>
      <c r="C329" s="1" t="str">
        <f t="shared" si="10"/>
        <v>CB</v>
      </c>
      <c r="D329" s="1">
        <f t="shared" si="11"/>
        <v>2</v>
      </c>
      <c r="E329" s="2">
        <v>45.412844036697244</v>
      </c>
      <c r="F329" s="2">
        <v>70</v>
      </c>
      <c r="G329" s="2">
        <v>34.54545454545454</v>
      </c>
      <c r="H329" s="2">
        <v>72.17305555555555</v>
      </c>
      <c r="I329" s="2">
        <v>85.714285714285708</v>
      </c>
      <c r="J329" s="2">
        <v>66.285260461760458</v>
      </c>
      <c r="K329" s="3">
        <v>51.674568964216206</v>
      </c>
    </row>
    <row r="330" spans="1:11">
      <c r="A330">
        <v>3</v>
      </c>
      <c r="B330" t="s">
        <v>11</v>
      </c>
      <c r="C330" s="1" t="str">
        <f t="shared" si="10"/>
        <v>SB</v>
      </c>
      <c r="D330" s="1">
        <f t="shared" si="11"/>
        <v>1</v>
      </c>
      <c r="E330" s="2">
        <v>47.706422018348626</v>
      </c>
      <c r="F330" s="2">
        <v>39.090909090909086</v>
      </c>
      <c r="G330" s="2">
        <v>62.72727272727272</v>
      </c>
      <c r="H330" s="2">
        <v>81.855495495495489</v>
      </c>
      <c r="I330" s="2">
        <v>64.285714285714278</v>
      </c>
      <c r="J330" s="2">
        <v>61.111358839358829</v>
      </c>
      <c r="K330" s="3">
        <v>51.727903064651684</v>
      </c>
    </row>
    <row r="331" spans="1:11">
      <c r="A331">
        <v>1</v>
      </c>
      <c r="B331" t="s">
        <v>17</v>
      </c>
      <c r="C331" s="1" t="str">
        <f t="shared" si="10"/>
        <v>CB</v>
      </c>
      <c r="D331" s="1">
        <f t="shared" si="11"/>
        <v>2</v>
      </c>
      <c r="E331" s="2">
        <v>54.587155963302749</v>
      </c>
      <c r="F331" s="2">
        <v>49.090909090909086</v>
      </c>
      <c r="G331" s="2">
        <v>44.54545454545454</v>
      </c>
      <c r="H331" s="2">
        <v>66.140505050505041</v>
      </c>
      <c r="I331" s="2">
        <v>28.571428571428569</v>
      </c>
      <c r="J331" s="2">
        <v>45.208620490620483</v>
      </c>
      <c r="K331" s="3">
        <v>51.773595321498064</v>
      </c>
    </row>
    <row r="332" spans="1:11">
      <c r="A332">
        <v>3</v>
      </c>
      <c r="B332" t="s">
        <v>19</v>
      </c>
      <c r="C332" s="1" t="str">
        <f t="shared" si="10"/>
        <v>EB</v>
      </c>
      <c r="D332" s="1">
        <f t="shared" si="11"/>
        <v>3</v>
      </c>
      <c r="E332" s="2">
        <v>52.752293577981646</v>
      </c>
      <c r="F332" s="2">
        <v>40.909090909090907</v>
      </c>
      <c r="G332" s="2">
        <v>44.54545454545454</v>
      </c>
      <c r="H332" s="2">
        <v>55.08</v>
      </c>
      <c r="I332" s="2">
        <v>57.142857142857139</v>
      </c>
      <c r="J332" s="2">
        <v>49.522493506493497</v>
      </c>
      <c r="K332" s="3">
        <v>51.783353556535204</v>
      </c>
    </row>
    <row r="333" spans="1:11">
      <c r="A333">
        <v>1</v>
      </c>
      <c r="B333" t="s">
        <v>17</v>
      </c>
      <c r="C333" s="1" t="str">
        <f t="shared" si="10"/>
        <v>CB</v>
      </c>
      <c r="D333" s="1">
        <f t="shared" si="11"/>
        <v>2</v>
      </c>
      <c r="E333" s="2">
        <v>48.623853211009177</v>
      </c>
      <c r="F333" s="2">
        <v>61.818181818181813</v>
      </c>
      <c r="G333" s="2">
        <v>49.090909090909086</v>
      </c>
      <c r="H333" s="2">
        <v>60.780961538461533</v>
      </c>
      <c r="I333" s="2">
        <v>64.285714285714278</v>
      </c>
      <c r="J333" s="2">
        <v>59.169179320679319</v>
      </c>
      <c r="K333" s="3">
        <v>51.787451043910217</v>
      </c>
    </row>
    <row r="334" spans="1:11">
      <c r="A334">
        <v>2</v>
      </c>
      <c r="B334" t="s">
        <v>11</v>
      </c>
      <c r="C334" s="1" t="str">
        <f t="shared" si="10"/>
        <v>SB</v>
      </c>
      <c r="D334" s="1">
        <f t="shared" si="11"/>
        <v>1</v>
      </c>
      <c r="E334" s="2">
        <v>46.330275229357795</v>
      </c>
      <c r="F334" s="2">
        <v>66.36363636363636</v>
      </c>
      <c r="G334" s="2">
        <v>47.272727272727266</v>
      </c>
      <c r="H334" s="2">
        <v>52.17885885885886</v>
      </c>
      <c r="I334" s="2">
        <v>85.714285714285708</v>
      </c>
      <c r="J334" s="2">
        <v>64.559148395148384</v>
      </c>
      <c r="K334" s="3">
        <v>51.798937179094978</v>
      </c>
    </row>
    <row r="335" spans="1:11">
      <c r="A335">
        <v>3</v>
      </c>
      <c r="B335" t="s">
        <v>22</v>
      </c>
      <c r="C335" s="1" t="str">
        <f t="shared" si="10"/>
        <v>HB</v>
      </c>
      <c r="D335" s="1">
        <f t="shared" si="11"/>
        <v>4</v>
      </c>
      <c r="E335" s="2">
        <v>53.669724770642205</v>
      </c>
      <c r="F335" s="2">
        <v>36.36363636363636</v>
      </c>
      <c r="G335" s="2">
        <v>59.999999999999993</v>
      </c>
      <c r="H335" s="2">
        <v>64.16</v>
      </c>
      <c r="I335" s="2">
        <v>35.714285714285715</v>
      </c>
      <c r="J335" s="2">
        <v>47.637194805194802</v>
      </c>
      <c r="K335" s="3">
        <v>51.859965781007986</v>
      </c>
    </row>
    <row r="336" spans="1:11">
      <c r="A336">
        <v>1</v>
      </c>
      <c r="B336" t="s">
        <v>14</v>
      </c>
      <c r="C336" s="1" t="str">
        <f t="shared" si="10"/>
        <v>CB</v>
      </c>
      <c r="D336" s="1">
        <f t="shared" si="11"/>
        <v>2</v>
      </c>
      <c r="E336" s="2">
        <v>41.284403669724774</v>
      </c>
      <c r="F336" s="2">
        <v>79.090909090909079</v>
      </c>
      <c r="G336" s="2" t="s">
        <v>12</v>
      </c>
      <c r="H336" s="2">
        <v>75.085555555555544</v>
      </c>
      <c r="I336" s="2">
        <v>92.857142857142847</v>
      </c>
      <c r="J336" s="2">
        <v>83.596064213564205</v>
      </c>
      <c r="K336" s="3">
        <v>51.86231880568463</v>
      </c>
    </row>
    <row r="337" spans="1:11">
      <c r="A337">
        <v>2</v>
      </c>
      <c r="B337" t="s">
        <v>13</v>
      </c>
      <c r="C337" s="1" t="str">
        <f t="shared" si="10"/>
        <v>CB</v>
      </c>
      <c r="D337" s="1">
        <f t="shared" si="11"/>
        <v>2</v>
      </c>
      <c r="E337" s="2">
        <v>42.660550458715598</v>
      </c>
      <c r="F337" s="2">
        <v>85.454545454545453</v>
      </c>
      <c r="G337" s="2">
        <v>57.272727272727266</v>
      </c>
      <c r="H337" s="2">
        <v>81.448055555555541</v>
      </c>
      <c r="I337" s="2">
        <v>71.428571428571416</v>
      </c>
      <c r="J337" s="2">
        <v>73.400000721500717</v>
      </c>
      <c r="K337" s="3">
        <v>51.88238553755113</v>
      </c>
    </row>
    <row r="338" spans="1:11">
      <c r="A338">
        <v>3</v>
      </c>
      <c r="B338" t="s">
        <v>42</v>
      </c>
      <c r="C338" s="1" t="str">
        <f t="shared" si="10"/>
        <v>SZ</v>
      </c>
      <c r="D338" s="1">
        <f t="shared" si="11"/>
        <v>5</v>
      </c>
      <c r="E338" s="2">
        <v>40.366972477064223</v>
      </c>
      <c r="F338" s="2">
        <v>80</v>
      </c>
      <c r="G338" s="2">
        <v>52.72727272727272</v>
      </c>
      <c r="H338" s="2">
        <v>89.163033033033031</v>
      </c>
      <c r="I338" s="2">
        <v>92.857142857142847</v>
      </c>
      <c r="J338" s="2">
        <v>78.871567645567637</v>
      </c>
      <c r="K338" s="3">
        <v>51.918351027615245</v>
      </c>
    </row>
    <row r="339" spans="1:11">
      <c r="A339">
        <v>3</v>
      </c>
      <c r="B339" t="s">
        <v>11</v>
      </c>
      <c r="C339" s="1" t="str">
        <f t="shared" si="10"/>
        <v>SB</v>
      </c>
      <c r="D339" s="1">
        <f t="shared" si="11"/>
        <v>1</v>
      </c>
      <c r="E339" s="2">
        <v>52.752293577981646</v>
      </c>
      <c r="F339" s="2">
        <v>44.54545454545454</v>
      </c>
      <c r="G339" s="2">
        <v>45.454545454545453</v>
      </c>
      <c r="H339" s="2">
        <v>84.179999999999993</v>
      </c>
      <c r="I339" s="2">
        <v>35.714285714285708</v>
      </c>
      <c r="J339" s="2">
        <v>50.050285714285707</v>
      </c>
      <c r="K339" s="3">
        <v>51.941691218872862</v>
      </c>
    </row>
    <row r="340" spans="1:11">
      <c r="A340">
        <v>2</v>
      </c>
      <c r="B340" t="s">
        <v>43</v>
      </c>
      <c r="C340" s="1" t="str">
        <f t="shared" si="10"/>
        <v>SB</v>
      </c>
      <c r="D340" s="1">
        <f t="shared" si="11"/>
        <v>1</v>
      </c>
      <c r="E340" s="2">
        <v>43.577981651376149</v>
      </c>
      <c r="F340" s="2">
        <v>79.090909090909079</v>
      </c>
      <c r="G340" s="2">
        <v>59.090909090909086</v>
      </c>
      <c r="H340" s="2">
        <v>88.432500000000005</v>
      </c>
      <c r="I340" s="2">
        <v>64.285714285714278</v>
      </c>
      <c r="J340" s="2">
        <v>71.517668831168834</v>
      </c>
      <c r="K340" s="3">
        <v>51.959887805313954</v>
      </c>
    </row>
    <row r="341" spans="1:11">
      <c r="A341">
        <v>1</v>
      </c>
      <c r="B341" t="s">
        <v>13</v>
      </c>
      <c r="C341" s="1" t="str">
        <f t="shared" si="10"/>
        <v>CB</v>
      </c>
      <c r="D341" s="1">
        <f t="shared" si="11"/>
        <v>2</v>
      </c>
      <c r="E341" s="2">
        <v>46.788990825688074</v>
      </c>
      <c r="F341" s="2">
        <v>62.72727272727272</v>
      </c>
      <c r="G341" s="2">
        <v>33.636363636363633</v>
      </c>
      <c r="H341" s="2">
        <v>71.265000000000001</v>
      </c>
      <c r="I341" s="2">
        <v>85.714285714285708</v>
      </c>
      <c r="J341" s="2">
        <v>64.058194805194802</v>
      </c>
      <c r="K341" s="3">
        <v>51.969752019540095</v>
      </c>
    </row>
    <row r="342" spans="1:11">
      <c r="A342">
        <v>2</v>
      </c>
      <c r="B342" t="s">
        <v>13</v>
      </c>
      <c r="C342" s="1" t="str">
        <f t="shared" si="10"/>
        <v>CB</v>
      </c>
      <c r="D342" s="1">
        <f t="shared" si="11"/>
        <v>2</v>
      </c>
      <c r="E342" s="2">
        <v>38.990825688073393</v>
      </c>
      <c r="F342" s="2">
        <v>82.72727272727272</v>
      </c>
      <c r="G342" s="2">
        <v>69.090909090909079</v>
      </c>
      <c r="H342" s="2">
        <v>71.73555555555555</v>
      </c>
      <c r="I342" s="2">
        <v>99.999999999999986</v>
      </c>
      <c r="J342" s="2">
        <v>82.301656565656543</v>
      </c>
      <c r="K342" s="3">
        <v>51.984074951348333</v>
      </c>
    </row>
    <row r="343" spans="1:11">
      <c r="A343">
        <v>1</v>
      </c>
      <c r="B343" t="s">
        <v>11</v>
      </c>
      <c r="C343" s="1" t="str">
        <f t="shared" si="10"/>
        <v>SB</v>
      </c>
      <c r="D343" s="1">
        <f t="shared" si="11"/>
        <v>1</v>
      </c>
      <c r="E343" s="2">
        <v>47.247706422018346</v>
      </c>
      <c r="F343" s="2">
        <v>66.36363636363636</v>
      </c>
      <c r="G343" s="2">
        <v>46.36363636363636</v>
      </c>
      <c r="H343" s="2">
        <v>67.571666666666658</v>
      </c>
      <c r="I343" s="2">
        <v>71.428571428571416</v>
      </c>
      <c r="J343" s="2">
        <v>63.124722943722936</v>
      </c>
      <c r="K343" s="3">
        <v>52.010811378529723</v>
      </c>
    </row>
    <row r="344" spans="1:11">
      <c r="A344">
        <v>4</v>
      </c>
      <c r="B344" t="s">
        <v>11</v>
      </c>
      <c r="C344" s="1" t="str">
        <f t="shared" si="10"/>
        <v>SB</v>
      </c>
      <c r="D344" s="1">
        <f t="shared" si="11"/>
        <v>1</v>
      </c>
      <c r="E344" s="2">
        <v>51.834862385321102</v>
      </c>
      <c r="F344" s="2">
        <v>42.727272727272727</v>
      </c>
      <c r="G344" s="2">
        <v>55.454545454545453</v>
      </c>
      <c r="H344" s="2">
        <v>75.211249999999993</v>
      </c>
      <c r="I344" s="2">
        <v>42.857142857142854</v>
      </c>
      <c r="J344" s="2">
        <v>52.444847402597404</v>
      </c>
      <c r="K344" s="3">
        <v>52.01785789050399</v>
      </c>
    </row>
    <row r="345" spans="1:11">
      <c r="A345">
        <v>4</v>
      </c>
      <c r="B345" t="s">
        <v>20</v>
      </c>
      <c r="C345" s="1" t="str">
        <f t="shared" si="10"/>
        <v>HB</v>
      </c>
      <c r="D345" s="1">
        <f t="shared" si="11"/>
        <v>4</v>
      </c>
      <c r="E345" s="2">
        <v>47.706422018348626</v>
      </c>
      <c r="F345" s="2">
        <v>89.090909090909079</v>
      </c>
      <c r="G345" s="2">
        <v>47.272727272727266</v>
      </c>
      <c r="H345" s="2">
        <v>76.34</v>
      </c>
      <c r="I345" s="2">
        <v>42.857142857142854</v>
      </c>
      <c r="J345" s="2">
        <v>62.216051948051941</v>
      </c>
      <c r="K345" s="3">
        <v>52.059310997259615</v>
      </c>
    </row>
    <row r="346" spans="1:11">
      <c r="A346">
        <v>1</v>
      </c>
      <c r="B346" t="s">
        <v>27</v>
      </c>
      <c r="C346" s="1" t="str">
        <f t="shared" si="10"/>
        <v>CB</v>
      </c>
      <c r="D346" s="1">
        <f t="shared" si="11"/>
        <v>2</v>
      </c>
      <c r="E346" s="2">
        <v>48.623853211009177</v>
      </c>
      <c r="F346" s="2">
        <v>75.454545454545453</v>
      </c>
      <c r="G346" s="2">
        <v>0</v>
      </c>
      <c r="H346" s="2">
        <v>66.915833333333325</v>
      </c>
      <c r="I346" s="2">
        <v>92.857142857142847</v>
      </c>
      <c r="J346" s="2">
        <v>60.103945887445889</v>
      </c>
      <c r="K346" s="3">
        <v>52.067881013940188</v>
      </c>
    </row>
    <row r="347" spans="1:11">
      <c r="A347">
        <v>1</v>
      </c>
      <c r="B347" t="s">
        <v>13</v>
      </c>
      <c r="C347" s="1" t="str">
        <f t="shared" si="10"/>
        <v>CB</v>
      </c>
      <c r="D347" s="1">
        <f t="shared" si="11"/>
        <v>2</v>
      </c>
      <c r="E347" s="2">
        <v>40.366972477064223</v>
      </c>
      <c r="F347" s="2">
        <v>89.999999999999986</v>
      </c>
      <c r="G347" s="2">
        <v>50.909090909090907</v>
      </c>
      <c r="H347" s="2">
        <v>81.439705882352939</v>
      </c>
      <c r="I347" s="2">
        <v>92.857142857142861</v>
      </c>
      <c r="J347" s="2">
        <v>79.372356760886163</v>
      </c>
      <c r="K347" s="3">
        <v>52.068587762210797</v>
      </c>
    </row>
    <row r="348" spans="1:11">
      <c r="A348">
        <v>2</v>
      </c>
      <c r="B348" t="s">
        <v>31</v>
      </c>
      <c r="C348" s="1" t="str">
        <f t="shared" si="10"/>
        <v>CB</v>
      </c>
      <c r="D348" s="1">
        <f t="shared" si="11"/>
        <v>2</v>
      </c>
      <c r="E348" s="2">
        <v>46.788990825688074</v>
      </c>
      <c r="F348" s="2">
        <v>63.636363636363633</v>
      </c>
      <c r="G348" s="2">
        <v>54.54545454545454</v>
      </c>
      <c r="H348" s="2">
        <v>67.181666666666672</v>
      </c>
      <c r="I348" s="2">
        <v>71.428571428571416</v>
      </c>
      <c r="J348" s="2">
        <v>64.4103593073593</v>
      </c>
      <c r="K348" s="3">
        <v>52.075401370189439</v>
      </c>
    </row>
    <row r="349" spans="1:11">
      <c r="A349">
        <v>4</v>
      </c>
      <c r="B349" t="s">
        <v>20</v>
      </c>
      <c r="C349" s="1" t="str">
        <f t="shared" si="10"/>
        <v>HB</v>
      </c>
      <c r="D349" s="1">
        <f t="shared" si="11"/>
        <v>4</v>
      </c>
      <c r="E349" s="2">
        <v>50.917431192660544</v>
      </c>
      <c r="F349" s="2">
        <v>74.545454545454533</v>
      </c>
      <c r="G349" s="2">
        <v>42.727272727272727</v>
      </c>
      <c r="H349" s="2">
        <v>52.695555555555551</v>
      </c>
      <c r="I349" s="2">
        <v>49.999999999999993</v>
      </c>
      <c r="J349" s="2">
        <v>54.857292929292925</v>
      </c>
      <c r="K349" s="3">
        <v>52.099389713650254</v>
      </c>
    </row>
    <row r="350" spans="1:11">
      <c r="A350">
        <v>4</v>
      </c>
      <c r="B350" t="s">
        <v>20</v>
      </c>
      <c r="C350" s="1" t="str">
        <f t="shared" si="10"/>
        <v>HB</v>
      </c>
      <c r="D350" s="1">
        <f t="shared" si="11"/>
        <v>4</v>
      </c>
      <c r="E350" s="2">
        <v>45.412844036697244</v>
      </c>
      <c r="F350" s="2">
        <v>82.72727272727272</v>
      </c>
      <c r="G350" s="2">
        <v>48.18181818181818</v>
      </c>
      <c r="H350" s="2">
        <v>68.709999999999994</v>
      </c>
      <c r="I350" s="2">
        <v>71.428571428571416</v>
      </c>
      <c r="J350" s="2">
        <v>67.897844155844155</v>
      </c>
      <c r="K350" s="3">
        <v>52.158344072441309</v>
      </c>
    </row>
    <row r="351" spans="1:11">
      <c r="A351">
        <v>3</v>
      </c>
      <c r="B351" t="s">
        <v>17</v>
      </c>
      <c r="C351" s="1" t="str">
        <f t="shared" si="10"/>
        <v>CB</v>
      </c>
      <c r="D351" s="1">
        <f t="shared" si="11"/>
        <v>2</v>
      </c>
      <c r="E351" s="2">
        <v>44.036697247706428</v>
      </c>
      <c r="F351" s="2">
        <v>88.181818181818173</v>
      </c>
      <c r="G351" s="2">
        <v>33.636363636363633</v>
      </c>
      <c r="H351" s="2">
        <v>75.134999999999991</v>
      </c>
      <c r="I351" s="2">
        <v>85.714285714285708</v>
      </c>
      <c r="J351" s="2">
        <v>71.195831168831162</v>
      </c>
      <c r="K351" s="3">
        <v>52.18443742404385</v>
      </c>
    </row>
    <row r="352" spans="1:11">
      <c r="A352">
        <v>1</v>
      </c>
      <c r="B352" t="s">
        <v>14</v>
      </c>
      <c r="C352" s="1" t="str">
        <f t="shared" si="10"/>
        <v>CB</v>
      </c>
      <c r="D352" s="1">
        <f t="shared" si="11"/>
        <v>2</v>
      </c>
      <c r="E352" s="2">
        <v>50.458715596330272</v>
      </c>
      <c r="F352" s="2">
        <v>55.454545454545453</v>
      </c>
      <c r="G352" s="2">
        <v>40.909090909090907</v>
      </c>
      <c r="H352" s="2">
        <v>75.568333333333328</v>
      </c>
      <c r="I352" s="2">
        <v>57.142857142857139</v>
      </c>
      <c r="J352" s="2">
        <v>56.347432900432899</v>
      </c>
      <c r="K352" s="3">
        <v>52.225330787561056</v>
      </c>
    </row>
    <row r="353" spans="1:11">
      <c r="A353">
        <v>3</v>
      </c>
      <c r="B353" t="s">
        <v>27</v>
      </c>
      <c r="C353" s="1" t="str">
        <f t="shared" si="10"/>
        <v>CB</v>
      </c>
      <c r="D353" s="1">
        <f t="shared" si="11"/>
        <v>2</v>
      </c>
      <c r="E353" s="2">
        <v>45.871559633027523</v>
      </c>
      <c r="F353" s="2">
        <v>78.181818181818173</v>
      </c>
      <c r="G353" s="2">
        <v>34.54545454545454</v>
      </c>
      <c r="H353" s="2">
        <v>77.059444444444438</v>
      </c>
      <c r="I353" s="2">
        <v>78.571428571428569</v>
      </c>
      <c r="J353" s="2">
        <v>67.165135642135638</v>
      </c>
      <c r="K353" s="3">
        <v>52.259632435759954</v>
      </c>
    </row>
    <row r="354" spans="1:11">
      <c r="A354">
        <v>3</v>
      </c>
      <c r="B354" t="s">
        <v>44</v>
      </c>
      <c r="C354" s="1" t="str">
        <f t="shared" si="10"/>
        <v>HB</v>
      </c>
      <c r="D354" s="1">
        <f t="shared" si="11"/>
        <v>4</v>
      </c>
      <c r="E354" s="2">
        <v>47.247706422018346</v>
      </c>
      <c r="F354" s="2">
        <v>67.272727272727266</v>
      </c>
      <c r="G354" s="2">
        <v>42.727272727272727</v>
      </c>
      <c r="H354" s="2">
        <v>64.74444444444444</v>
      </c>
      <c r="I354" s="2">
        <v>78.571428571428569</v>
      </c>
      <c r="J354" s="2">
        <v>64.020317460317457</v>
      </c>
      <c r="K354" s="3">
        <v>52.279489733508079</v>
      </c>
    </row>
    <row r="355" spans="1:11">
      <c r="A355">
        <v>1</v>
      </c>
      <c r="B355" t="s">
        <v>17</v>
      </c>
      <c r="C355" s="1" t="str">
        <f t="shared" si="10"/>
        <v>CB</v>
      </c>
      <c r="D355" s="1">
        <f t="shared" si="11"/>
        <v>2</v>
      </c>
      <c r="E355" s="2">
        <v>49.541284403669728</v>
      </c>
      <c r="F355" s="2">
        <v>73.636363636363626</v>
      </c>
      <c r="G355" s="2">
        <v>76.36363636363636</v>
      </c>
      <c r="H355" s="2">
        <v>63.11</v>
      </c>
      <c r="I355" s="2">
        <v>28.571428571428569</v>
      </c>
      <c r="J355" s="2">
        <v>58.693428571428569</v>
      </c>
      <c r="K355" s="3">
        <v>52.286927653997374</v>
      </c>
    </row>
    <row r="356" spans="1:11">
      <c r="A356">
        <v>1</v>
      </c>
      <c r="B356" t="s">
        <v>45</v>
      </c>
      <c r="C356" s="1" t="str">
        <f t="shared" si="10"/>
        <v>CB</v>
      </c>
      <c r="D356" s="1">
        <f t="shared" si="11"/>
        <v>2</v>
      </c>
      <c r="E356" s="2">
        <v>47.247706422018346</v>
      </c>
      <c r="F356" s="2">
        <v>92.72727272727272</v>
      </c>
      <c r="G356" s="2">
        <v>67.272727272727266</v>
      </c>
      <c r="H356" s="2">
        <v>55.944444444444443</v>
      </c>
      <c r="I356" s="2">
        <v>42.857142857142854</v>
      </c>
      <c r="J356" s="2">
        <v>64.046031746031744</v>
      </c>
      <c r="K356" s="3">
        <v>52.287204019222365</v>
      </c>
    </row>
    <row r="357" spans="1:11">
      <c r="A357">
        <v>4</v>
      </c>
      <c r="B357" t="s">
        <v>20</v>
      </c>
      <c r="C357" s="1" t="str">
        <f t="shared" si="10"/>
        <v>HB</v>
      </c>
      <c r="D357" s="1">
        <f t="shared" si="11"/>
        <v>4</v>
      </c>
      <c r="E357" s="2">
        <v>50.458715596330272</v>
      </c>
      <c r="F357" s="2">
        <v>75.454545454545453</v>
      </c>
      <c r="G357" s="2">
        <v>40</v>
      </c>
      <c r="H357" s="2">
        <v>75.029969969969969</v>
      </c>
      <c r="I357" s="2">
        <v>42.857142857142854</v>
      </c>
      <c r="J357" s="2">
        <v>56.726773214773218</v>
      </c>
      <c r="K357" s="3">
        <v>52.339132881863151</v>
      </c>
    </row>
    <row r="358" spans="1:11">
      <c r="A358">
        <v>2</v>
      </c>
      <c r="B358" t="s">
        <v>11</v>
      </c>
      <c r="C358" s="1" t="str">
        <f t="shared" si="10"/>
        <v>SB</v>
      </c>
      <c r="D358" s="1">
        <f t="shared" si="11"/>
        <v>1</v>
      </c>
      <c r="E358" s="2">
        <v>53.211009174311933</v>
      </c>
      <c r="F358" s="2">
        <v>48.18181818181818</v>
      </c>
      <c r="G358" s="2">
        <v>56.36363636363636</v>
      </c>
      <c r="H358" s="2">
        <v>78.054999999999993</v>
      </c>
      <c r="I358" s="2">
        <v>28.571428571428569</v>
      </c>
      <c r="J358" s="2">
        <v>50.3187922077922</v>
      </c>
      <c r="K358" s="3">
        <v>52.343344084356012</v>
      </c>
    </row>
    <row r="359" spans="1:11">
      <c r="A359">
        <v>3</v>
      </c>
      <c r="B359" t="s">
        <v>20</v>
      </c>
      <c r="C359" s="1" t="str">
        <f t="shared" si="10"/>
        <v>HB</v>
      </c>
      <c r="D359" s="1">
        <f t="shared" si="11"/>
        <v>4</v>
      </c>
      <c r="E359" s="2">
        <v>45.412844036697244</v>
      </c>
      <c r="F359" s="2">
        <v>66.36363636363636</v>
      </c>
      <c r="G359" s="2">
        <v>34.54545454545454</v>
      </c>
      <c r="H359" s="2">
        <v>77.211111111111094</v>
      </c>
      <c r="I359" s="2">
        <v>92.857142857142847</v>
      </c>
      <c r="J359" s="2">
        <v>68.526637806637808</v>
      </c>
      <c r="K359" s="3">
        <v>52.346982167679414</v>
      </c>
    </row>
    <row r="360" spans="1:11">
      <c r="A360">
        <v>3</v>
      </c>
      <c r="B360" t="s">
        <v>17</v>
      </c>
      <c r="C360" s="1" t="str">
        <f t="shared" si="10"/>
        <v>CB</v>
      </c>
      <c r="D360" s="1">
        <f t="shared" si="11"/>
        <v>2</v>
      </c>
      <c r="E360" s="2">
        <v>53.211009174311933</v>
      </c>
      <c r="F360" s="2">
        <v>58.18181818181818</v>
      </c>
      <c r="G360" s="2">
        <v>47.272727272727266</v>
      </c>
      <c r="H360" s="2">
        <v>66.679999999999978</v>
      </c>
      <c r="I360" s="2">
        <v>35.714285714285708</v>
      </c>
      <c r="J360" s="2">
        <v>50.413922077922066</v>
      </c>
      <c r="K360" s="3">
        <v>52.371883045394974</v>
      </c>
    </row>
    <row r="361" spans="1:11">
      <c r="A361">
        <v>1</v>
      </c>
      <c r="B361" t="s">
        <v>28</v>
      </c>
      <c r="C361" s="1" t="str">
        <f t="shared" si="10"/>
        <v>EB</v>
      </c>
      <c r="D361" s="1">
        <f t="shared" si="11"/>
        <v>3</v>
      </c>
      <c r="E361" s="2">
        <v>47.247706422018346</v>
      </c>
      <c r="F361" s="2">
        <v>52.72727272727272</v>
      </c>
      <c r="G361" s="2">
        <v>48.18181818181818</v>
      </c>
      <c r="H361" s="2">
        <v>45.669999999999995</v>
      </c>
      <c r="I361" s="2">
        <v>99.999999999999986</v>
      </c>
      <c r="J361" s="2">
        <v>64.36127272727272</v>
      </c>
      <c r="K361" s="3">
        <v>52.381776313594656</v>
      </c>
    </row>
    <row r="362" spans="1:11">
      <c r="A362">
        <v>1</v>
      </c>
      <c r="B362" t="s">
        <v>17</v>
      </c>
      <c r="C362" s="1" t="str">
        <f t="shared" si="10"/>
        <v>CB</v>
      </c>
      <c r="D362" s="1">
        <f t="shared" si="11"/>
        <v>2</v>
      </c>
      <c r="E362" s="2">
        <v>49.082568807339449</v>
      </c>
      <c r="F362" s="2">
        <v>77.272727272727266</v>
      </c>
      <c r="G362" s="2">
        <v>49.999999999999993</v>
      </c>
      <c r="H362" s="2">
        <v>66.316274509803932</v>
      </c>
      <c r="I362" s="2">
        <v>49.999999999999993</v>
      </c>
      <c r="J362" s="2">
        <v>60.081436720142598</v>
      </c>
      <c r="K362" s="3">
        <v>52.382229181180392</v>
      </c>
    </row>
    <row r="363" spans="1:11">
      <c r="A363">
        <v>1</v>
      </c>
      <c r="B363" t="s">
        <v>31</v>
      </c>
      <c r="C363" s="1" t="str">
        <f t="shared" si="10"/>
        <v>CB</v>
      </c>
      <c r="D363" s="1">
        <f t="shared" si="11"/>
        <v>2</v>
      </c>
      <c r="E363" s="2">
        <v>48.623853211009177</v>
      </c>
      <c r="F363" s="2">
        <v>74.545454545454533</v>
      </c>
      <c r="G363" s="2">
        <v>21.818181818181817</v>
      </c>
      <c r="H363" s="2">
        <v>79.559999999999988</v>
      </c>
      <c r="I363" s="2">
        <v>71.428571428571416</v>
      </c>
      <c r="J363" s="2">
        <v>61.431480519480509</v>
      </c>
      <c r="K363" s="3">
        <v>52.466141403550573</v>
      </c>
    </row>
    <row r="364" spans="1:11">
      <c r="A364">
        <v>1</v>
      </c>
      <c r="B364" t="s">
        <v>13</v>
      </c>
      <c r="C364" s="1" t="str">
        <f t="shared" si="10"/>
        <v>CB</v>
      </c>
      <c r="D364" s="1">
        <f t="shared" si="11"/>
        <v>2</v>
      </c>
      <c r="E364" s="2">
        <v>42.660550458715598</v>
      </c>
      <c r="F364" s="2">
        <v>79.090909090909079</v>
      </c>
      <c r="G364" s="2">
        <v>51.818181818181813</v>
      </c>
      <c r="H364" s="2">
        <v>74.36444444444443</v>
      </c>
      <c r="I364" s="2">
        <v>92.857142857142847</v>
      </c>
      <c r="J364" s="2">
        <v>75.457304473304461</v>
      </c>
      <c r="K364" s="3">
        <v>52.499576663092256</v>
      </c>
    </row>
    <row r="365" spans="1:11">
      <c r="A365">
        <v>3</v>
      </c>
      <c r="B365" t="s">
        <v>13</v>
      </c>
      <c r="C365" s="1" t="str">
        <f t="shared" si="10"/>
        <v>CB</v>
      </c>
      <c r="D365" s="1">
        <f t="shared" si="11"/>
        <v>2</v>
      </c>
      <c r="E365" s="2">
        <v>49.541284403669728</v>
      </c>
      <c r="F365" s="2">
        <v>62.72727272727272</v>
      </c>
      <c r="G365" s="2">
        <v>43.636363636363633</v>
      </c>
      <c r="H365" s="2">
        <v>68.709999999999994</v>
      </c>
      <c r="I365" s="2">
        <v>64.285714285714278</v>
      </c>
      <c r="J365" s="2">
        <v>59.618623376623368</v>
      </c>
      <c r="K365" s="3">
        <v>52.564486095555814</v>
      </c>
    </row>
    <row r="366" spans="1:11">
      <c r="A366">
        <v>4</v>
      </c>
      <c r="B366" t="s">
        <v>11</v>
      </c>
      <c r="C366" s="1" t="str">
        <f t="shared" si="10"/>
        <v>SB</v>
      </c>
      <c r="D366" s="1">
        <f t="shared" si="11"/>
        <v>1</v>
      </c>
      <c r="E366" s="2">
        <v>52.293577981651374</v>
      </c>
      <c r="F366" s="2">
        <v>59.999999999999993</v>
      </c>
      <c r="G366" s="2">
        <v>38.18181818181818</v>
      </c>
      <c r="H366" s="2">
        <v>57.976246246246241</v>
      </c>
      <c r="I366" s="2">
        <v>57.142857142857139</v>
      </c>
      <c r="J366" s="2">
        <v>53.283560937560935</v>
      </c>
      <c r="K366" s="3">
        <v>52.590572868424246</v>
      </c>
    </row>
    <row r="367" spans="1:11">
      <c r="A367">
        <v>4</v>
      </c>
      <c r="B367" t="s">
        <v>11</v>
      </c>
      <c r="C367" s="1" t="str">
        <f t="shared" si="10"/>
        <v>SB</v>
      </c>
      <c r="D367" s="1">
        <f t="shared" si="11"/>
        <v>1</v>
      </c>
      <c r="E367" s="2">
        <v>50</v>
      </c>
      <c r="F367" s="2">
        <v>38.18181818181818</v>
      </c>
      <c r="G367" s="2">
        <v>61.818181818181813</v>
      </c>
      <c r="H367" s="2">
        <v>72.42</v>
      </c>
      <c r="I367" s="2">
        <v>64.285714285714278</v>
      </c>
      <c r="J367" s="2">
        <v>58.769714285714279</v>
      </c>
      <c r="K367" s="3">
        <v>52.630914285714283</v>
      </c>
    </row>
    <row r="368" spans="1:11">
      <c r="A368">
        <v>3</v>
      </c>
      <c r="B368" t="s">
        <v>17</v>
      </c>
      <c r="C368" s="1" t="str">
        <f t="shared" si="10"/>
        <v>CB</v>
      </c>
      <c r="D368" s="1">
        <f t="shared" si="11"/>
        <v>2</v>
      </c>
      <c r="E368" s="2">
        <v>45.871559633027523</v>
      </c>
      <c r="F368" s="2">
        <v>74.545454545454533</v>
      </c>
      <c r="G368" s="2">
        <v>36.36363636363636</v>
      </c>
      <c r="H368" s="2">
        <v>76.83</v>
      </c>
      <c r="I368" s="2">
        <v>85.714285714285708</v>
      </c>
      <c r="J368" s="2">
        <v>68.807558441558427</v>
      </c>
      <c r="K368" s="3">
        <v>52.752359275586791</v>
      </c>
    </row>
    <row r="369" spans="1:11">
      <c r="A369">
        <v>3</v>
      </c>
      <c r="B369" t="s">
        <v>27</v>
      </c>
      <c r="C369" s="1" t="str">
        <f t="shared" si="10"/>
        <v>CB</v>
      </c>
      <c r="D369" s="1">
        <f t="shared" si="11"/>
        <v>2</v>
      </c>
      <c r="E369" s="2">
        <v>51.37614678899083</v>
      </c>
      <c r="F369" s="2">
        <v>71.818181818181813</v>
      </c>
      <c r="G369" s="2">
        <v>29.999999999999996</v>
      </c>
      <c r="H369" s="2">
        <v>67.543333333333337</v>
      </c>
      <c r="I369" s="2">
        <v>57.142857142857139</v>
      </c>
      <c r="J369" s="2">
        <v>56.106069264069262</v>
      </c>
      <c r="K369" s="3">
        <v>52.795123531514356</v>
      </c>
    </row>
    <row r="370" spans="1:11">
      <c r="A370">
        <v>2</v>
      </c>
      <c r="B370" t="s">
        <v>13</v>
      </c>
      <c r="C370" s="1" t="str">
        <f t="shared" si="10"/>
        <v>CB</v>
      </c>
      <c r="D370" s="1">
        <f t="shared" si="11"/>
        <v>2</v>
      </c>
      <c r="E370" s="2">
        <v>49.082568807339449</v>
      </c>
      <c r="F370" s="2">
        <v>82.72727272727272</v>
      </c>
      <c r="G370" s="2">
        <v>72.72727272727272</v>
      </c>
      <c r="H370" s="2">
        <v>59.525000000000006</v>
      </c>
      <c r="I370" s="2">
        <v>35.714285714285708</v>
      </c>
      <c r="J370" s="2">
        <v>61.482922077922069</v>
      </c>
      <c r="K370" s="3">
        <v>52.802674788514224</v>
      </c>
    </row>
    <row r="371" spans="1:11">
      <c r="A371">
        <v>2</v>
      </c>
      <c r="B371" t="s">
        <v>20</v>
      </c>
      <c r="C371" s="1" t="str">
        <f t="shared" si="10"/>
        <v>HB</v>
      </c>
      <c r="D371" s="1">
        <f t="shared" si="11"/>
        <v>4</v>
      </c>
      <c r="E371" s="2">
        <v>47.247706422018346</v>
      </c>
      <c r="F371" s="2">
        <v>76.36363636363636</v>
      </c>
      <c r="G371" s="2">
        <v>49.090909090909086</v>
      </c>
      <c r="H371" s="2">
        <v>54.966666666666661</v>
      </c>
      <c r="I371" s="2">
        <v>78.571428571428569</v>
      </c>
      <c r="J371" s="2">
        <v>65.928398268398269</v>
      </c>
      <c r="K371" s="3">
        <v>52.85191397593232</v>
      </c>
    </row>
    <row r="372" spans="1:11">
      <c r="A372">
        <v>3</v>
      </c>
      <c r="B372" t="s">
        <v>23</v>
      </c>
      <c r="C372" s="1" t="str">
        <f t="shared" si="10"/>
        <v>EB</v>
      </c>
      <c r="D372" s="1">
        <f t="shared" si="11"/>
        <v>3</v>
      </c>
      <c r="E372" s="2">
        <v>51.834862385321102</v>
      </c>
      <c r="F372" s="2">
        <v>42.727272727272727</v>
      </c>
      <c r="G372" s="2">
        <v>36.36363636363636</v>
      </c>
      <c r="H372" s="2">
        <v>59.452500000000001</v>
      </c>
      <c r="I372" s="2">
        <v>78.571428571428569</v>
      </c>
      <c r="J372" s="2">
        <v>55.234655844155846</v>
      </c>
      <c r="K372" s="3">
        <v>52.854800422971522</v>
      </c>
    </row>
    <row r="373" spans="1:11">
      <c r="A373">
        <v>1</v>
      </c>
      <c r="B373" t="s">
        <v>13</v>
      </c>
      <c r="C373" s="1" t="str">
        <f t="shared" si="10"/>
        <v>CB</v>
      </c>
      <c r="D373" s="1">
        <f t="shared" si="11"/>
        <v>2</v>
      </c>
      <c r="E373" s="2">
        <v>50.917431192660544</v>
      </c>
      <c r="F373" s="2">
        <v>55.454545454545453</v>
      </c>
      <c r="G373" s="2">
        <v>25.454545454545453</v>
      </c>
      <c r="H373" s="2">
        <v>57.86</v>
      </c>
      <c r="I373" s="2">
        <v>85.714285714285708</v>
      </c>
      <c r="J373" s="2">
        <v>57.513558441558445</v>
      </c>
      <c r="K373" s="3">
        <v>52.896269367329907</v>
      </c>
    </row>
    <row r="374" spans="1:11">
      <c r="A374">
        <v>1</v>
      </c>
      <c r="B374" t="s">
        <v>11</v>
      </c>
      <c r="C374" s="1" t="str">
        <f t="shared" si="10"/>
        <v>SB</v>
      </c>
      <c r="D374" s="1">
        <f t="shared" si="11"/>
        <v>1</v>
      </c>
      <c r="E374" s="2">
        <v>52.293577981651374</v>
      </c>
      <c r="F374" s="2">
        <v>44.54545454545454</v>
      </c>
      <c r="G374" s="2">
        <v>32.727272727272727</v>
      </c>
      <c r="H374" s="2">
        <v>69.098888888888894</v>
      </c>
      <c r="I374" s="2">
        <v>71.428571428571416</v>
      </c>
      <c r="J374" s="2">
        <v>54.566531024531024</v>
      </c>
      <c r="K374" s="3">
        <v>52.975463894515272</v>
      </c>
    </row>
    <row r="375" spans="1:11">
      <c r="A375">
        <v>3</v>
      </c>
      <c r="B375" t="s">
        <v>11</v>
      </c>
      <c r="C375" s="1" t="str">
        <f t="shared" si="10"/>
        <v>SB</v>
      </c>
      <c r="D375" s="1">
        <f t="shared" si="11"/>
        <v>1</v>
      </c>
      <c r="E375" s="2">
        <v>52.752293577981646</v>
      </c>
      <c r="F375" s="2">
        <v>70</v>
      </c>
      <c r="G375" s="2">
        <v>39.090909090909086</v>
      </c>
      <c r="H375" s="2">
        <v>69.189489489489489</v>
      </c>
      <c r="I375" s="2">
        <v>42.857142857142854</v>
      </c>
      <c r="J375" s="2">
        <v>53.967768027768024</v>
      </c>
      <c r="K375" s="3">
        <v>53.116935912917555</v>
      </c>
    </row>
    <row r="376" spans="1:11">
      <c r="A376">
        <v>2</v>
      </c>
      <c r="B376" t="s">
        <v>17</v>
      </c>
      <c r="C376" s="1" t="str">
        <f t="shared" si="10"/>
        <v>CB</v>
      </c>
      <c r="D376" s="1">
        <f t="shared" si="11"/>
        <v>2</v>
      </c>
      <c r="E376" s="2">
        <v>51.37614678899083</v>
      </c>
      <c r="F376" s="2">
        <v>53.636363636363633</v>
      </c>
      <c r="G376" s="2">
        <v>35.454545454545453</v>
      </c>
      <c r="H376" s="2">
        <v>67.883942307692308</v>
      </c>
      <c r="I376" s="2">
        <v>71.428571428571416</v>
      </c>
      <c r="J376" s="2">
        <v>57.27808716283716</v>
      </c>
      <c r="K376" s="3">
        <v>53.146728901144726</v>
      </c>
    </row>
    <row r="377" spans="1:11">
      <c r="A377">
        <v>4</v>
      </c>
      <c r="B377" t="s">
        <v>36</v>
      </c>
      <c r="C377" s="1" t="str">
        <f t="shared" si="10"/>
        <v>HB</v>
      </c>
      <c r="D377" s="1">
        <f t="shared" si="11"/>
        <v>4</v>
      </c>
      <c r="E377" s="2">
        <v>47.706422018348626</v>
      </c>
      <c r="F377" s="2">
        <v>73.636363636363626</v>
      </c>
      <c r="G377" s="2">
        <v>62.72727272727272</v>
      </c>
      <c r="H377" s="2">
        <v>74.404305555555553</v>
      </c>
      <c r="I377" s="2">
        <v>57.142857142857139</v>
      </c>
      <c r="J377" s="2">
        <v>66.114627344877348</v>
      </c>
      <c r="K377" s="3">
        <v>53.228883616307243</v>
      </c>
    </row>
    <row r="378" spans="1:11">
      <c r="A378">
        <v>3</v>
      </c>
      <c r="B378" t="s">
        <v>23</v>
      </c>
      <c r="C378" s="1" t="str">
        <f t="shared" si="10"/>
        <v>EB</v>
      </c>
      <c r="D378" s="1">
        <f t="shared" si="11"/>
        <v>3</v>
      </c>
      <c r="E378" s="2">
        <v>49.541284403669728</v>
      </c>
      <c r="F378" s="2">
        <v>70</v>
      </c>
      <c r="G378" s="2">
        <v>40</v>
      </c>
      <c r="H378" s="2">
        <v>64.908611111111099</v>
      </c>
      <c r="I378" s="2">
        <v>71.428571428571431</v>
      </c>
      <c r="J378" s="2">
        <v>61.910293650793648</v>
      </c>
      <c r="K378" s="3">
        <v>53.251987177806896</v>
      </c>
    </row>
    <row r="379" spans="1:11">
      <c r="A379">
        <v>3</v>
      </c>
      <c r="B379" t="s">
        <v>13</v>
      </c>
      <c r="C379" s="1" t="str">
        <f t="shared" si="10"/>
        <v>CB</v>
      </c>
      <c r="D379" s="1">
        <f t="shared" si="11"/>
        <v>2</v>
      </c>
      <c r="E379" s="2">
        <v>46.330275229357795</v>
      </c>
      <c r="F379" s="2">
        <v>86.36363636363636</v>
      </c>
      <c r="G379" s="2">
        <v>37.272727272727266</v>
      </c>
      <c r="H379" s="2">
        <v>85.509999999999991</v>
      </c>
      <c r="I379" s="2">
        <v>71.428571428571416</v>
      </c>
      <c r="J379" s="2">
        <v>69.439662337662327</v>
      </c>
      <c r="K379" s="3">
        <v>53.263091361849156</v>
      </c>
    </row>
    <row r="380" spans="1:11">
      <c r="A380">
        <v>1</v>
      </c>
      <c r="B380" t="s">
        <v>13</v>
      </c>
      <c r="C380" s="1" t="str">
        <f t="shared" si="10"/>
        <v>CB</v>
      </c>
      <c r="D380" s="1">
        <f t="shared" si="11"/>
        <v>2</v>
      </c>
      <c r="E380" s="2">
        <v>44.954128440366972</v>
      </c>
      <c r="F380" s="2">
        <v>67.272727272727266</v>
      </c>
      <c r="G380" s="2">
        <v>47.272727272727266</v>
      </c>
      <c r="H380" s="2">
        <v>70.400555555555556</v>
      </c>
      <c r="I380" s="2">
        <v>99.999999999999986</v>
      </c>
      <c r="J380" s="2">
        <v>72.716474747474734</v>
      </c>
      <c r="K380" s="3">
        <v>53.282832332499297</v>
      </c>
    </row>
    <row r="381" spans="1:11">
      <c r="A381">
        <v>3</v>
      </c>
      <c r="B381" t="s">
        <v>11</v>
      </c>
      <c r="C381" s="1" t="str">
        <f t="shared" si="10"/>
        <v>SB</v>
      </c>
      <c r="D381" s="1">
        <f t="shared" si="11"/>
        <v>1</v>
      </c>
      <c r="E381" s="2">
        <v>48.623853211009177</v>
      </c>
      <c r="F381" s="2">
        <v>90.909090909090907</v>
      </c>
      <c r="G381" s="2">
        <v>50.909090909090907</v>
      </c>
      <c r="H381" s="2">
        <v>90.292884615384608</v>
      </c>
      <c r="I381" s="2">
        <v>35.714285714285708</v>
      </c>
      <c r="J381" s="2">
        <v>64.227408091908089</v>
      </c>
      <c r="K381" s="3">
        <v>53.304919675278846</v>
      </c>
    </row>
    <row r="382" spans="1:11">
      <c r="A382">
        <v>1</v>
      </c>
      <c r="B382" t="s">
        <v>23</v>
      </c>
      <c r="C382" s="1" t="str">
        <f t="shared" si="10"/>
        <v>EB</v>
      </c>
      <c r="D382" s="1">
        <f t="shared" si="11"/>
        <v>3</v>
      </c>
      <c r="E382" s="2">
        <v>49.082568807339449</v>
      </c>
      <c r="F382" s="2">
        <v>70.909090909090907</v>
      </c>
      <c r="G382" s="2">
        <v>73.636363636363626</v>
      </c>
      <c r="H382" s="2">
        <v>81.823333333333309</v>
      </c>
      <c r="I382" s="2">
        <v>35.714285714285708</v>
      </c>
      <c r="J382" s="2">
        <v>63.215316017316013</v>
      </c>
      <c r="K382" s="3">
        <v>53.322392970332416</v>
      </c>
    </row>
    <row r="383" spans="1:11">
      <c r="A383">
        <v>2</v>
      </c>
      <c r="B383" t="s">
        <v>11</v>
      </c>
      <c r="C383" s="1" t="str">
        <f t="shared" si="10"/>
        <v>SB</v>
      </c>
      <c r="D383" s="1">
        <f t="shared" si="11"/>
        <v>1</v>
      </c>
      <c r="E383" s="2">
        <v>49.541284403669728</v>
      </c>
      <c r="F383" s="2">
        <v>71.818181818181813</v>
      </c>
      <c r="G383" s="2">
        <v>61.818181818181813</v>
      </c>
      <c r="H383" s="2">
        <v>69.768198198198192</v>
      </c>
      <c r="I383" s="2">
        <v>49.999999999999993</v>
      </c>
      <c r="J383" s="2">
        <v>62.362730548730546</v>
      </c>
      <c r="K383" s="3">
        <v>53.387718247187969</v>
      </c>
    </row>
    <row r="384" spans="1:11">
      <c r="A384">
        <v>2</v>
      </c>
      <c r="B384" t="s">
        <v>15</v>
      </c>
      <c r="C384" s="1" t="str">
        <f t="shared" si="10"/>
        <v>EB</v>
      </c>
      <c r="D384" s="1">
        <f t="shared" si="11"/>
        <v>3</v>
      </c>
      <c r="E384" s="2">
        <v>46.330275229357795</v>
      </c>
      <c r="F384" s="2">
        <v>78.181818181818173</v>
      </c>
      <c r="G384" s="2">
        <v>69.090909090909079</v>
      </c>
      <c r="H384" s="2">
        <v>79.63</v>
      </c>
      <c r="I384" s="2">
        <v>57.142857142857139</v>
      </c>
      <c r="J384" s="2">
        <v>69.887038961038954</v>
      </c>
      <c r="K384" s="3">
        <v>53.397304348862143</v>
      </c>
    </row>
    <row r="385" spans="1:11">
      <c r="A385">
        <v>4</v>
      </c>
      <c r="B385" t="s">
        <v>20</v>
      </c>
      <c r="C385" s="1" t="str">
        <f t="shared" si="10"/>
        <v>HB</v>
      </c>
      <c r="D385" s="1">
        <f t="shared" si="11"/>
        <v>4</v>
      </c>
      <c r="E385" s="2">
        <v>49.541284403669728</v>
      </c>
      <c r="F385" s="2">
        <v>69.090909090909079</v>
      </c>
      <c r="G385" s="2">
        <v>23.636363636363633</v>
      </c>
      <c r="H385" s="2">
        <v>79.28</v>
      </c>
      <c r="I385" s="2">
        <v>78.571428571428569</v>
      </c>
      <c r="J385" s="2">
        <v>62.609246753246751</v>
      </c>
      <c r="K385" s="3">
        <v>53.461673108542826</v>
      </c>
    </row>
    <row r="386" spans="1:11">
      <c r="A386">
        <v>2</v>
      </c>
      <c r="B386" t="s">
        <v>34</v>
      </c>
      <c r="C386" s="1" t="str">
        <f t="shared" si="10"/>
        <v>CB</v>
      </c>
      <c r="D386" s="1">
        <f t="shared" si="11"/>
        <v>2</v>
      </c>
      <c r="E386" s="2">
        <v>47.247706422018346</v>
      </c>
      <c r="F386" s="2">
        <v>85.454545454545453</v>
      </c>
      <c r="G386" s="2" t="s">
        <v>12</v>
      </c>
      <c r="H386" s="2">
        <v>67.128235294117644</v>
      </c>
      <c r="I386" s="2">
        <v>64.285714285714278</v>
      </c>
      <c r="J386" s="2">
        <v>72.405435446906026</v>
      </c>
      <c r="K386" s="3">
        <v>53.537138678240268</v>
      </c>
    </row>
    <row r="387" spans="1:11">
      <c r="A387">
        <v>1</v>
      </c>
      <c r="B387" t="s">
        <v>17</v>
      </c>
      <c r="C387" s="1" t="str">
        <f t="shared" ref="C387:C450" si="12">LEFT(B387,2)</f>
        <v>CB</v>
      </c>
      <c r="D387" s="1">
        <f t="shared" ref="D387:D450" si="13">IF(C387="SB",1,IF(C387="CB",2,IF(C387="eb",3,IF(C387="hb",4,5))))</f>
        <v>2</v>
      </c>
      <c r="E387" s="2">
        <v>44.954128440366972</v>
      </c>
      <c r="F387" s="2">
        <v>47.272727272727266</v>
      </c>
      <c r="G387" s="2">
        <v>76.36363636363636</v>
      </c>
      <c r="H387" s="2">
        <v>66.75</v>
      </c>
      <c r="I387" s="2">
        <v>99.999999999999986</v>
      </c>
      <c r="J387" s="2">
        <v>74.259090909090901</v>
      </c>
      <c r="K387" s="3">
        <v>53.745617180984148</v>
      </c>
    </row>
    <row r="388" spans="1:11">
      <c r="A388">
        <v>3</v>
      </c>
      <c r="B388" t="s">
        <v>34</v>
      </c>
      <c r="C388" s="1" t="str">
        <f t="shared" si="12"/>
        <v>CB</v>
      </c>
      <c r="D388" s="1">
        <f t="shared" si="13"/>
        <v>2</v>
      </c>
      <c r="E388" s="2">
        <v>55.963302752293572</v>
      </c>
      <c r="F388" s="2">
        <v>44.54545454545454</v>
      </c>
      <c r="G388" s="2">
        <v>59.090909090909086</v>
      </c>
      <c r="H388" s="2">
        <v>82.080897435897441</v>
      </c>
      <c r="I388" s="2">
        <v>21.428571428571427</v>
      </c>
      <c r="J388" s="2">
        <v>48.753841824841828</v>
      </c>
      <c r="K388" s="3">
        <v>53.800464474058046</v>
      </c>
    </row>
    <row r="389" spans="1:11">
      <c r="A389">
        <v>1</v>
      </c>
      <c r="B389" t="s">
        <v>17</v>
      </c>
      <c r="C389" s="1" t="str">
        <f t="shared" si="12"/>
        <v>CB</v>
      </c>
      <c r="D389" s="1">
        <f t="shared" si="13"/>
        <v>2</v>
      </c>
      <c r="E389" s="2">
        <v>47.247706422018346</v>
      </c>
      <c r="F389" s="2">
        <v>87.272727272727266</v>
      </c>
      <c r="G389" s="2" t="s">
        <v>12</v>
      </c>
      <c r="H389" s="2">
        <v>58.377537537537535</v>
      </c>
      <c r="I389" s="2">
        <v>71.428571428571416</v>
      </c>
      <c r="J389" s="2">
        <v>73.711267501267486</v>
      </c>
      <c r="K389" s="3">
        <v>53.863596691830629</v>
      </c>
    </row>
    <row r="390" spans="1:11">
      <c r="A390">
        <v>1</v>
      </c>
      <c r="B390" t="s">
        <v>45</v>
      </c>
      <c r="C390" s="1" t="str">
        <f t="shared" si="12"/>
        <v>CB</v>
      </c>
      <c r="D390" s="1">
        <f t="shared" si="13"/>
        <v>2</v>
      </c>
      <c r="E390" s="2">
        <v>47.706422018348626</v>
      </c>
      <c r="F390" s="2">
        <v>66.36363636363636</v>
      </c>
      <c r="G390" s="2">
        <v>63.636363636363633</v>
      </c>
      <c r="H390" s="2">
        <v>61.589999999999989</v>
      </c>
      <c r="I390" s="2">
        <v>78.571428571428569</v>
      </c>
      <c r="J390" s="2">
        <v>68.389428571428567</v>
      </c>
      <c r="K390" s="3">
        <v>53.911323984272606</v>
      </c>
    </row>
    <row r="391" spans="1:11">
      <c r="A391">
        <v>3</v>
      </c>
      <c r="B391" t="s">
        <v>36</v>
      </c>
      <c r="C391" s="1" t="str">
        <f t="shared" si="12"/>
        <v>HB</v>
      </c>
      <c r="D391" s="1">
        <f t="shared" si="13"/>
        <v>4</v>
      </c>
      <c r="E391" s="2">
        <v>45.412844036697244</v>
      </c>
      <c r="F391" s="2">
        <v>63.636363636363633</v>
      </c>
      <c r="G391" s="2">
        <v>74.545454545454533</v>
      </c>
      <c r="H391" s="2">
        <v>78.44</v>
      </c>
      <c r="I391" s="2">
        <v>78.571428571428569</v>
      </c>
      <c r="J391" s="2">
        <v>73.804883116883104</v>
      </c>
      <c r="K391" s="3">
        <v>53.930455760752999</v>
      </c>
    </row>
    <row r="392" spans="1:11">
      <c r="A392">
        <v>3</v>
      </c>
      <c r="B392" t="s">
        <v>13</v>
      </c>
      <c r="C392" s="1" t="str">
        <f t="shared" si="12"/>
        <v>CB</v>
      </c>
      <c r="D392" s="1">
        <f t="shared" si="13"/>
        <v>2</v>
      </c>
      <c r="E392" s="2">
        <v>49.082568807339449</v>
      </c>
      <c r="F392" s="2">
        <v>80</v>
      </c>
      <c r="G392" s="2">
        <v>48.18181818181818</v>
      </c>
      <c r="H392" s="2">
        <v>58.848525641025638</v>
      </c>
      <c r="I392" s="2">
        <v>71.428571428571416</v>
      </c>
      <c r="J392" s="2">
        <v>65.243731102231095</v>
      </c>
      <c r="K392" s="3">
        <v>53.930917495806938</v>
      </c>
    </row>
    <row r="393" spans="1:11">
      <c r="A393">
        <v>1</v>
      </c>
      <c r="B393" t="s">
        <v>13</v>
      </c>
      <c r="C393" s="1" t="str">
        <f t="shared" si="12"/>
        <v>CB</v>
      </c>
      <c r="D393" s="1">
        <f t="shared" si="13"/>
        <v>2</v>
      </c>
      <c r="E393" s="2">
        <v>44.954128440366972</v>
      </c>
      <c r="F393" s="2">
        <v>95.454545454545453</v>
      </c>
      <c r="G393" s="2">
        <v>54.54545454545454</v>
      </c>
      <c r="H393" s="2">
        <v>59.922941176470587</v>
      </c>
      <c r="I393" s="2">
        <v>85.714285714285708</v>
      </c>
      <c r="J393" s="2">
        <v>75.19887394957982</v>
      </c>
      <c r="K393" s="3">
        <v>54.027552093130822</v>
      </c>
    </row>
    <row r="394" spans="1:11">
      <c r="A394">
        <v>3</v>
      </c>
      <c r="B394" t="s">
        <v>13</v>
      </c>
      <c r="C394" s="1" t="str">
        <f t="shared" si="12"/>
        <v>CB</v>
      </c>
      <c r="D394" s="1">
        <f t="shared" si="13"/>
        <v>2</v>
      </c>
      <c r="E394" s="2">
        <v>40.366972477064223</v>
      </c>
      <c r="F394" s="2">
        <v>72.72727272727272</v>
      </c>
      <c r="G394" s="2">
        <v>92.5</v>
      </c>
      <c r="H394" s="2">
        <v>72.98</v>
      </c>
      <c r="I394" s="2">
        <v>99.999999999999986</v>
      </c>
      <c r="J394" s="2">
        <v>85.902818181818176</v>
      </c>
      <c r="K394" s="3">
        <v>54.027726188490405</v>
      </c>
    </row>
    <row r="395" spans="1:11">
      <c r="A395">
        <v>2</v>
      </c>
      <c r="B395" t="s">
        <v>13</v>
      </c>
      <c r="C395" s="1" t="str">
        <f t="shared" si="12"/>
        <v>CB</v>
      </c>
      <c r="D395" s="1">
        <f t="shared" si="13"/>
        <v>2</v>
      </c>
      <c r="E395" s="2">
        <v>55.5045871559633</v>
      </c>
      <c r="F395" s="2">
        <v>51.818181818181813</v>
      </c>
      <c r="G395" s="2">
        <v>52.72727272727272</v>
      </c>
      <c r="H395" s="2">
        <v>58.719999999999992</v>
      </c>
      <c r="I395" s="2">
        <v>42.857142857142854</v>
      </c>
      <c r="J395" s="2">
        <v>50.737506493506487</v>
      </c>
      <c r="K395" s="3">
        <v>54.074462957226253</v>
      </c>
    </row>
    <row r="396" spans="1:11">
      <c r="A396">
        <v>3</v>
      </c>
      <c r="B396" t="s">
        <v>18</v>
      </c>
      <c r="C396" s="1" t="str">
        <f t="shared" si="12"/>
        <v>CB</v>
      </c>
      <c r="D396" s="1">
        <f t="shared" si="13"/>
        <v>2</v>
      </c>
      <c r="E396" s="2">
        <v>58.715596330275233</v>
      </c>
      <c r="F396" s="2">
        <v>57.272727272727266</v>
      </c>
      <c r="G396" s="2">
        <v>34.54545454545454</v>
      </c>
      <c r="H396" s="2">
        <v>24.669999999999998</v>
      </c>
      <c r="I396" s="2" t="s">
        <v>12</v>
      </c>
      <c r="J396" s="2">
        <v>40.599318181818177</v>
      </c>
      <c r="K396" s="3">
        <v>54.186526793160972</v>
      </c>
    </row>
    <row r="397" spans="1:11">
      <c r="A397">
        <v>2</v>
      </c>
      <c r="B397" t="s">
        <v>20</v>
      </c>
      <c r="C397" s="1" t="str">
        <f t="shared" si="12"/>
        <v>HB</v>
      </c>
      <c r="D397" s="1">
        <f t="shared" si="13"/>
        <v>4</v>
      </c>
      <c r="E397" s="2">
        <v>45.412844036697244</v>
      </c>
      <c r="F397" s="2">
        <v>83.636363636363626</v>
      </c>
      <c r="G397" s="2">
        <v>65.454545454545453</v>
      </c>
      <c r="H397" s="2">
        <v>58.51</v>
      </c>
      <c r="I397" s="2">
        <v>85.714285714285708</v>
      </c>
      <c r="J397" s="2">
        <v>74.689012987012973</v>
      </c>
      <c r="K397" s="3">
        <v>54.195694721791959</v>
      </c>
    </row>
    <row r="398" spans="1:11">
      <c r="A398">
        <v>4</v>
      </c>
      <c r="B398" t="s">
        <v>20</v>
      </c>
      <c r="C398" s="1" t="str">
        <f t="shared" si="12"/>
        <v>HB</v>
      </c>
      <c r="D398" s="1">
        <f t="shared" si="13"/>
        <v>4</v>
      </c>
      <c r="E398" s="2">
        <v>50</v>
      </c>
      <c r="F398" s="2">
        <v>70.909090909090907</v>
      </c>
      <c r="G398" s="2">
        <v>38.18181818181818</v>
      </c>
      <c r="H398" s="2">
        <v>76.705909090909088</v>
      </c>
      <c r="I398" s="2">
        <v>71.428571428571416</v>
      </c>
      <c r="J398" s="2">
        <v>64.04248051948052</v>
      </c>
      <c r="K398" s="3">
        <v>54.212744155844156</v>
      </c>
    </row>
    <row r="399" spans="1:11">
      <c r="A399">
        <v>1</v>
      </c>
      <c r="B399" t="s">
        <v>13</v>
      </c>
      <c r="C399" s="1" t="str">
        <f t="shared" si="12"/>
        <v>CB</v>
      </c>
      <c r="D399" s="1">
        <f t="shared" si="13"/>
        <v>2</v>
      </c>
      <c r="E399" s="2">
        <v>48.623853211009177</v>
      </c>
      <c r="F399" s="2">
        <v>59.999999999999993</v>
      </c>
      <c r="G399" s="2">
        <v>59.999999999999993</v>
      </c>
      <c r="H399" s="2">
        <v>68.638939393939395</v>
      </c>
      <c r="I399" s="2">
        <v>78.571428571428569</v>
      </c>
      <c r="J399" s="2">
        <v>67.299216450216448</v>
      </c>
      <c r="K399" s="3">
        <v>54.226462182771357</v>
      </c>
    </row>
    <row r="400" spans="1:11">
      <c r="A400">
        <v>3</v>
      </c>
      <c r="B400" t="s">
        <v>17</v>
      </c>
      <c r="C400" s="1" t="str">
        <f t="shared" si="12"/>
        <v>CB</v>
      </c>
      <c r="D400" s="1">
        <f t="shared" si="13"/>
        <v>2</v>
      </c>
      <c r="E400" s="2">
        <v>51.37614678899083</v>
      </c>
      <c r="F400" s="2">
        <v>60.909090909090907</v>
      </c>
      <c r="G400" s="2">
        <v>50.909090909090907</v>
      </c>
      <c r="H400" s="2">
        <v>68.552878787878782</v>
      </c>
      <c r="I400" s="2">
        <v>64.285714285714278</v>
      </c>
      <c r="J400" s="2">
        <v>60.950835497835484</v>
      </c>
      <c r="K400" s="3">
        <v>54.248553401644223</v>
      </c>
    </row>
    <row r="401" spans="1:11">
      <c r="A401">
        <v>3</v>
      </c>
      <c r="B401" t="s">
        <v>13</v>
      </c>
      <c r="C401" s="1" t="str">
        <f t="shared" si="12"/>
        <v>CB</v>
      </c>
      <c r="D401" s="1">
        <f t="shared" si="13"/>
        <v>2</v>
      </c>
      <c r="E401" s="2">
        <v>44.954128440366972</v>
      </c>
      <c r="F401" s="2">
        <v>80.909090909090907</v>
      </c>
      <c r="G401" s="2">
        <v>46.36363636363636</v>
      </c>
      <c r="H401" s="2">
        <v>81.756249999999994</v>
      </c>
      <c r="I401" s="2">
        <v>92.857142857142847</v>
      </c>
      <c r="J401" s="2">
        <v>76.026574675324667</v>
      </c>
      <c r="K401" s="3">
        <v>54.275862310854279</v>
      </c>
    </row>
    <row r="402" spans="1:11">
      <c r="A402">
        <v>2</v>
      </c>
      <c r="B402" t="s">
        <v>38</v>
      </c>
      <c r="C402" s="1" t="str">
        <f t="shared" si="12"/>
        <v>EB</v>
      </c>
      <c r="D402" s="1">
        <f t="shared" si="13"/>
        <v>3</v>
      </c>
      <c r="E402" s="2">
        <v>55.045871559633028</v>
      </c>
      <c r="F402" s="2">
        <v>76.36363636363636</v>
      </c>
      <c r="G402" s="2">
        <v>57.272727272727266</v>
      </c>
      <c r="H402" s="2">
        <v>74.099999999999994</v>
      </c>
      <c r="I402" s="2">
        <v>14.285714285714285</v>
      </c>
      <c r="J402" s="2">
        <v>52.514805194805191</v>
      </c>
      <c r="K402" s="3">
        <v>54.28655165018467</v>
      </c>
    </row>
    <row r="403" spans="1:11">
      <c r="A403">
        <v>4</v>
      </c>
      <c r="B403" t="s">
        <v>21</v>
      </c>
      <c r="C403" s="1" t="str">
        <f t="shared" si="12"/>
        <v>CB</v>
      </c>
      <c r="D403" s="1">
        <f t="shared" si="13"/>
        <v>2</v>
      </c>
      <c r="E403" s="2">
        <v>52.293577981651374</v>
      </c>
      <c r="F403" s="2">
        <v>65.454545454545453</v>
      </c>
      <c r="G403" s="2">
        <v>51.818181818181813</v>
      </c>
      <c r="H403" s="2">
        <v>73.253063063063053</v>
      </c>
      <c r="I403" s="2">
        <v>50</v>
      </c>
      <c r="J403" s="2">
        <v>58.968794430794425</v>
      </c>
      <c r="K403" s="3">
        <v>54.296142916394288</v>
      </c>
    </row>
    <row r="404" spans="1:11">
      <c r="A404">
        <v>3</v>
      </c>
      <c r="B404" t="s">
        <v>11</v>
      </c>
      <c r="C404" s="1" t="str">
        <f t="shared" si="12"/>
        <v>SB</v>
      </c>
      <c r="D404" s="1">
        <f t="shared" si="13"/>
        <v>1</v>
      </c>
      <c r="E404" s="2">
        <v>50.458715596330272</v>
      </c>
      <c r="F404" s="2">
        <v>62.72727272727272</v>
      </c>
      <c r="G404" s="2">
        <v>50.909090909090907</v>
      </c>
      <c r="H404" s="2">
        <v>77.836666666666659</v>
      </c>
      <c r="I404" s="2">
        <v>64.285714285714278</v>
      </c>
      <c r="J404" s="2">
        <v>63.262138528138514</v>
      </c>
      <c r="K404" s="3">
        <v>54.29974247587274</v>
      </c>
    </row>
    <row r="405" spans="1:11">
      <c r="A405">
        <v>3</v>
      </c>
      <c r="B405" t="s">
        <v>31</v>
      </c>
      <c r="C405" s="1" t="str">
        <f t="shared" si="12"/>
        <v>CB</v>
      </c>
      <c r="D405" s="1">
        <f t="shared" si="13"/>
        <v>2</v>
      </c>
      <c r="E405" s="2">
        <v>50</v>
      </c>
      <c r="F405" s="2">
        <v>61.818181818181813</v>
      </c>
      <c r="G405" s="2">
        <v>56.36363636363636</v>
      </c>
      <c r="H405" s="2">
        <v>56.830000000000005</v>
      </c>
      <c r="I405" s="2">
        <v>78.571428571428569</v>
      </c>
      <c r="J405" s="2">
        <v>64.482883116883116</v>
      </c>
      <c r="K405" s="3">
        <v>54.344864935064933</v>
      </c>
    </row>
    <row r="406" spans="1:11">
      <c r="A406">
        <v>2</v>
      </c>
      <c r="B406" t="s">
        <v>11</v>
      </c>
      <c r="C406" s="1" t="str">
        <f t="shared" si="12"/>
        <v>SB</v>
      </c>
      <c r="D406" s="1">
        <f t="shared" si="13"/>
        <v>1</v>
      </c>
      <c r="E406" s="2">
        <v>46.330275229357795</v>
      </c>
      <c r="F406" s="2">
        <v>54.54545454545454</v>
      </c>
      <c r="G406" s="2">
        <v>53.636363636363633</v>
      </c>
      <c r="H406" s="2">
        <v>91.128846153846126</v>
      </c>
      <c r="I406" s="2">
        <v>92.857142857142847</v>
      </c>
      <c r="J406" s="2">
        <v>73.128366633366625</v>
      </c>
      <c r="K406" s="3">
        <v>54.369702650560441</v>
      </c>
    </row>
    <row r="407" spans="1:11">
      <c r="A407">
        <v>2</v>
      </c>
      <c r="B407" t="s">
        <v>17</v>
      </c>
      <c r="C407" s="1" t="str">
        <f t="shared" si="12"/>
        <v>CB</v>
      </c>
      <c r="D407" s="1">
        <f t="shared" si="13"/>
        <v>2</v>
      </c>
      <c r="E407" s="2">
        <v>48.165137614678898</v>
      </c>
      <c r="F407" s="2">
        <v>71.818181818181813</v>
      </c>
      <c r="G407" s="2">
        <v>58.18181818181818</v>
      </c>
      <c r="H407" s="2">
        <v>75.22</v>
      </c>
      <c r="I407" s="2">
        <v>71.428571428571416</v>
      </c>
      <c r="J407" s="2">
        <v>68.972571428571428</v>
      </c>
      <c r="K407" s="3">
        <v>54.407367758846654</v>
      </c>
    </row>
    <row r="408" spans="1:11">
      <c r="A408">
        <v>3</v>
      </c>
      <c r="B408" t="s">
        <v>22</v>
      </c>
      <c r="C408" s="1" t="str">
        <f t="shared" si="12"/>
        <v>HB</v>
      </c>
      <c r="D408" s="1">
        <f t="shared" si="13"/>
        <v>4</v>
      </c>
      <c r="E408" s="2">
        <v>50.458715596330272</v>
      </c>
      <c r="F408" s="2">
        <v>63.636363636363633</v>
      </c>
      <c r="G408" s="2">
        <v>65.454545454545453</v>
      </c>
      <c r="H408" s="2">
        <v>39.82</v>
      </c>
      <c r="I408" s="2">
        <v>78.571428571428569</v>
      </c>
      <c r="J408" s="2">
        <v>63.808155844155841</v>
      </c>
      <c r="K408" s="3">
        <v>54.46354767067794</v>
      </c>
    </row>
    <row r="409" spans="1:11">
      <c r="A409">
        <v>3</v>
      </c>
      <c r="B409" t="s">
        <v>13</v>
      </c>
      <c r="C409" s="1" t="str">
        <f t="shared" si="12"/>
        <v>CB</v>
      </c>
      <c r="D409" s="1">
        <f t="shared" si="13"/>
        <v>2</v>
      </c>
      <c r="E409" s="2">
        <v>52.293577981651374</v>
      </c>
      <c r="F409" s="2">
        <v>71.818181818181813</v>
      </c>
      <c r="G409" s="2">
        <v>54.54545454545454</v>
      </c>
      <c r="H409" s="2">
        <v>64.900833333333324</v>
      </c>
      <c r="I409" s="2">
        <v>49.999999999999993</v>
      </c>
      <c r="J409" s="2">
        <v>59.571075757575741</v>
      </c>
      <c r="K409" s="3">
        <v>54.476827314428689</v>
      </c>
    </row>
    <row r="410" spans="1:11">
      <c r="A410">
        <v>3</v>
      </c>
      <c r="B410" t="s">
        <v>27</v>
      </c>
      <c r="C410" s="1" t="str">
        <f t="shared" si="12"/>
        <v>CB</v>
      </c>
      <c r="D410" s="1">
        <f t="shared" si="13"/>
        <v>2</v>
      </c>
      <c r="E410" s="2">
        <v>49.541284403669728</v>
      </c>
      <c r="F410" s="2">
        <v>89.090909090909079</v>
      </c>
      <c r="G410" s="2">
        <v>56.36363636363636</v>
      </c>
      <c r="H410" s="2">
        <v>53.547222222222224</v>
      </c>
      <c r="I410" s="2">
        <v>64.285714285714278</v>
      </c>
      <c r="J410" s="2">
        <v>66.358795093795081</v>
      </c>
      <c r="K410" s="3">
        <v>54.586537610707325</v>
      </c>
    </row>
    <row r="411" spans="1:11">
      <c r="A411">
        <v>2</v>
      </c>
      <c r="B411" t="s">
        <v>20</v>
      </c>
      <c r="C411" s="1" t="str">
        <f t="shared" si="12"/>
        <v>HB</v>
      </c>
      <c r="D411" s="1">
        <f t="shared" si="13"/>
        <v>4</v>
      </c>
      <c r="E411" s="2">
        <v>56.88073394495413</v>
      </c>
      <c r="F411" s="2">
        <v>78.181818181818173</v>
      </c>
      <c r="G411" s="2">
        <v>40</v>
      </c>
      <c r="H411" s="2">
        <v>77.039999999999992</v>
      </c>
      <c r="I411" s="2">
        <v>14.285714285714285</v>
      </c>
      <c r="J411" s="2">
        <v>49.239168831168833</v>
      </c>
      <c r="K411" s="3">
        <v>54.588264410818539</v>
      </c>
    </row>
    <row r="412" spans="1:11">
      <c r="A412">
        <v>1</v>
      </c>
      <c r="B412" t="s">
        <v>11</v>
      </c>
      <c r="C412" s="1" t="str">
        <f t="shared" si="12"/>
        <v>SB</v>
      </c>
      <c r="D412" s="1">
        <f t="shared" si="13"/>
        <v>1</v>
      </c>
      <c r="E412" s="2">
        <v>49.541284403669728</v>
      </c>
      <c r="F412" s="2">
        <v>76.36363636363636</v>
      </c>
      <c r="G412" s="2">
        <v>59.090909090909086</v>
      </c>
      <c r="H412" s="2">
        <v>77.634999999999991</v>
      </c>
      <c r="I412" s="2">
        <v>57.142857142857139</v>
      </c>
      <c r="J412" s="2">
        <v>66.5334935064935</v>
      </c>
      <c r="K412" s="3">
        <v>54.638947134516854</v>
      </c>
    </row>
    <row r="413" spans="1:11">
      <c r="A413">
        <v>1</v>
      </c>
      <c r="B413" t="s">
        <v>17</v>
      </c>
      <c r="C413" s="1" t="str">
        <f t="shared" si="12"/>
        <v>CB</v>
      </c>
      <c r="D413" s="1">
        <f t="shared" si="13"/>
        <v>2</v>
      </c>
      <c r="E413" s="2">
        <v>47.247706422018346</v>
      </c>
      <c r="F413" s="2">
        <v>79.090909090909079</v>
      </c>
      <c r="G413" s="2">
        <v>67.272727272727266</v>
      </c>
      <c r="H413" s="2">
        <v>70.148846153846151</v>
      </c>
      <c r="I413" s="2">
        <v>71.428571428571416</v>
      </c>
      <c r="J413" s="2">
        <v>72.049249750249743</v>
      </c>
      <c r="K413" s="3">
        <v>54.688169420487768</v>
      </c>
    </row>
    <row r="414" spans="1:11">
      <c r="A414">
        <v>4</v>
      </c>
      <c r="B414" t="s">
        <v>13</v>
      </c>
      <c r="C414" s="1" t="str">
        <f t="shared" si="12"/>
        <v>CB</v>
      </c>
      <c r="D414" s="1">
        <f t="shared" si="13"/>
        <v>2</v>
      </c>
      <c r="E414" s="2">
        <v>48.623853211009177</v>
      </c>
      <c r="F414" s="2">
        <v>75.454545454545453</v>
      </c>
      <c r="G414" s="2">
        <v>37.272727272727266</v>
      </c>
      <c r="H414" s="2">
        <v>75.08</v>
      </c>
      <c r="I414" s="2">
        <v>85.714285714285708</v>
      </c>
      <c r="J414" s="2">
        <v>68.912103896103901</v>
      </c>
      <c r="K414" s="3">
        <v>54.710328416537592</v>
      </c>
    </row>
    <row r="415" spans="1:11">
      <c r="A415">
        <v>3</v>
      </c>
      <c r="B415" t="s">
        <v>23</v>
      </c>
      <c r="C415" s="1" t="str">
        <f t="shared" si="12"/>
        <v>EB</v>
      </c>
      <c r="D415" s="1">
        <f t="shared" si="13"/>
        <v>3</v>
      </c>
      <c r="E415" s="2">
        <v>55.045871559633028</v>
      </c>
      <c r="F415" s="2">
        <v>77.272727272727266</v>
      </c>
      <c r="G415" s="2">
        <v>44.54545454545454</v>
      </c>
      <c r="H415" s="2">
        <v>63.984999999999999</v>
      </c>
      <c r="I415" s="2">
        <v>35.714285714285708</v>
      </c>
      <c r="J415" s="2">
        <v>53.965831168831158</v>
      </c>
      <c r="K415" s="3">
        <v>54.721859442392457</v>
      </c>
    </row>
    <row r="416" spans="1:11">
      <c r="A416">
        <v>1</v>
      </c>
      <c r="B416" t="s">
        <v>11</v>
      </c>
      <c r="C416" s="1" t="str">
        <f t="shared" si="12"/>
        <v>SB</v>
      </c>
      <c r="D416" s="1">
        <f t="shared" si="13"/>
        <v>1</v>
      </c>
      <c r="E416" s="2">
        <v>54.587155963302749</v>
      </c>
      <c r="F416" s="2">
        <v>62.72727272727272</v>
      </c>
      <c r="G416" s="2">
        <v>37.272727272727266</v>
      </c>
      <c r="H416" s="2">
        <v>54.635882352941167</v>
      </c>
      <c r="I416" s="2">
        <v>64.285714285714278</v>
      </c>
      <c r="J416" s="2">
        <v>55.212890756302514</v>
      </c>
      <c r="K416" s="3">
        <v>54.774876401202675</v>
      </c>
    </row>
    <row r="417" spans="1:11">
      <c r="A417">
        <v>1</v>
      </c>
      <c r="B417" t="s">
        <v>17</v>
      </c>
      <c r="C417" s="1" t="str">
        <f t="shared" si="12"/>
        <v>CB</v>
      </c>
      <c r="D417" s="1">
        <f t="shared" si="13"/>
        <v>2</v>
      </c>
      <c r="E417" s="2">
        <v>52.293577981651374</v>
      </c>
      <c r="F417" s="2">
        <v>61.818181818181813</v>
      </c>
      <c r="G417" s="2">
        <v>52.72727272727272</v>
      </c>
      <c r="H417" s="2">
        <v>74.095050505050494</v>
      </c>
      <c r="I417" s="2">
        <v>57.142857142857139</v>
      </c>
      <c r="J417" s="2">
        <v>60.598230880230879</v>
      </c>
      <c r="K417" s="3">
        <v>54.784973851225224</v>
      </c>
    </row>
    <row r="418" spans="1:11">
      <c r="A418">
        <v>1</v>
      </c>
      <c r="B418" t="s">
        <v>17</v>
      </c>
      <c r="C418" s="1" t="str">
        <f t="shared" si="12"/>
        <v>CB</v>
      </c>
      <c r="D418" s="1">
        <f t="shared" si="13"/>
        <v>2</v>
      </c>
      <c r="E418" s="2">
        <v>51.37614678899083</v>
      </c>
      <c r="F418" s="2">
        <v>73.636363636363626</v>
      </c>
      <c r="G418" s="2">
        <v>49.999999999999993</v>
      </c>
      <c r="H418" s="2">
        <v>62.817777777777771</v>
      </c>
      <c r="I418" s="2">
        <v>64.285714285714292</v>
      </c>
      <c r="J418" s="2">
        <v>62.758360750360751</v>
      </c>
      <c r="K418" s="3">
        <v>54.790810977401804</v>
      </c>
    </row>
    <row r="419" spans="1:11">
      <c r="A419">
        <v>1</v>
      </c>
      <c r="B419" t="s">
        <v>37</v>
      </c>
      <c r="C419" s="1" t="str">
        <f t="shared" si="12"/>
        <v>EH</v>
      </c>
      <c r="D419" s="1">
        <f t="shared" si="13"/>
        <v>5</v>
      </c>
      <c r="E419" s="2">
        <v>49.541284403669728</v>
      </c>
      <c r="F419" s="2">
        <v>74.545454545454533</v>
      </c>
      <c r="G419" s="2">
        <v>54.54545454545454</v>
      </c>
      <c r="H419" s="2">
        <v>56.045555555555552</v>
      </c>
      <c r="I419" s="2">
        <v>78.571428571428569</v>
      </c>
      <c r="J419" s="2">
        <v>67.053266955266949</v>
      </c>
      <c r="K419" s="3">
        <v>54.794879169148885</v>
      </c>
    </row>
    <row r="420" spans="1:11">
      <c r="A420">
        <v>4</v>
      </c>
      <c r="B420" t="s">
        <v>28</v>
      </c>
      <c r="C420" s="1" t="str">
        <f t="shared" si="12"/>
        <v>EB</v>
      </c>
      <c r="D420" s="1">
        <f t="shared" si="13"/>
        <v>3</v>
      </c>
      <c r="E420" s="2">
        <v>45.412844036697244</v>
      </c>
      <c r="F420" s="2">
        <v>80</v>
      </c>
      <c r="G420" s="2">
        <v>61.818181818181813</v>
      </c>
      <c r="H420" s="2">
        <v>67.344999999999985</v>
      </c>
      <c r="I420" s="2">
        <v>92.857142857142847</v>
      </c>
      <c r="J420" s="2">
        <v>76.780688311688309</v>
      </c>
      <c r="K420" s="3">
        <v>54.823197319194563</v>
      </c>
    </row>
    <row r="421" spans="1:11">
      <c r="A421">
        <v>2</v>
      </c>
      <c r="B421" t="s">
        <v>17</v>
      </c>
      <c r="C421" s="1" t="str">
        <f t="shared" si="12"/>
        <v>CB</v>
      </c>
      <c r="D421" s="1">
        <f t="shared" si="13"/>
        <v>2</v>
      </c>
      <c r="E421" s="2">
        <v>52.752293577981646</v>
      </c>
      <c r="F421" s="2">
        <v>62.72727272727272</v>
      </c>
      <c r="G421" s="2">
        <v>46.36363636363636</v>
      </c>
      <c r="H421" s="2">
        <v>56.816176470588232</v>
      </c>
      <c r="I421" s="2">
        <v>71.428571428571416</v>
      </c>
      <c r="J421" s="2">
        <v>60.06453399541634</v>
      </c>
      <c r="K421" s="3">
        <v>54.945965703212053</v>
      </c>
    </row>
    <row r="422" spans="1:11">
      <c r="A422">
        <v>1</v>
      </c>
      <c r="B422" t="s">
        <v>23</v>
      </c>
      <c r="C422" s="1" t="str">
        <f t="shared" si="12"/>
        <v>EB</v>
      </c>
      <c r="D422" s="1">
        <f t="shared" si="13"/>
        <v>3</v>
      </c>
      <c r="E422" s="2">
        <v>50.917431192660544</v>
      </c>
      <c r="F422" s="2">
        <v>77.272727272727266</v>
      </c>
      <c r="G422" s="2">
        <v>43.636363636363633</v>
      </c>
      <c r="H422" s="2">
        <v>65.061111111111103</v>
      </c>
      <c r="I422" s="2">
        <v>71.428571428571431</v>
      </c>
      <c r="J422" s="2">
        <v>64.668066378066371</v>
      </c>
      <c r="K422" s="3">
        <v>55.042621748282286</v>
      </c>
    </row>
    <row r="423" spans="1:11">
      <c r="A423">
        <v>2</v>
      </c>
      <c r="B423" t="s">
        <v>13</v>
      </c>
      <c r="C423" s="1" t="str">
        <f t="shared" si="12"/>
        <v>CB</v>
      </c>
      <c r="D423" s="1">
        <f t="shared" si="13"/>
        <v>2</v>
      </c>
      <c r="E423" s="2">
        <v>44.954128440366972</v>
      </c>
      <c r="F423" s="2">
        <v>80.909090909090907</v>
      </c>
      <c r="G423" s="2">
        <v>57.272727272727266</v>
      </c>
      <c r="H423" s="2">
        <v>81.090277777777771</v>
      </c>
      <c r="I423" s="2">
        <v>92.857142857142847</v>
      </c>
      <c r="J423" s="2">
        <v>78.620652958152959</v>
      </c>
      <c r="K423" s="3">
        <v>55.054085795702761</v>
      </c>
    </row>
    <row r="424" spans="1:11">
      <c r="A424">
        <v>2</v>
      </c>
      <c r="B424" t="s">
        <v>30</v>
      </c>
      <c r="C424" s="1" t="str">
        <f t="shared" si="12"/>
        <v>CB</v>
      </c>
      <c r="D424" s="1">
        <f t="shared" si="13"/>
        <v>2</v>
      </c>
      <c r="E424" s="2">
        <v>50.458715596330272</v>
      </c>
      <c r="F424" s="2">
        <v>76.36363636363636</v>
      </c>
      <c r="G424" s="2">
        <v>46.36363636363636</v>
      </c>
      <c r="H424" s="2">
        <v>57.79</v>
      </c>
      <c r="I424" s="2">
        <v>78.571428571428569</v>
      </c>
      <c r="J424" s="2">
        <v>65.811246753246749</v>
      </c>
      <c r="K424" s="3">
        <v>55.064474943405216</v>
      </c>
    </row>
    <row r="425" spans="1:11">
      <c r="A425">
        <v>4</v>
      </c>
      <c r="B425" t="s">
        <v>25</v>
      </c>
      <c r="C425" s="1" t="str">
        <f t="shared" si="12"/>
        <v>HB</v>
      </c>
      <c r="D425" s="1">
        <f t="shared" si="13"/>
        <v>4</v>
      </c>
      <c r="E425" s="2">
        <v>56.422018348623851</v>
      </c>
      <c r="F425" s="2">
        <v>73.636363636363626</v>
      </c>
      <c r="G425" s="2">
        <v>50.909090909090907</v>
      </c>
      <c r="H425" s="2">
        <v>61.031111111111102</v>
      </c>
      <c r="I425" s="2">
        <v>28.571428571428569</v>
      </c>
      <c r="J425" s="2">
        <v>51.914014430014426</v>
      </c>
      <c r="K425" s="3">
        <v>55.069617173041024</v>
      </c>
    </row>
    <row r="426" spans="1:11">
      <c r="A426">
        <v>2</v>
      </c>
      <c r="B426" t="s">
        <v>13</v>
      </c>
      <c r="C426" s="1" t="str">
        <f t="shared" si="12"/>
        <v>CB</v>
      </c>
      <c r="D426" s="1">
        <f t="shared" si="13"/>
        <v>2</v>
      </c>
      <c r="E426" s="2">
        <v>47.706422018348626</v>
      </c>
      <c r="F426" s="2">
        <v>75.454545454545453</v>
      </c>
      <c r="G426" s="2">
        <v>56.36363636363636</v>
      </c>
      <c r="H426" s="2">
        <v>79.034999999999982</v>
      </c>
      <c r="I426" s="2">
        <v>78.571428571428569</v>
      </c>
      <c r="J426" s="2">
        <v>72.332974025974025</v>
      </c>
      <c r="K426" s="3">
        <v>55.09438762063624</v>
      </c>
    </row>
    <row r="427" spans="1:11">
      <c r="A427">
        <v>3</v>
      </c>
      <c r="B427" t="s">
        <v>36</v>
      </c>
      <c r="C427" s="1" t="str">
        <f t="shared" si="12"/>
        <v>HB</v>
      </c>
      <c r="D427" s="1">
        <f t="shared" si="13"/>
        <v>4</v>
      </c>
      <c r="E427" s="2">
        <v>49.082568807339449</v>
      </c>
      <c r="F427" s="2">
        <v>77.272727272727266</v>
      </c>
      <c r="G427" s="2" t="s">
        <v>12</v>
      </c>
      <c r="H427" s="2">
        <v>59.050000000000004</v>
      </c>
      <c r="I427" s="2">
        <v>78.571428571428569</v>
      </c>
      <c r="J427" s="2">
        <v>73.23652597402598</v>
      </c>
      <c r="K427" s="3">
        <v>55.12105809901108</v>
      </c>
    </row>
    <row r="428" spans="1:11">
      <c r="A428">
        <v>2</v>
      </c>
      <c r="B428" t="s">
        <v>21</v>
      </c>
      <c r="C428" s="1" t="str">
        <f t="shared" si="12"/>
        <v>CB</v>
      </c>
      <c r="D428" s="1">
        <f t="shared" si="13"/>
        <v>2</v>
      </c>
      <c r="E428" s="2">
        <v>50.458715596330272</v>
      </c>
      <c r="F428" s="2">
        <v>73.636363636363626</v>
      </c>
      <c r="G428" s="2">
        <v>68.181818181818173</v>
      </c>
      <c r="H428" s="2">
        <v>67.554999999999993</v>
      </c>
      <c r="I428" s="2">
        <v>57.142857142857139</v>
      </c>
      <c r="J428" s="2">
        <v>66.108402597402588</v>
      </c>
      <c r="K428" s="3">
        <v>55.153621696651967</v>
      </c>
    </row>
    <row r="429" spans="1:11">
      <c r="A429">
        <v>1</v>
      </c>
      <c r="B429" t="s">
        <v>13</v>
      </c>
      <c r="C429" s="1" t="str">
        <f t="shared" si="12"/>
        <v>CB</v>
      </c>
      <c r="D429" s="1">
        <f t="shared" si="13"/>
        <v>2</v>
      </c>
      <c r="E429" s="2">
        <v>46.330275229357795</v>
      </c>
      <c r="F429" s="2">
        <v>96.36363636363636</v>
      </c>
      <c r="G429" s="2">
        <v>59.999999999999993</v>
      </c>
      <c r="H429" s="2">
        <v>76.969999999999985</v>
      </c>
      <c r="I429" s="2">
        <v>71.428571428571416</v>
      </c>
      <c r="J429" s="2">
        <v>75.913480519480515</v>
      </c>
      <c r="K429" s="3">
        <v>55.205236816394617</v>
      </c>
    </row>
    <row r="430" spans="1:11">
      <c r="A430">
        <v>1</v>
      </c>
      <c r="B430" t="s">
        <v>11</v>
      </c>
      <c r="C430" s="1" t="str">
        <f t="shared" si="12"/>
        <v>SB</v>
      </c>
      <c r="D430" s="1">
        <f t="shared" si="13"/>
        <v>1</v>
      </c>
      <c r="E430" s="2">
        <v>53.211009174311933</v>
      </c>
      <c r="F430" s="2">
        <v>68.181818181818173</v>
      </c>
      <c r="G430" s="2">
        <v>36.25</v>
      </c>
      <c r="H430" s="2">
        <v>61.673076923076906</v>
      </c>
      <c r="I430" s="2">
        <v>71.428571428571416</v>
      </c>
      <c r="J430" s="2">
        <v>59.871141358641346</v>
      </c>
      <c r="K430" s="3">
        <v>55.209048829610758</v>
      </c>
    </row>
    <row r="431" spans="1:11">
      <c r="A431">
        <v>4</v>
      </c>
      <c r="B431" t="s">
        <v>46</v>
      </c>
      <c r="C431" s="1" t="str">
        <f t="shared" si="12"/>
        <v>EM</v>
      </c>
      <c r="D431" s="1">
        <f t="shared" si="13"/>
        <v>5</v>
      </c>
      <c r="E431" s="2">
        <v>56.422018348623851</v>
      </c>
      <c r="F431" s="2">
        <v>70</v>
      </c>
      <c r="G431" s="2">
        <v>47.272727272727266</v>
      </c>
      <c r="H431" s="2">
        <v>51.53</v>
      </c>
      <c r="I431" s="2">
        <v>42.857142857142854</v>
      </c>
      <c r="J431" s="2">
        <v>52.481324675324672</v>
      </c>
      <c r="K431" s="3">
        <v>55.239810246634093</v>
      </c>
    </row>
    <row r="432" spans="1:11">
      <c r="A432">
        <v>3</v>
      </c>
      <c r="B432" t="s">
        <v>13</v>
      </c>
      <c r="C432" s="1" t="str">
        <f t="shared" si="12"/>
        <v>CB</v>
      </c>
      <c r="D432" s="1">
        <f t="shared" si="13"/>
        <v>2</v>
      </c>
      <c r="E432" s="2">
        <v>49.541284403669728</v>
      </c>
      <c r="F432" s="2">
        <v>59.999999999999993</v>
      </c>
      <c r="G432" s="2">
        <v>46.36363636363636</v>
      </c>
      <c r="H432" s="2">
        <v>70.523333333333341</v>
      </c>
      <c r="I432" s="2">
        <v>92.857142857142847</v>
      </c>
      <c r="J432" s="2">
        <v>68.552718614718614</v>
      </c>
      <c r="K432" s="3">
        <v>55.244714666984393</v>
      </c>
    </row>
    <row r="433" spans="1:11">
      <c r="A433">
        <v>3</v>
      </c>
      <c r="B433" t="s">
        <v>20</v>
      </c>
      <c r="C433" s="1" t="str">
        <f t="shared" si="12"/>
        <v>HB</v>
      </c>
      <c r="D433" s="1">
        <f t="shared" si="13"/>
        <v>4</v>
      </c>
      <c r="E433" s="2">
        <v>52.293577981651374</v>
      </c>
      <c r="F433" s="2">
        <v>75.454545454545453</v>
      </c>
      <c r="G433" s="2">
        <v>46.36363636363636</v>
      </c>
      <c r="H433" s="2">
        <v>40.872307692307686</v>
      </c>
      <c r="I433" s="2">
        <v>78.571428571428569</v>
      </c>
      <c r="J433" s="2">
        <v>62.200435564435558</v>
      </c>
      <c r="K433" s="3">
        <v>55.265635256486632</v>
      </c>
    </row>
    <row r="434" spans="1:11">
      <c r="A434">
        <v>4</v>
      </c>
      <c r="B434" t="s">
        <v>20</v>
      </c>
      <c r="C434" s="1" t="str">
        <f t="shared" si="12"/>
        <v>HB</v>
      </c>
      <c r="D434" s="1">
        <f t="shared" si="13"/>
        <v>4</v>
      </c>
      <c r="E434" s="2">
        <v>54.128440366972477</v>
      </c>
      <c r="F434" s="2">
        <v>86.36363636363636</v>
      </c>
      <c r="G434" s="2">
        <v>58.18181818181818</v>
      </c>
      <c r="H434" s="2">
        <v>13</v>
      </c>
      <c r="I434" s="2">
        <v>64.285714285714278</v>
      </c>
      <c r="J434" s="2">
        <v>58.022077922077919</v>
      </c>
      <c r="K434" s="3">
        <v>55.296531633504102</v>
      </c>
    </row>
    <row r="435" spans="1:11">
      <c r="A435">
        <v>1</v>
      </c>
      <c r="B435" t="s">
        <v>28</v>
      </c>
      <c r="C435" s="1" t="str">
        <f t="shared" si="12"/>
        <v>EB</v>
      </c>
      <c r="D435" s="1">
        <f t="shared" si="13"/>
        <v>3</v>
      </c>
      <c r="E435" s="2">
        <v>52.752293577981646</v>
      </c>
      <c r="F435" s="2">
        <v>54.54545454545454</v>
      </c>
      <c r="G435" s="2">
        <v>54.54545454545454</v>
      </c>
      <c r="H435" s="2">
        <v>74.634871794871799</v>
      </c>
      <c r="I435" s="2">
        <v>64.285714285714278</v>
      </c>
      <c r="J435" s="2">
        <v>61.485415917415914</v>
      </c>
      <c r="K435" s="3">
        <v>55.372230279811923</v>
      </c>
    </row>
    <row r="436" spans="1:11">
      <c r="A436">
        <v>1</v>
      </c>
      <c r="B436" t="s">
        <v>13</v>
      </c>
      <c r="C436" s="1" t="str">
        <f t="shared" si="12"/>
        <v>CB</v>
      </c>
      <c r="D436" s="1">
        <f t="shared" si="13"/>
        <v>2</v>
      </c>
      <c r="E436" s="2">
        <v>50.917431192660544</v>
      </c>
      <c r="F436" s="2">
        <v>49.999999999999993</v>
      </c>
      <c r="G436" s="2">
        <v>34.54545454545454</v>
      </c>
      <c r="H436" s="2">
        <v>73.166111111111107</v>
      </c>
      <c r="I436" s="2">
        <v>99.999999999999986</v>
      </c>
      <c r="J436" s="2">
        <v>65.769585858585856</v>
      </c>
      <c r="K436" s="3">
        <v>55.373077592438136</v>
      </c>
    </row>
    <row r="437" spans="1:11">
      <c r="A437">
        <v>2</v>
      </c>
      <c r="B437" t="s">
        <v>28</v>
      </c>
      <c r="C437" s="1" t="str">
        <f t="shared" si="12"/>
        <v>EB</v>
      </c>
      <c r="D437" s="1">
        <f t="shared" si="13"/>
        <v>3</v>
      </c>
      <c r="E437" s="2">
        <v>50.917431192660544</v>
      </c>
      <c r="F437" s="2" t="s">
        <v>12</v>
      </c>
      <c r="G437" s="2">
        <v>54.54545454545454</v>
      </c>
      <c r="H437" s="2">
        <v>85.447777777777773</v>
      </c>
      <c r="I437" s="2">
        <v>71.428571428571416</v>
      </c>
      <c r="J437" s="2">
        <v>69.024282106782096</v>
      </c>
      <c r="K437" s="3">
        <v>55.444143921190928</v>
      </c>
    </row>
    <row r="438" spans="1:11">
      <c r="A438">
        <v>4</v>
      </c>
      <c r="B438" t="s">
        <v>13</v>
      </c>
      <c r="C438" s="1" t="str">
        <f t="shared" si="12"/>
        <v>CB</v>
      </c>
      <c r="D438" s="1">
        <f t="shared" si="13"/>
        <v>2</v>
      </c>
      <c r="E438" s="2">
        <v>48.623853211009177</v>
      </c>
      <c r="F438" s="2">
        <v>66.36363636363636</v>
      </c>
      <c r="G438" s="2">
        <v>58.18181818181818</v>
      </c>
      <c r="H438" s="2">
        <v>51.559999999999995</v>
      </c>
      <c r="I438" s="2">
        <v>99.999999999999986</v>
      </c>
      <c r="J438" s="2">
        <v>71.448363636363624</v>
      </c>
      <c r="K438" s="3">
        <v>55.471206338615502</v>
      </c>
    </row>
    <row r="439" spans="1:11">
      <c r="A439">
        <v>1</v>
      </c>
      <c r="B439" t="s">
        <v>13</v>
      </c>
      <c r="C439" s="1" t="str">
        <f t="shared" si="12"/>
        <v>CB</v>
      </c>
      <c r="D439" s="1">
        <f t="shared" si="13"/>
        <v>2</v>
      </c>
      <c r="E439" s="2">
        <v>49.082568807339449</v>
      </c>
      <c r="F439" s="2">
        <v>79.090909090909079</v>
      </c>
      <c r="G439" s="2">
        <v>36.36363636363636</v>
      </c>
      <c r="H439" s="2">
        <v>68.324999999999989</v>
      </c>
      <c r="I439" s="2">
        <v>92.857142857142847</v>
      </c>
      <c r="J439" s="2">
        <v>70.385779220779213</v>
      </c>
      <c r="K439" s="3">
        <v>55.473531931371369</v>
      </c>
    </row>
    <row r="440" spans="1:11">
      <c r="A440">
        <v>4</v>
      </c>
      <c r="B440" t="s">
        <v>11</v>
      </c>
      <c r="C440" s="1" t="str">
        <f t="shared" si="12"/>
        <v>SB</v>
      </c>
      <c r="D440" s="1">
        <f t="shared" si="13"/>
        <v>1</v>
      </c>
      <c r="E440" s="2">
        <v>56.88073394495413</v>
      </c>
      <c r="F440" s="2">
        <v>60.909090909090907</v>
      </c>
      <c r="G440" s="2">
        <v>45.454545454545453</v>
      </c>
      <c r="H440" s="2">
        <v>74.66194444444443</v>
      </c>
      <c r="I440" s="2">
        <v>35.714285714285708</v>
      </c>
      <c r="J440" s="2">
        <v>52.237583694083689</v>
      </c>
      <c r="K440" s="3">
        <v>55.487788869692992</v>
      </c>
    </row>
    <row r="441" spans="1:11">
      <c r="A441">
        <v>1</v>
      </c>
      <c r="B441" t="s">
        <v>37</v>
      </c>
      <c r="C441" s="1" t="str">
        <f t="shared" si="12"/>
        <v>EH</v>
      </c>
      <c r="D441" s="1">
        <f t="shared" si="13"/>
        <v>5</v>
      </c>
      <c r="E441" s="2">
        <v>52.293577981651374</v>
      </c>
      <c r="F441" s="2">
        <v>71.818181818181813</v>
      </c>
      <c r="G441" s="2">
        <v>57.272727272727266</v>
      </c>
      <c r="H441" s="2">
        <v>57.133333333333326</v>
      </c>
      <c r="I441" s="2">
        <v>64.285714285714278</v>
      </c>
      <c r="J441" s="2">
        <v>62.985108225108206</v>
      </c>
      <c r="K441" s="3">
        <v>55.501037054688425</v>
      </c>
    </row>
    <row r="442" spans="1:11">
      <c r="A442">
        <v>3</v>
      </c>
      <c r="B442" t="s">
        <v>17</v>
      </c>
      <c r="C442" s="1" t="str">
        <f t="shared" si="12"/>
        <v>CB</v>
      </c>
      <c r="D442" s="1">
        <f t="shared" si="13"/>
        <v>2</v>
      </c>
      <c r="E442" s="2">
        <v>49.541284403669728</v>
      </c>
      <c r="F442" s="2">
        <v>74.545454545454533</v>
      </c>
      <c r="G442" s="2">
        <v>76.36363636363636</v>
      </c>
      <c r="H442" s="2">
        <v>63.617777777777775</v>
      </c>
      <c r="I442" s="2">
        <v>64.285714285714278</v>
      </c>
      <c r="J442" s="2">
        <v>69.736542568542546</v>
      </c>
      <c r="K442" s="3">
        <v>55.599861853131571</v>
      </c>
    </row>
    <row r="443" spans="1:11">
      <c r="A443">
        <v>3</v>
      </c>
      <c r="B443" t="s">
        <v>36</v>
      </c>
      <c r="C443" s="1" t="str">
        <f t="shared" si="12"/>
        <v>HB</v>
      </c>
      <c r="D443" s="1">
        <f t="shared" si="13"/>
        <v>4</v>
      </c>
      <c r="E443" s="2">
        <v>50</v>
      </c>
      <c r="F443" s="2">
        <v>92.72727272727272</v>
      </c>
      <c r="G443" s="2">
        <v>56.36363636363636</v>
      </c>
      <c r="H443" s="2">
        <v>71.509999999999991</v>
      </c>
      <c r="I443" s="2">
        <v>57.142857142857139</v>
      </c>
      <c r="J443" s="2">
        <v>68.717584415584412</v>
      </c>
      <c r="K443" s="3">
        <v>55.615275324675324</v>
      </c>
    </row>
    <row r="444" spans="1:11">
      <c r="A444">
        <v>3</v>
      </c>
      <c r="B444" t="s">
        <v>21</v>
      </c>
      <c r="C444" s="1" t="str">
        <f t="shared" si="12"/>
        <v>CB</v>
      </c>
      <c r="D444" s="1">
        <f t="shared" si="13"/>
        <v>2</v>
      </c>
      <c r="E444" s="2">
        <v>53.669724770642205</v>
      </c>
      <c r="F444" s="2">
        <v>71.818181818181813</v>
      </c>
      <c r="G444" s="2">
        <v>40</v>
      </c>
      <c r="H444" s="2">
        <v>53.867083333333333</v>
      </c>
      <c r="I444" s="2">
        <v>71.428571428571416</v>
      </c>
      <c r="J444" s="2">
        <v>60.156533549783546</v>
      </c>
      <c r="K444" s="3">
        <v>55.615767404384606</v>
      </c>
    </row>
    <row r="445" spans="1:11">
      <c r="A445">
        <v>1</v>
      </c>
      <c r="B445" t="s">
        <v>26</v>
      </c>
      <c r="C445" s="1" t="str">
        <f t="shared" si="12"/>
        <v>SB</v>
      </c>
      <c r="D445" s="1">
        <f t="shared" si="13"/>
        <v>1</v>
      </c>
      <c r="E445" s="2">
        <v>52.752293577981646</v>
      </c>
      <c r="F445" s="2">
        <v>75.454545454545453</v>
      </c>
      <c r="G445" s="2">
        <v>57.272727272727266</v>
      </c>
      <c r="H445" s="2">
        <v>59.891944444444434</v>
      </c>
      <c r="I445" s="2">
        <v>57.142857142857139</v>
      </c>
      <c r="J445" s="2">
        <v>62.303064213564213</v>
      </c>
      <c r="K445" s="3">
        <v>55.617524768656409</v>
      </c>
    </row>
    <row r="446" spans="1:11">
      <c r="A446">
        <v>3</v>
      </c>
      <c r="B446" t="s">
        <v>23</v>
      </c>
      <c r="C446" s="1" t="str">
        <f t="shared" si="12"/>
        <v>EB</v>
      </c>
      <c r="D446" s="1">
        <f t="shared" si="13"/>
        <v>3</v>
      </c>
      <c r="E446" s="2">
        <v>50.917431192660544</v>
      </c>
      <c r="F446" s="2">
        <v>70.909090909090907</v>
      </c>
      <c r="G446" s="2">
        <v>39.090909090909086</v>
      </c>
      <c r="H446" s="2">
        <v>67.12</v>
      </c>
      <c r="I446" s="2">
        <v>85.714285714285708</v>
      </c>
      <c r="J446" s="2">
        <v>66.638285714285715</v>
      </c>
      <c r="K446" s="3">
        <v>55.633687549148092</v>
      </c>
    </row>
    <row r="447" spans="1:11">
      <c r="A447">
        <v>1</v>
      </c>
      <c r="B447" t="s">
        <v>17</v>
      </c>
      <c r="C447" s="1" t="str">
        <f t="shared" si="12"/>
        <v>CB</v>
      </c>
      <c r="D447" s="1">
        <f t="shared" si="13"/>
        <v>2</v>
      </c>
      <c r="E447" s="2">
        <v>54.128440366972477</v>
      </c>
      <c r="F447" s="2">
        <v>65.454545454545453</v>
      </c>
      <c r="G447" s="2">
        <v>38.18181818181818</v>
      </c>
      <c r="H447" s="2">
        <v>69.97</v>
      </c>
      <c r="I447" s="2">
        <v>64.285714285714278</v>
      </c>
      <c r="J447" s="2">
        <v>59.188805194805184</v>
      </c>
      <c r="K447" s="3">
        <v>55.646549815322288</v>
      </c>
    </row>
    <row r="448" spans="1:11">
      <c r="A448">
        <v>1</v>
      </c>
      <c r="B448" t="s">
        <v>28</v>
      </c>
      <c r="C448" s="1" t="str">
        <f t="shared" si="12"/>
        <v>EB</v>
      </c>
      <c r="D448" s="1">
        <f t="shared" si="13"/>
        <v>3</v>
      </c>
      <c r="E448" s="2">
        <v>48.623853211009177</v>
      </c>
      <c r="F448" s="2">
        <v>89.090909090909079</v>
      </c>
      <c r="G448" s="2">
        <v>59.090909090909086</v>
      </c>
      <c r="H448" s="2">
        <v>78.696666666666658</v>
      </c>
      <c r="I448" s="2">
        <v>64.285714285714278</v>
      </c>
      <c r="J448" s="2">
        <v>72.070502164502159</v>
      </c>
      <c r="K448" s="3">
        <v>55.657847897057067</v>
      </c>
    </row>
    <row r="449" spans="1:11">
      <c r="A449">
        <v>1</v>
      </c>
      <c r="B449" t="s">
        <v>13</v>
      </c>
      <c r="C449" s="1" t="str">
        <f t="shared" si="12"/>
        <v>CB</v>
      </c>
      <c r="D449" s="1">
        <f t="shared" si="13"/>
        <v>2</v>
      </c>
      <c r="E449" s="2">
        <v>50</v>
      </c>
      <c r="F449" s="2">
        <v>85.454545454545453</v>
      </c>
      <c r="G449" s="2">
        <v>56.36363636363636</v>
      </c>
      <c r="H449" s="2">
        <v>70.642777777777766</v>
      </c>
      <c r="I449" s="2">
        <v>64.285714285714278</v>
      </c>
      <c r="J449" s="2">
        <v>68.868815295815281</v>
      </c>
      <c r="K449" s="3">
        <v>55.660644588744589</v>
      </c>
    </row>
    <row r="450" spans="1:11">
      <c r="A450">
        <v>1</v>
      </c>
      <c r="B450" t="s">
        <v>13</v>
      </c>
      <c r="C450" s="1" t="str">
        <f t="shared" si="12"/>
        <v>CB</v>
      </c>
      <c r="D450" s="1">
        <f t="shared" si="13"/>
        <v>2</v>
      </c>
      <c r="E450" s="2">
        <v>50</v>
      </c>
      <c r="F450" s="2">
        <v>73.636363636363626</v>
      </c>
      <c r="G450" s="2">
        <v>35.454545454545453</v>
      </c>
      <c r="H450" s="2">
        <v>58.019999999999996</v>
      </c>
      <c r="I450" s="2">
        <v>99.999999999999986</v>
      </c>
      <c r="J450" s="2">
        <v>68.876727272727265</v>
      </c>
      <c r="K450" s="3">
        <v>55.663018181818174</v>
      </c>
    </row>
    <row r="451" spans="1:11">
      <c r="A451">
        <v>1</v>
      </c>
      <c r="B451" t="s">
        <v>20</v>
      </c>
      <c r="C451" s="1" t="str">
        <f t="shared" ref="C451:C514" si="14">LEFT(B451,2)</f>
        <v>HB</v>
      </c>
      <c r="D451" s="1">
        <f t="shared" ref="D451:D514" si="15">IF(C451="SB",1,IF(C451="CB",2,IF(C451="eb",3,IF(C451="hb",4,5))))</f>
        <v>4</v>
      </c>
      <c r="E451" s="2">
        <v>56.422018348623851</v>
      </c>
      <c r="F451" s="2">
        <v>46.36363636363636</v>
      </c>
      <c r="G451" s="2">
        <v>42.727272727272727</v>
      </c>
      <c r="H451" s="2">
        <v>83.521111111111111</v>
      </c>
      <c r="I451" s="2">
        <v>49.999999999999993</v>
      </c>
      <c r="J451" s="2">
        <v>53.976949494949494</v>
      </c>
      <c r="K451" s="3">
        <v>55.688497692521537</v>
      </c>
    </row>
    <row r="452" spans="1:11">
      <c r="A452">
        <v>4</v>
      </c>
      <c r="B452" t="s">
        <v>11</v>
      </c>
      <c r="C452" s="1" t="str">
        <f t="shared" si="14"/>
        <v>SB</v>
      </c>
      <c r="D452" s="1">
        <f t="shared" si="15"/>
        <v>1</v>
      </c>
      <c r="E452" s="2">
        <v>51.37614678899083</v>
      </c>
      <c r="F452" s="2">
        <v>63.636363636363633</v>
      </c>
      <c r="G452" s="2">
        <v>27.27272727272727</v>
      </c>
      <c r="H452" s="2">
        <v>75.884999999999991</v>
      </c>
      <c r="I452" s="2">
        <v>92.857142857142847</v>
      </c>
      <c r="J452" s="2">
        <v>65.761415584415573</v>
      </c>
      <c r="K452" s="3">
        <v>55.691727427618247</v>
      </c>
    </row>
    <row r="453" spans="1:11">
      <c r="A453">
        <v>1</v>
      </c>
      <c r="B453" t="s">
        <v>23</v>
      </c>
      <c r="C453" s="1" t="str">
        <f t="shared" si="14"/>
        <v>EB</v>
      </c>
      <c r="D453" s="1">
        <f t="shared" si="15"/>
        <v>3</v>
      </c>
      <c r="E453" s="2">
        <v>58.256880733944946</v>
      </c>
      <c r="F453" s="2">
        <v>49.999999999999993</v>
      </c>
      <c r="G453" s="2">
        <v>56.36363636363636</v>
      </c>
      <c r="H453" s="2">
        <v>62.507450980392164</v>
      </c>
      <c r="I453" s="2">
        <v>35.714285714285715</v>
      </c>
      <c r="J453" s="2">
        <v>49.806685001273237</v>
      </c>
      <c r="K453" s="3">
        <v>55.721822014143427</v>
      </c>
    </row>
    <row r="454" spans="1:11">
      <c r="A454">
        <v>1</v>
      </c>
      <c r="B454" t="s">
        <v>13</v>
      </c>
      <c r="C454" s="1" t="str">
        <f t="shared" si="14"/>
        <v>CB</v>
      </c>
      <c r="D454" s="1">
        <f t="shared" si="15"/>
        <v>2</v>
      </c>
      <c r="E454" s="2">
        <v>49.541284403669728</v>
      </c>
      <c r="F454" s="2">
        <v>54.54545454545454</v>
      </c>
      <c r="G454" s="2">
        <v>50.909090909090907</v>
      </c>
      <c r="H454" s="2">
        <v>79.98</v>
      </c>
      <c r="I454" s="2">
        <v>92.857142857142847</v>
      </c>
      <c r="J454" s="2">
        <v>70.216779220779216</v>
      </c>
      <c r="K454" s="3">
        <v>55.743932848802572</v>
      </c>
    </row>
    <row r="455" spans="1:11">
      <c r="A455">
        <v>3</v>
      </c>
      <c r="B455" t="s">
        <v>23</v>
      </c>
      <c r="C455" s="1" t="str">
        <f t="shared" si="14"/>
        <v>EB</v>
      </c>
      <c r="D455" s="1">
        <f t="shared" si="15"/>
        <v>3</v>
      </c>
      <c r="E455" s="2">
        <v>53.211009174311933</v>
      </c>
      <c r="F455" s="2">
        <v>58.18181818181818</v>
      </c>
      <c r="G455" s="2">
        <v>39.090909090909086</v>
      </c>
      <c r="H455" s="2">
        <v>58.643749999999997</v>
      </c>
      <c r="I455" s="2">
        <v>85.714285714285708</v>
      </c>
      <c r="J455" s="2">
        <v>61.761217532467526</v>
      </c>
      <c r="K455" s="3">
        <v>55.776071681758609</v>
      </c>
    </row>
    <row r="456" spans="1:11">
      <c r="A456">
        <v>3</v>
      </c>
      <c r="B456" t="s">
        <v>13</v>
      </c>
      <c r="C456" s="1" t="str">
        <f t="shared" si="14"/>
        <v>CB</v>
      </c>
      <c r="D456" s="1">
        <f t="shared" si="15"/>
        <v>2</v>
      </c>
      <c r="E456" s="2">
        <v>48.623853211009177</v>
      </c>
      <c r="F456" s="2">
        <v>88.181818181818173</v>
      </c>
      <c r="G456" s="2">
        <v>61.818181818181813</v>
      </c>
      <c r="H456" s="2">
        <v>68.289999999999978</v>
      </c>
      <c r="I456" s="2">
        <v>71.428571428571416</v>
      </c>
      <c r="J456" s="2">
        <v>72.586571428571418</v>
      </c>
      <c r="K456" s="3">
        <v>55.812668676277845</v>
      </c>
    </row>
    <row r="457" spans="1:11">
      <c r="A457">
        <v>2</v>
      </c>
      <c r="B457" t="s">
        <v>21</v>
      </c>
      <c r="C457" s="1" t="str">
        <f t="shared" si="14"/>
        <v>CB</v>
      </c>
      <c r="D457" s="1">
        <f t="shared" si="15"/>
        <v>2</v>
      </c>
      <c r="E457" s="2">
        <v>52.752293577981646</v>
      </c>
      <c r="F457" s="2">
        <v>79.090909090909079</v>
      </c>
      <c r="G457" s="2">
        <v>49.999999999999993</v>
      </c>
      <c r="H457" s="2">
        <v>68.009999999999991</v>
      </c>
      <c r="I457" s="2">
        <v>57.142857142857139</v>
      </c>
      <c r="J457" s="2">
        <v>63.017584415584402</v>
      </c>
      <c r="K457" s="3">
        <v>55.831880829262474</v>
      </c>
    </row>
    <row r="458" spans="1:11">
      <c r="A458">
        <v>4</v>
      </c>
      <c r="B458" t="s">
        <v>13</v>
      </c>
      <c r="C458" s="1" t="str">
        <f t="shared" si="14"/>
        <v>CB</v>
      </c>
      <c r="D458" s="1">
        <f t="shared" si="15"/>
        <v>2</v>
      </c>
      <c r="E458" s="2">
        <v>50</v>
      </c>
      <c r="F458" s="2">
        <v>78.181818181818173</v>
      </c>
      <c r="G458" s="2">
        <v>46.36363636363636</v>
      </c>
      <c r="H458" s="2">
        <v>74.169999999999987</v>
      </c>
      <c r="I458" s="2">
        <v>78.571428571428569</v>
      </c>
      <c r="J458" s="2">
        <v>69.541792207792199</v>
      </c>
      <c r="K458" s="3">
        <v>55.862537662337658</v>
      </c>
    </row>
    <row r="459" spans="1:11">
      <c r="A459">
        <v>1</v>
      </c>
      <c r="B459" t="s">
        <v>23</v>
      </c>
      <c r="C459" s="1" t="str">
        <f t="shared" si="14"/>
        <v>EB</v>
      </c>
      <c r="D459" s="1">
        <f t="shared" si="15"/>
        <v>3</v>
      </c>
      <c r="E459" s="2">
        <v>52.752293577981646</v>
      </c>
      <c r="F459" s="2">
        <v>68.181818181818173</v>
      </c>
      <c r="G459" s="2">
        <v>60.909090909090907</v>
      </c>
      <c r="H459" s="2">
        <v>47.822777777777773</v>
      </c>
      <c r="I459" s="2">
        <v>71.428571428571416</v>
      </c>
      <c r="J459" s="2">
        <v>63.265854256854247</v>
      </c>
      <c r="K459" s="3">
        <v>55.906361781643426</v>
      </c>
    </row>
    <row r="460" spans="1:11">
      <c r="A460">
        <v>3</v>
      </c>
      <c r="B460" t="s">
        <v>11</v>
      </c>
      <c r="C460" s="1" t="str">
        <f t="shared" si="14"/>
        <v>SB</v>
      </c>
      <c r="D460" s="1">
        <f t="shared" si="15"/>
        <v>1</v>
      </c>
      <c r="E460" s="2">
        <v>46.330275229357795</v>
      </c>
      <c r="F460" s="2">
        <v>63.636363636363633</v>
      </c>
      <c r="G460" s="2">
        <v>64.545454545454547</v>
      </c>
      <c r="H460" s="2">
        <v>81.851969696969689</v>
      </c>
      <c r="I460" s="2">
        <v>99.999999999999986</v>
      </c>
      <c r="J460" s="2">
        <v>78.415848484848482</v>
      </c>
      <c r="K460" s="3">
        <v>55.955947206005007</v>
      </c>
    </row>
    <row r="461" spans="1:11">
      <c r="A461">
        <v>3</v>
      </c>
      <c r="B461" t="s">
        <v>27</v>
      </c>
      <c r="C461" s="1" t="str">
        <f t="shared" si="14"/>
        <v>CB</v>
      </c>
      <c r="D461" s="1">
        <f t="shared" si="15"/>
        <v>2</v>
      </c>
      <c r="E461" s="2">
        <v>49.541284403669728</v>
      </c>
      <c r="F461" s="2">
        <v>39.090909090909086</v>
      </c>
      <c r="G461" s="2">
        <v>79.090909090909079</v>
      </c>
      <c r="H461" s="2">
        <v>79.789743589743594</v>
      </c>
      <c r="I461" s="2">
        <v>85.714285714285708</v>
      </c>
      <c r="J461" s="2">
        <v>71.217688977688979</v>
      </c>
      <c r="K461" s="3">
        <v>56.044205775875497</v>
      </c>
    </row>
    <row r="462" spans="1:11">
      <c r="A462">
        <v>1</v>
      </c>
      <c r="B462" t="s">
        <v>23</v>
      </c>
      <c r="C462" s="1" t="str">
        <f t="shared" si="14"/>
        <v>EB</v>
      </c>
      <c r="D462" s="1">
        <f t="shared" si="15"/>
        <v>3</v>
      </c>
      <c r="E462" s="2">
        <v>49.082568807339449</v>
      </c>
      <c r="F462" s="2">
        <v>80</v>
      </c>
      <c r="G462" s="2">
        <v>50.909090909090907</v>
      </c>
      <c r="H462" s="2">
        <v>71.44</v>
      </c>
      <c r="I462" s="2">
        <v>85.714285714285708</v>
      </c>
      <c r="J462" s="2">
        <v>72.729558441558439</v>
      </c>
      <c r="K462" s="3">
        <v>56.176665697605145</v>
      </c>
    </row>
    <row r="463" spans="1:11">
      <c r="A463">
        <v>1</v>
      </c>
      <c r="B463" t="s">
        <v>18</v>
      </c>
      <c r="C463" s="1" t="str">
        <f t="shared" si="14"/>
        <v>CB</v>
      </c>
      <c r="D463" s="1">
        <f t="shared" si="15"/>
        <v>2</v>
      </c>
      <c r="E463" s="2">
        <v>49.082568807339449</v>
      </c>
      <c r="F463" s="2">
        <v>74.545454545454533</v>
      </c>
      <c r="G463" s="2">
        <v>43.636363636363633</v>
      </c>
      <c r="H463" s="2">
        <v>87.469999999999985</v>
      </c>
      <c r="I463" s="2">
        <v>85.714285714285708</v>
      </c>
      <c r="J463" s="2">
        <v>72.753740259740255</v>
      </c>
      <c r="K463" s="3">
        <v>56.183920243059688</v>
      </c>
    </row>
    <row r="464" spans="1:11">
      <c r="A464">
        <v>1</v>
      </c>
      <c r="B464" t="s">
        <v>36</v>
      </c>
      <c r="C464" s="1" t="str">
        <f t="shared" si="14"/>
        <v>HB</v>
      </c>
      <c r="D464" s="1">
        <f t="shared" si="15"/>
        <v>4</v>
      </c>
      <c r="E464" s="2">
        <v>51.37614678899083</v>
      </c>
      <c r="F464" s="2">
        <v>78.181818181818173</v>
      </c>
      <c r="G464" s="2">
        <v>58.18181818181818</v>
      </c>
      <c r="H464" s="2">
        <v>59.982500000000002</v>
      </c>
      <c r="I464" s="2">
        <v>71.428571428571416</v>
      </c>
      <c r="J464" s="2">
        <v>67.515980519480507</v>
      </c>
      <c r="K464" s="3">
        <v>56.218096908137731</v>
      </c>
    </row>
    <row r="465" spans="1:11">
      <c r="A465">
        <v>3</v>
      </c>
      <c r="B465" t="s">
        <v>25</v>
      </c>
      <c r="C465" s="1" t="str">
        <f t="shared" si="14"/>
        <v>HB</v>
      </c>
      <c r="D465" s="1">
        <f t="shared" si="15"/>
        <v>4</v>
      </c>
      <c r="E465" s="2">
        <v>57.798165137614674</v>
      </c>
      <c r="F465" s="2">
        <v>60.909090909090907</v>
      </c>
      <c r="G465" s="2">
        <v>42.727272727272727</v>
      </c>
      <c r="H465" s="2">
        <v>69.11055555555555</v>
      </c>
      <c r="I465" s="2">
        <v>42.857142857142854</v>
      </c>
      <c r="J465" s="2">
        <v>52.588344877344873</v>
      </c>
      <c r="K465" s="3">
        <v>56.235219059533733</v>
      </c>
    </row>
    <row r="466" spans="1:11">
      <c r="A466">
        <v>3</v>
      </c>
      <c r="B466" t="s">
        <v>20</v>
      </c>
      <c r="C466" s="1" t="str">
        <f t="shared" si="14"/>
        <v>HB</v>
      </c>
      <c r="D466" s="1">
        <f t="shared" si="15"/>
        <v>4</v>
      </c>
      <c r="E466" s="2">
        <v>48.623853211009177</v>
      </c>
      <c r="F466" s="2">
        <v>78.181818181818173</v>
      </c>
      <c r="G466" s="2">
        <v>54.54545454545454</v>
      </c>
      <c r="H466" s="2">
        <v>75.649722222222209</v>
      </c>
      <c r="I466" s="2">
        <v>85.714285714285708</v>
      </c>
      <c r="J466" s="2">
        <v>74.026048340548343</v>
      </c>
      <c r="K466" s="3">
        <v>56.244511749870924</v>
      </c>
    </row>
    <row r="467" spans="1:11">
      <c r="A467">
        <v>2</v>
      </c>
      <c r="B467" t="s">
        <v>17</v>
      </c>
      <c r="C467" s="1" t="str">
        <f t="shared" si="14"/>
        <v>CB</v>
      </c>
      <c r="D467" s="1">
        <f t="shared" si="15"/>
        <v>2</v>
      </c>
      <c r="E467" s="2">
        <v>55.045871559633028</v>
      </c>
      <c r="F467" s="2">
        <v>53.636363636363633</v>
      </c>
      <c r="G467" s="2">
        <v>36.36363636363636</v>
      </c>
      <c r="H467" s="2">
        <v>76.059999999999988</v>
      </c>
      <c r="I467" s="2">
        <v>71.428571428571416</v>
      </c>
      <c r="J467" s="2">
        <v>59.14057142857142</v>
      </c>
      <c r="K467" s="3">
        <v>56.274281520314538</v>
      </c>
    </row>
    <row r="468" spans="1:11">
      <c r="A468">
        <v>4</v>
      </c>
      <c r="B468" t="s">
        <v>44</v>
      </c>
      <c r="C468" s="1" t="str">
        <f t="shared" si="14"/>
        <v>HB</v>
      </c>
      <c r="D468" s="1">
        <f t="shared" si="15"/>
        <v>4</v>
      </c>
      <c r="E468" s="2">
        <v>54.587155963302749</v>
      </c>
      <c r="F468" s="2">
        <v>69.090909090909079</v>
      </c>
      <c r="G468" s="2">
        <v>31.818181818181817</v>
      </c>
      <c r="H468" s="2">
        <v>68.143693693693692</v>
      </c>
      <c r="I468" s="2">
        <v>71.428571428571431</v>
      </c>
      <c r="J468" s="2">
        <v>60.28458289458289</v>
      </c>
      <c r="K468" s="3">
        <v>56.296384042686782</v>
      </c>
    </row>
    <row r="469" spans="1:11">
      <c r="A469">
        <v>1</v>
      </c>
      <c r="B469" t="s">
        <v>23</v>
      </c>
      <c r="C469" s="1" t="str">
        <f t="shared" si="14"/>
        <v>EB</v>
      </c>
      <c r="D469" s="1">
        <f t="shared" si="15"/>
        <v>3</v>
      </c>
      <c r="E469" s="2">
        <v>54.128440366972477</v>
      </c>
      <c r="F469" s="2">
        <v>49.090909090909086</v>
      </c>
      <c r="G469" s="2">
        <v>50.909090909090907</v>
      </c>
      <c r="H469" s="2">
        <v>64.44</v>
      </c>
      <c r="I469" s="2">
        <v>78.571428571428569</v>
      </c>
      <c r="J469" s="2">
        <v>61.459428571428568</v>
      </c>
      <c r="K469" s="3">
        <v>56.327736828309298</v>
      </c>
    </row>
    <row r="470" spans="1:11">
      <c r="A470">
        <v>1</v>
      </c>
      <c r="B470" t="s">
        <v>23</v>
      </c>
      <c r="C470" s="1" t="str">
        <f t="shared" si="14"/>
        <v>EB</v>
      </c>
      <c r="D470" s="1">
        <f t="shared" si="15"/>
        <v>3</v>
      </c>
      <c r="E470" s="2">
        <v>51.834862385321102</v>
      </c>
      <c r="F470" s="2">
        <v>60.909090909090907</v>
      </c>
      <c r="G470" s="2">
        <v>30.909090909090907</v>
      </c>
      <c r="H470" s="2">
        <v>80.11999999999999</v>
      </c>
      <c r="I470" s="2">
        <v>92.857142857142847</v>
      </c>
      <c r="J470" s="2">
        <v>66.835688311688301</v>
      </c>
      <c r="K470" s="3">
        <v>56.335110163231256</v>
      </c>
    </row>
    <row r="471" spans="1:11">
      <c r="A471">
        <v>3</v>
      </c>
      <c r="B471" t="s">
        <v>29</v>
      </c>
      <c r="C471" s="1" t="str">
        <f t="shared" si="14"/>
        <v>EB</v>
      </c>
      <c r="D471" s="1">
        <f t="shared" si="15"/>
        <v>3</v>
      </c>
      <c r="E471" s="2">
        <v>47.247706422018346</v>
      </c>
      <c r="F471" s="2">
        <v>57.272727272727266</v>
      </c>
      <c r="G471" s="2">
        <v>67.272727272727266</v>
      </c>
      <c r="H471" s="2">
        <v>82.038333333333341</v>
      </c>
      <c r="I471" s="2">
        <v>99.999999999999986</v>
      </c>
      <c r="J471" s="2">
        <v>77.544030303030297</v>
      </c>
      <c r="K471" s="3">
        <v>56.336603586321928</v>
      </c>
    </row>
    <row r="472" spans="1:11">
      <c r="A472">
        <v>3</v>
      </c>
      <c r="B472" t="s">
        <v>17</v>
      </c>
      <c r="C472" s="1" t="str">
        <f t="shared" si="14"/>
        <v>CB</v>
      </c>
      <c r="D472" s="1">
        <f t="shared" si="15"/>
        <v>2</v>
      </c>
      <c r="E472" s="2">
        <v>51.834862385321102</v>
      </c>
      <c r="F472" s="2">
        <v>70.909090909090907</v>
      </c>
      <c r="G472" s="2">
        <v>37.272727272727266</v>
      </c>
      <c r="H472" s="2">
        <v>81.193753753753754</v>
      </c>
      <c r="I472" s="2">
        <v>78.571428571428569</v>
      </c>
      <c r="J472" s="2">
        <v>66.85563386763387</v>
      </c>
      <c r="K472" s="3">
        <v>56.341093830014927</v>
      </c>
    </row>
    <row r="473" spans="1:11">
      <c r="A473">
        <v>2</v>
      </c>
      <c r="B473" t="s">
        <v>17</v>
      </c>
      <c r="C473" s="1" t="str">
        <f t="shared" si="14"/>
        <v>CB</v>
      </c>
      <c r="D473" s="1">
        <f t="shared" si="15"/>
        <v>2</v>
      </c>
      <c r="E473" s="2">
        <v>61.467889908256879</v>
      </c>
      <c r="F473" s="2">
        <v>70</v>
      </c>
      <c r="G473" s="2">
        <v>44.54545454545454</v>
      </c>
      <c r="H473" s="2">
        <v>68.534999999999997</v>
      </c>
      <c r="I473" s="2">
        <v>7.1428571428571423</v>
      </c>
      <c r="J473" s="2">
        <v>44.486220779220773</v>
      </c>
      <c r="K473" s="3">
        <v>56.373389169546044</v>
      </c>
    </row>
    <row r="474" spans="1:11">
      <c r="A474">
        <v>1</v>
      </c>
      <c r="B474" t="s">
        <v>17</v>
      </c>
      <c r="C474" s="1" t="str">
        <f t="shared" si="14"/>
        <v>CB</v>
      </c>
      <c r="D474" s="1">
        <f t="shared" si="15"/>
        <v>2</v>
      </c>
      <c r="E474" s="2">
        <v>57.339449541284402</v>
      </c>
      <c r="F474" s="2">
        <v>46.36363636363636</v>
      </c>
      <c r="G474" s="2">
        <v>46.36363636363636</v>
      </c>
      <c r="H474" s="2">
        <v>80.214174174174175</v>
      </c>
      <c r="I474" s="2">
        <v>49.999999999999993</v>
      </c>
      <c r="J474" s="2">
        <v>54.224653016653008</v>
      </c>
      <c r="K474" s="3">
        <v>56.405010583894978</v>
      </c>
    </row>
    <row r="475" spans="1:11">
      <c r="A475">
        <v>1</v>
      </c>
      <c r="B475" t="s">
        <v>13</v>
      </c>
      <c r="C475" s="1" t="str">
        <f t="shared" si="14"/>
        <v>CB</v>
      </c>
      <c r="D475" s="1">
        <f t="shared" si="15"/>
        <v>2</v>
      </c>
      <c r="E475" s="2">
        <v>55.5045871559633</v>
      </c>
      <c r="F475" s="2">
        <v>79.090909090909079</v>
      </c>
      <c r="G475" s="2">
        <v>65</v>
      </c>
      <c r="H475" s="2">
        <v>37.700000000000003</v>
      </c>
      <c r="I475" s="2">
        <v>49.999999999999993</v>
      </c>
      <c r="J475" s="2">
        <v>58.562727272727265</v>
      </c>
      <c r="K475" s="3">
        <v>56.42202919099249</v>
      </c>
    </row>
    <row r="476" spans="1:11">
      <c r="A476">
        <v>3</v>
      </c>
      <c r="B476" t="s">
        <v>17</v>
      </c>
      <c r="C476" s="1" t="str">
        <f t="shared" si="14"/>
        <v>CB</v>
      </c>
      <c r="D476" s="1">
        <f t="shared" si="15"/>
        <v>2</v>
      </c>
      <c r="E476" s="2">
        <v>57.339449541284402</v>
      </c>
      <c r="F476" s="2">
        <v>61.818181818181813</v>
      </c>
      <c r="G476" s="2">
        <v>59.090909090909086</v>
      </c>
      <c r="H476" s="2">
        <v>77.599999999999994</v>
      </c>
      <c r="I476" s="2">
        <v>28.571428571428569</v>
      </c>
      <c r="J476" s="2">
        <v>54.318701298701299</v>
      </c>
      <c r="K476" s="3">
        <v>56.433225068509465</v>
      </c>
    </row>
    <row r="477" spans="1:11">
      <c r="A477">
        <v>3</v>
      </c>
      <c r="B477" t="s">
        <v>11</v>
      </c>
      <c r="C477" s="1" t="str">
        <f t="shared" si="14"/>
        <v>SB</v>
      </c>
      <c r="D477" s="1">
        <f t="shared" si="15"/>
        <v>1</v>
      </c>
      <c r="E477" s="2">
        <v>59.633027522935777</v>
      </c>
      <c r="F477" s="2">
        <v>71.818181818181813</v>
      </c>
      <c r="G477" s="2">
        <v>22.727272727272727</v>
      </c>
      <c r="H477" s="2">
        <v>52.236666666666665</v>
      </c>
      <c r="I477" s="2">
        <v>49.999999999999993</v>
      </c>
      <c r="J477" s="2">
        <v>49.083696969696959</v>
      </c>
      <c r="K477" s="3">
        <v>56.468228356964126</v>
      </c>
    </row>
    <row r="478" spans="1:11">
      <c r="A478">
        <v>2</v>
      </c>
      <c r="B478" t="s">
        <v>37</v>
      </c>
      <c r="C478" s="1" t="str">
        <f t="shared" si="14"/>
        <v>EH</v>
      </c>
      <c r="D478" s="1">
        <f t="shared" si="15"/>
        <v>5</v>
      </c>
      <c r="E478" s="2">
        <v>52.752293577981646</v>
      </c>
      <c r="F478" s="2">
        <v>80</v>
      </c>
      <c r="G478" s="2">
        <v>71.818181818181813</v>
      </c>
      <c r="H478" s="2">
        <v>41.64</v>
      </c>
      <c r="I478" s="2">
        <v>64.285714285714278</v>
      </c>
      <c r="J478" s="2">
        <v>65.568259740259734</v>
      </c>
      <c r="K478" s="3">
        <v>56.597083426665066</v>
      </c>
    </row>
    <row r="479" spans="1:11">
      <c r="A479">
        <v>3</v>
      </c>
      <c r="B479" t="s">
        <v>17</v>
      </c>
      <c r="C479" s="1" t="str">
        <f t="shared" si="14"/>
        <v>CB</v>
      </c>
      <c r="D479" s="1">
        <f t="shared" si="15"/>
        <v>2</v>
      </c>
      <c r="E479" s="2">
        <v>51.834862385321102</v>
      </c>
      <c r="F479" s="2">
        <v>61.818181818181813</v>
      </c>
      <c r="G479" s="2">
        <v>55.454545454545453</v>
      </c>
      <c r="H479" s="2">
        <v>85.80749999999999</v>
      </c>
      <c r="I479" s="2">
        <v>71.428571428571416</v>
      </c>
      <c r="J479" s="2">
        <v>67.908253246753247</v>
      </c>
      <c r="K479" s="3">
        <v>56.656879643750742</v>
      </c>
    </row>
    <row r="480" spans="1:11">
      <c r="A480">
        <v>1</v>
      </c>
      <c r="B480" t="s">
        <v>14</v>
      </c>
      <c r="C480" s="1" t="str">
        <f t="shared" si="14"/>
        <v>CB</v>
      </c>
      <c r="D480" s="1">
        <f t="shared" si="15"/>
        <v>2</v>
      </c>
      <c r="E480" s="2">
        <v>49.541284403669728</v>
      </c>
      <c r="F480" s="2">
        <v>92.72727272727272</v>
      </c>
      <c r="G480" s="2">
        <v>53.636363636363633</v>
      </c>
      <c r="H480" s="2">
        <v>76.69</v>
      </c>
      <c r="I480" s="2">
        <v>71.428571428571416</v>
      </c>
      <c r="J480" s="2">
        <v>73.357480519480504</v>
      </c>
      <c r="K480" s="3">
        <v>56.686143238412953</v>
      </c>
    </row>
    <row r="481" spans="1:11">
      <c r="A481">
        <v>4</v>
      </c>
      <c r="B481" t="s">
        <v>36</v>
      </c>
      <c r="C481" s="1" t="str">
        <f t="shared" si="14"/>
        <v>HB</v>
      </c>
      <c r="D481" s="1">
        <f t="shared" si="15"/>
        <v>4</v>
      </c>
      <c r="E481" s="2">
        <v>59.174311926605505</v>
      </c>
      <c r="F481" s="2">
        <v>75.454545454545453</v>
      </c>
      <c r="G481" s="2">
        <v>43.636363636363633</v>
      </c>
      <c r="H481" s="2">
        <v>63.231410256410257</v>
      </c>
      <c r="I481" s="2">
        <v>28.571428571428569</v>
      </c>
      <c r="J481" s="2">
        <v>50.990437895437893</v>
      </c>
      <c r="K481" s="3">
        <v>56.71914971725522</v>
      </c>
    </row>
    <row r="482" spans="1:11">
      <c r="A482">
        <v>1</v>
      </c>
      <c r="B482" t="s">
        <v>45</v>
      </c>
      <c r="C482" s="1" t="str">
        <f t="shared" si="14"/>
        <v>CB</v>
      </c>
      <c r="D482" s="1">
        <f t="shared" si="15"/>
        <v>2</v>
      </c>
      <c r="E482" s="2">
        <v>56.422018348623851</v>
      </c>
      <c r="F482" s="2">
        <v>88.181818181818173</v>
      </c>
      <c r="G482" s="2">
        <v>25.454545454545453</v>
      </c>
      <c r="H482" s="2">
        <v>48.658888888888882</v>
      </c>
      <c r="I482" s="2">
        <v>64.285714285714278</v>
      </c>
      <c r="J482" s="2">
        <v>57.426582972582963</v>
      </c>
      <c r="K482" s="3">
        <v>56.723387735811585</v>
      </c>
    </row>
    <row r="483" spans="1:11">
      <c r="A483">
        <v>2</v>
      </c>
      <c r="B483" t="s">
        <v>15</v>
      </c>
      <c r="C483" s="1" t="str">
        <f t="shared" si="14"/>
        <v>EB</v>
      </c>
      <c r="D483" s="1">
        <f t="shared" si="15"/>
        <v>3</v>
      </c>
      <c r="E483" s="2">
        <v>53.669724770642205</v>
      </c>
      <c r="F483" s="2">
        <v>70.909090909090907</v>
      </c>
      <c r="G483" s="2">
        <v>43.636363636363633</v>
      </c>
      <c r="H483" s="2">
        <v>70.695555555555558</v>
      </c>
      <c r="I483" s="2">
        <v>71.428571428571416</v>
      </c>
      <c r="J483" s="2">
        <v>64.204046176046177</v>
      </c>
      <c r="K483" s="3">
        <v>56.830021192263395</v>
      </c>
    </row>
    <row r="484" spans="1:11">
      <c r="A484">
        <v>1</v>
      </c>
      <c r="B484" t="s">
        <v>17</v>
      </c>
      <c r="C484" s="1" t="str">
        <f t="shared" si="14"/>
        <v>CB</v>
      </c>
      <c r="D484" s="1">
        <f t="shared" si="15"/>
        <v>2</v>
      </c>
      <c r="E484" s="2">
        <v>53.211009174311933</v>
      </c>
      <c r="F484" s="2">
        <v>68.181818181818173</v>
      </c>
      <c r="G484" s="2">
        <v>40</v>
      </c>
      <c r="H484" s="2">
        <v>73.87833333333333</v>
      </c>
      <c r="I484" s="2">
        <v>78.571428571428569</v>
      </c>
      <c r="J484" s="2">
        <v>65.392549783549782</v>
      </c>
      <c r="K484" s="3">
        <v>56.865471357083287</v>
      </c>
    </row>
    <row r="485" spans="1:11">
      <c r="A485">
        <v>3</v>
      </c>
      <c r="B485" t="s">
        <v>13</v>
      </c>
      <c r="C485" s="1" t="str">
        <f t="shared" si="14"/>
        <v>CB</v>
      </c>
      <c r="D485" s="1">
        <f t="shared" si="15"/>
        <v>2</v>
      </c>
      <c r="E485" s="2">
        <v>51.37614678899083</v>
      </c>
      <c r="F485" s="2">
        <v>86.36363636363636</v>
      </c>
      <c r="G485" s="2">
        <v>70.909090909090907</v>
      </c>
      <c r="H485" s="2">
        <v>77.127499999999998</v>
      </c>
      <c r="I485" s="2">
        <v>49.999999999999993</v>
      </c>
      <c r="J485" s="2">
        <v>69.743681818181813</v>
      </c>
      <c r="K485" s="3">
        <v>56.886407297748121</v>
      </c>
    </row>
    <row r="486" spans="1:11">
      <c r="A486">
        <v>3</v>
      </c>
      <c r="B486" t="s">
        <v>23</v>
      </c>
      <c r="C486" s="1" t="str">
        <f t="shared" si="14"/>
        <v>EB</v>
      </c>
      <c r="D486" s="1">
        <f t="shared" si="15"/>
        <v>3</v>
      </c>
      <c r="E486" s="2">
        <v>53.669724770642205</v>
      </c>
      <c r="F486" s="2">
        <v>63.636363636363633</v>
      </c>
      <c r="G486" s="2">
        <v>52.72727272727272</v>
      </c>
      <c r="H486" s="2">
        <v>58.743333333333325</v>
      </c>
      <c r="I486" s="2">
        <v>78.571428571428569</v>
      </c>
      <c r="J486" s="2">
        <v>64.411004329004328</v>
      </c>
      <c r="K486" s="3">
        <v>56.892108638150845</v>
      </c>
    </row>
    <row r="487" spans="1:11">
      <c r="A487">
        <v>1</v>
      </c>
      <c r="B487" t="s">
        <v>23</v>
      </c>
      <c r="C487" s="1" t="str">
        <f t="shared" si="14"/>
        <v>EB</v>
      </c>
      <c r="D487" s="1">
        <f t="shared" si="15"/>
        <v>3</v>
      </c>
      <c r="E487" s="2">
        <v>52.752293577981646</v>
      </c>
      <c r="F487" s="2">
        <v>69.090909090909079</v>
      </c>
      <c r="G487" s="2">
        <v>56.25</v>
      </c>
      <c r="H487" s="2">
        <v>69.045000000000002</v>
      </c>
      <c r="I487" s="2">
        <v>71.428571428571431</v>
      </c>
      <c r="J487" s="2">
        <v>66.572798701298694</v>
      </c>
      <c r="K487" s="3">
        <v>56.898445114976759</v>
      </c>
    </row>
    <row r="488" spans="1:11">
      <c r="A488">
        <v>3</v>
      </c>
      <c r="B488" t="s">
        <v>22</v>
      </c>
      <c r="C488" s="1" t="str">
        <f t="shared" si="14"/>
        <v>HB</v>
      </c>
      <c r="D488" s="1">
        <f t="shared" si="15"/>
        <v>4</v>
      </c>
      <c r="E488" s="2">
        <v>54.128440366972477</v>
      </c>
      <c r="F488" s="2">
        <v>64.545454545454547</v>
      </c>
      <c r="G488" s="2">
        <v>57.272727272727266</v>
      </c>
      <c r="H488" s="2">
        <v>46.859117647058824</v>
      </c>
      <c r="I488" s="2">
        <v>78.571428571428569</v>
      </c>
      <c r="J488" s="2">
        <v>63.397797555385786</v>
      </c>
      <c r="K488" s="3">
        <v>56.909247523496461</v>
      </c>
    </row>
    <row r="489" spans="1:11">
      <c r="A489">
        <v>3</v>
      </c>
      <c r="B489" t="s">
        <v>11</v>
      </c>
      <c r="C489" s="1" t="str">
        <f t="shared" si="14"/>
        <v>SB</v>
      </c>
      <c r="D489" s="1">
        <f t="shared" si="15"/>
        <v>1</v>
      </c>
      <c r="E489" s="2">
        <v>55.045871559633028</v>
      </c>
      <c r="F489" s="2">
        <v>49.999999999999993</v>
      </c>
      <c r="G489" s="2">
        <v>57.272727272727266</v>
      </c>
      <c r="H489" s="2">
        <v>76.983434343434325</v>
      </c>
      <c r="I489" s="2">
        <v>64.285714285714278</v>
      </c>
      <c r="J489" s="2">
        <v>61.500582972582954</v>
      </c>
      <c r="K489" s="3">
        <v>56.982284983517999</v>
      </c>
    </row>
    <row r="490" spans="1:11">
      <c r="A490">
        <v>3</v>
      </c>
      <c r="B490" t="s">
        <v>20</v>
      </c>
      <c r="C490" s="1" t="str">
        <f t="shared" si="14"/>
        <v>HB</v>
      </c>
      <c r="D490" s="1">
        <f t="shared" si="15"/>
        <v>4</v>
      </c>
      <c r="E490" s="2">
        <v>50.458715596330272</v>
      </c>
      <c r="F490" s="2">
        <v>84.545454545454533</v>
      </c>
      <c r="G490" s="2">
        <v>53.636363636363633</v>
      </c>
      <c r="H490" s="2">
        <v>59.898782051282041</v>
      </c>
      <c r="I490" s="2">
        <v>85.714285714285708</v>
      </c>
      <c r="J490" s="2">
        <v>72.239496669996669</v>
      </c>
      <c r="K490" s="3">
        <v>56.992949918430185</v>
      </c>
    </row>
    <row r="491" spans="1:11">
      <c r="A491">
        <v>1</v>
      </c>
      <c r="B491" t="s">
        <v>17</v>
      </c>
      <c r="C491" s="1" t="str">
        <f t="shared" si="14"/>
        <v>CB</v>
      </c>
      <c r="D491" s="1">
        <f t="shared" si="15"/>
        <v>2</v>
      </c>
      <c r="E491" s="2">
        <v>58.715596330275233</v>
      </c>
      <c r="F491" s="2">
        <v>46.36363636363636</v>
      </c>
      <c r="G491" s="2">
        <v>34.54545454545454</v>
      </c>
      <c r="H491" s="2">
        <v>68.164999999999992</v>
      </c>
      <c r="I491" s="2">
        <v>64.285714285714278</v>
      </c>
      <c r="J491" s="2">
        <v>53.145987012987007</v>
      </c>
      <c r="K491" s="3">
        <v>57.044713535088761</v>
      </c>
    </row>
    <row r="492" spans="1:11">
      <c r="A492">
        <v>4</v>
      </c>
      <c r="B492" t="s">
        <v>11</v>
      </c>
      <c r="C492" s="1" t="str">
        <f t="shared" si="14"/>
        <v>SB</v>
      </c>
      <c r="D492" s="1">
        <f t="shared" si="15"/>
        <v>1</v>
      </c>
      <c r="E492" s="2">
        <v>51.834862385321102</v>
      </c>
      <c r="F492" s="2">
        <v>83.636363636363626</v>
      </c>
      <c r="G492" s="2">
        <v>43.636363636363633</v>
      </c>
      <c r="H492" s="2">
        <v>79.902222222222221</v>
      </c>
      <c r="I492" s="2">
        <v>71.428571428571416</v>
      </c>
      <c r="J492" s="2">
        <v>69.227197691197688</v>
      </c>
      <c r="K492" s="3">
        <v>57.052562977084072</v>
      </c>
    </row>
    <row r="493" spans="1:11">
      <c r="A493">
        <v>2</v>
      </c>
      <c r="B493" t="s">
        <v>13</v>
      </c>
      <c r="C493" s="1" t="str">
        <f t="shared" si="14"/>
        <v>CB</v>
      </c>
      <c r="D493" s="1">
        <f t="shared" si="15"/>
        <v>2</v>
      </c>
      <c r="E493" s="2">
        <v>55.045871559633028</v>
      </c>
      <c r="F493" s="2">
        <v>81.818181818181813</v>
      </c>
      <c r="G493" s="2">
        <v>70.909090909090907</v>
      </c>
      <c r="H493" s="2">
        <v>86.046666666666653</v>
      </c>
      <c r="I493" s="2">
        <v>21.428571428571427</v>
      </c>
      <c r="J493" s="2">
        <v>61.819722943722937</v>
      </c>
      <c r="K493" s="3">
        <v>57.078026974859995</v>
      </c>
    </row>
    <row r="494" spans="1:11">
      <c r="A494">
        <v>3</v>
      </c>
      <c r="B494" t="s">
        <v>11</v>
      </c>
      <c r="C494" s="1" t="str">
        <f t="shared" si="14"/>
        <v>SB</v>
      </c>
      <c r="D494" s="1">
        <f t="shared" si="15"/>
        <v>1</v>
      </c>
      <c r="E494" s="2">
        <v>54.587155963302749</v>
      </c>
      <c r="F494" s="2">
        <v>81.818181818181813</v>
      </c>
      <c r="G494" s="2">
        <v>60.909090909090907</v>
      </c>
      <c r="H494" s="2">
        <v>62.55</v>
      </c>
      <c r="I494" s="2">
        <v>49.999999999999993</v>
      </c>
      <c r="J494" s="2">
        <v>63.191818181818171</v>
      </c>
      <c r="K494" s="3">
        <v>57.168554628857365</v>
      </c>
    </row>
    <row r="495" spans="1:11">
      <c r="A495">
        <v>3</v>
      </c>
      <c r="B495" t="s">
        <v>27</v>
      </c>
      <c r="C495" s="1" t="str">
        <f t="shared" si="14"/>
        <v>CB</v>
      </c>
      <c r="D495" s="1">
        <f t="shared" si="15"/>
        <v>2</v>
      </c>
      <c r="E495" s="2">
        <v>57.798165137614674</v>
      </c>
      <c r="F495" s="2">
        <v>43.636363636363633</v>
      </c>
      <c r="G495" s="2">
        <v>33.636363636363633</v>
      </c>
      <c r="H495" s="2">
        <v>53.449999999999996</v>
      </c>
      <c r="I495" s="2">
        <v>85.714285714285708</v>
      </c>
      <c r="J495" s="2">
        <v>55.722467532467526</v>
      </c>
      <c r="K495" s="3">
        <v>57.175455856070528</v>
      </c>
    </row>
    <row r="496" spans="1:11">
      <c r="A496">
        <v>3</v>
      </c>
      <c r="B496" t="s">
        <v>13</v>
      </c>
      <c r="C496" s="1" t="str">
        <f t="shared" si="14"/>
        <v>CB</v>
      </c>
      <c r="D496" s="1">
        <f t="shared" si="15"/>
        <v>2</v>
      </c>
      <c r="E496" s="2">
        <v>55.5045871559633</v>
      </c>
      <c r="F496" s="2">
        <v>80.909090909090907</v>
      </c>
      <c r="G496" s="2">
        <v>39.090909090909086</v>
      </c>
      <c r="H496" s="2">
        <v>59.225000000000009</v>
      </c>
      <c r="I496" s="2">
        <v>64.285714285714278</v>
      </c>
      <c r="J496" s="2">
        <v>61.130714285714276</v>
      </c>
      <c r="K496" s="3">
        <v>57.192425294888594</v>
      </c>
    </row>
    <row r="497" spans="1:11">
      <c r="A497">
        <v>1</v>
      </c>
      <c r="B497" t="s">
        <v>23</v>
      </c>
      <c r="C497" s="1" t="str">
        <f t="shared" si="14"/>
        <v>EB</v>
      </c>
      <c r="D497" s="1">
        <f t="shared" si="15"/>
        <v>3</v>
      </c>
      <c r="E497" s="2">
        <v>55.045871559633028</v>
      </c>
      <c r="F497" s="2" t="s">
        <v>12</v>
      </c>
      <c r="G497" s="2">
        <v>55.454545454545453</v>
      </c>
      <c r="H497" s="2">
        <v>74.239999999999995</v>
      </c>
      <c r="I497" s="2">
        <v>64.285714285714278</v>
      </c>
      <c r="J497" s="2">
        <v>63.683376623376617</v>
      </c>
      <c r="K497" s="3">
        <v>57.205247825568918</v>
      </c>
    </row>
    <row r="498" spans="1:11">
      <c r="A498">
        <v>4</v>
      </c>
      <c r="B498" t="s">
        <v>28</v>
      </c>
      <c r="C498" s="1" t="str">
        <f t="shared" si="14"/>
        <v>EB</v>
      </c>
      <c r="D498" s="1">
        <f t="shared" si="15"/>
        <v>3</v>
      </c>
      <c r="E498" s="2">
        <v>50</v>
      </c>
      <c r="F498" s="2">
        <v>72.72727272727272</v>
      </c>
      <c r="G498" s="2">
        <v>59.090909090909086</v>
      </c>
      <c r="H498" s="2">
        <v>66.609999999999985</v>
      </c>
      <c r="I498" s="2">
        <v>92.857142857142847</v>
      </c>
      <c r="J498" s="2">
        <v>74.133688311688303</v>
      </c>
      <c r="K498" s="3">
        <v>57.240106493506488</v>
      </c>
    </row>
    <row r="499" spans="1:11">
      <c r="A499">
        <v>4</v>
      </c>
      <c r="B499" t="s">
        <v>13</v>
      </c>
      <c r="C499" s="1" t="str">
        <f t="shared" si="14"/>
        <v>CB</v>
      </c>
      <c r="D499" s="1">
        <f t="shared" si="15"/>
        <v>2</v>
      </c>
      <c r="E499" s="2">
        <v>50.458715596330272</v>
      </c>
      <c r="F499" s="2">
        <v>57.272727272727266</v>
      </c>
      <c r="G499" s="2">
        <v>71.818181818181813</v>
      </c>
      <c r="H499" s="2">
        <v>64.797777777777782</v>
      </c>
      <c r="I499" s="2">
        <v>92.857142857142847</v>
      </c>
      <c r="J499" s="2">
        <v>73.089425685425681</v>
      </c>
      <c r="K499" s="3">
        <v>57.247928623058897</v>
      </c>
    </row>
    <row r="500" spans="1:11">
      <c r="A500">
        <v>3</v>
      </c>
      <c r="B500" t="s">
        <v>17</v>
      </c>
      <c r="C500" s="1" t="str">
        <f t="shared" si="14"/>
        <v>CB</v>
      </c>
      <c r="D500" s="1">
        <f t="shared" si="15"/>
        <v>2</v>
      </c>
      <c r="E500" s="2">
        <v>51.834862385321102</v>
      </c>
      <c r="F500" s="2">
        <v>57.272727272727266</v>
      </c>
      <c r="G500" s="2">
        <v>41.818181818181813</v>
      </c>
      <c r="H500" s="2">
        <v>75.878194444444432</v>
      </c>
      <c r="I500" s="2">
        <v>99.999999999999986</v>
      </c>
      <c r="J500" s="2">
        <v>69.94836616161615</v>
      </c>
      <c r="K500" s="3">
        <v>57.268913518209615</v>
      </c>
    </row>
    <row r="501" spans="1:11">
      <c r="A501">
        <v>1</v>
      </c>
      <c r="B501" t="s">
        <v>20</v>
      </c>
      <c r="C501" s="1" t="str">
        <f t="shared" si="14"/>
        <v>HB</v>
      </c>
      <c r="D501" s="1">
        <f t="shared" si="15"/>
        <v>4</v>
      </c>
      <c r="E501" s="2">
        <v>54.128440366972477</v>
      </c>
      <c r="F501" s="2">
        <v>63.636363636363633</v>
      </c>
      <c r="G501" s="2">
        <v>48.18181818181818</v>
      </c>
      <c r="H501" s="2">
        <v>55.360555555555557</v>
      </c>
      <c r="I501" s="2">
        <v>85.714285714285708</v>
      </c>
      <c r="J501" s="2">
        <v>64.740942279942274</v>
      </c>
      <c r="K501" s="3">
        <v>57.312190940863417</v>
      </c>
    </row>
    <row r="502" spans="1:11">
      <c r="A502">
        <v>1</v>
      </c>
      <c r="B502" t="s">
        <v>27</v>
      </c>
      <c r="C502" s="1" t="str">
        <f t="shared" si="14"/>
        <v>CB</v>
      </c>
      <c r="D502" s="1">
        <f t="shared" si="15"/>
        <v>2</v>
      </c>
      <c r="E502" s="2">
        <v>58.715596330275233</v>
      </c>
      <c r="F502" s="2">
        <v>49.090909090909086</v>
      </c>
      <c r="G502" s="2">
        <v>52.72727272727272</v>
      </c>
      <c r="H502" s="2">
        <v>68.765000000000001</v>
      </c>
      <c r="I502" s="2">
        <v>50</v>
      </c>
      <c r="J502" s="2">
        <v>54.207545454545453</v>
      </c>
      <c r="K502" s="3">
        <v>57.363181067556297</v>
      </c>
    </row>
    <row r="503" spans="1:11">
      <c r="A503">
        <v>1</v>
      </c>
      <c r="B503" t="s">
        <v>17</v>
      </c>
      <c r="C503" s="1" t="str">
        <f t="shared" si="14"/>
        <v>CB</v>
      </c>
      <c r="D503" s="1">
        <f t="shared" si="15"/>
        <v>2</v>
      </c>
      <c r="E503" s="2">
        <v>52.752293577981646</v>
      </c>
      <c r="F503" s="2">
        <v>57.272727272727266</v>
      </c>
      <c r="G503" s="2">
        <v>49.090909090909086</v>
      </c>
      <c r="H503" s="2">
        <v>68.418333333333322</v>
      </c>
      <c r="I503" s="2">
        <v>92.857142857142847</v>
      </c>
      <c r="J503" s="2">
        <v>68.131718614718608</v>
      </c>
      <c r="K503" s="3">
        <v>57.366121089002732</v>
      </c>
    </row>
    <row r="504" spans="1:11">
      <c r="A504">
        <v>1</v>
      </c>
      <c r="B504" t="s">
        <v>13</v>
      </c>
      <c r="C504" s="1" t="str">
        <f t="shared" si="14"/>
        <v>CB</v>
      </c>
      <c r="D504" s="1">
        <f t="shared" si="15"/>
        <v>2</v>
      </c>
      <c r="E504" s="2">
        <v>51.834862385321102</v>
      </c>
      <c r="F504" s="2">
        <v>84.545454545454533</v>
      </c>
      <c r="G504" s="2">
        <v>68.181818181818173</v>
      </c>
      <c r="H504" s="2">
        <v>75.337352941176462</v>
      </c>
      <c r="I504" s="2">
        <v>57.142857142857139</v>
      </c>
      <c r="J504" s="2">
        <v>70.392145912910607</v>
      </c>
      <c r="K504" s="3">
        <v>57.402047443597951</v>
      </c>
    </row>
    <row r="505" spans="1:11">
      <c r="A505">
        <v>1</v>
      </c>
      <c r="B505" t="s">
        <v>17</v>
      </c>
      <c r="C505" s="1" t="str">
        <f t="shared" si="14"/>
        <v>CB</v>
      </c>
      <c r="D505" s="1">
        <f t="shared" si="15"/>
        <v>2</v>
      </c>
      <c r="E505" s="2">
        <v>56.88073394495413</v>
      </c>
      <c r="F505" s="2">
        <v>56.36363636363636</v>
      </c>
      <c r="G505" s="2">
        <v>54.54545454545454</v>
      </c>
      <c r="H505" s="2">
        <v>79.84</v>
      </c>
      <c r="I505" s="2">
        <v>49.999999999999993</v>
      </c>
      <c r="J505" s="2">
        <v>58.695272727272723</v>
      </c>
      <c r="K505" s="3">
        <v>57.425095579649707</v>
      </c>
    </row>
    <row r="506" spans="1:11">
      <c r="A506">
        <v>3</v>
      </c>
      <c r="B506" t="s">
        <v>11</v>
      </c>
      <c r="C506" s="1" t="str">
        <f t="shared" si="14"/>
        <v>SB</v>
      </c>
      <c r="D506" s="1">
        <f t="shared" si="15"/>
        <v>1</v>
      </c>
      <c r="E506" s="2">
        <v>50</v>
      </c>
      <c r="F506" s="2">
        <v>77.272727272727266</v>
      </c>
      <c r="G506" s="2">
        <v>49.999999999999993</v>
      </c>
      <c r="H506" s="2">
        <v>75.837979797979798</v>
      </c>
      <c r="I506" s="2">
        <v>92.857142857142847</v>
      </c>
      <c r="J506" s="2">
        <v>74.842920634920631</v>
      </c>
      <c r="K506" s="3">
        <v>57.452876190476189</v>
      </c>
    </row>
    <row r="507" spans="1:11">
      <c r="A507">
        <v>4</v>
      </c>
      <c r="B507" t="s">
        <v>13</v>
      </c>
      <c r="C507" s="1" t="str">
        <f t="shared" si="14"/>
        <v>CB</v>
      </c>
      <c r="D507" s="1">
        <f t="shared" si="15"/>
        <v>2</v>
      </c>
      <c r="E507" s="2">
        <v>51.37614678899083</v>
      </c>
      <c r="F507" s="2">
        <v>93.636363636363626</v>
      </c>
      <c r="G507" s="2">
        <v>54.54545454545454</v>
      </c>
      <c r="H507" s="2">
        <v>66.201351351351349</v>
      </c>
      <c r="I507" s="2">
        <v>71.428571428571416</v>
      </c>
      <c r="J507" s="2">
        <v>71.714296244296236</v>
      </c>
      <c r="K507" s="3">
        <v>57.477591625582448</v>
      </c>
    </row>
    <row r="508" spans="1:11">
      <c r="A508">
        <v>2</v>
      </c>
      <c r="B508" t="s">
        <v>20</v>
      </c>
      <c r="C508" s="1" t="str">
        <f t="shared" si="14"/>
        <v>HB</v>
      </c>
      <c r="D508" s="1">
        <f t="shared" si="15"/>
        <v>4</v>
      </c>
      <c r="E508" s="2">
        <v>55.5045871559633</v>
      </c>
      <c r="F508" s="2">
        <v>52.72727272727272</v>
      </c>
      <c r="G508" s="2">
        <v>59.090909090909086</v>
      </c>
      <c r="H508" s="2">
        <v>63.716666666666669</v>
      </c>
      <c r="I508" s="2">
        <v>71.428571428571431</v>
      </c>
      <c r="J508" s="2">
        <v>62.126450216450216</v>
      </c>
      <c r="K508" s="3">
        <v>57.491146074109373</v>
      </c>
    </row>
    <row r="509" spans="1:11">
      <c r="A509">
        <v>4</v>
      </c>
      <c r="B509" t="s">
        <v>20</v>
      </c>
      <c r="C509" s="1" t="str">
        <f t="shared" si="14"/>
        <v>HB</v>
      </c>
      <c r="D509" s="1">
        <f t="shared" si="15"/>
        <v>4</v>
      </c>
      <c r="E509" s="2">
        <v>50</v>
      </c>
      <c r="F509" s="2">
        <v>74.545454545454533</v>
      </c>
      <c r="G509" s="2">
        <v>55.454545454545453</v>
      </c>
      <c r="H509" s="2">
        <v>83.899999999999991</v>
      </c>
      <c r="I509" s="2">
        <v>85.714285714285708</v>
      </c>
      <c r="J509" s="2">
        <v>74.994285714285709</v>
      </c>
      <c r="K509" s="3">
        <v>57.498285714285714</v>
      </c>
    </row>
    <row r="510" spans="1:11">
      <c r="A510">
        <v>1</v>
      </c>
      <c r="B510" t="s">
        <v>13</v>
      </c>
      <c r="C510" s="1" t="str">
        <f t="shared" si="14"/>
        <v>CB</v>
      </c>
      <c r="D510" s="1">
        <f t="shared" si="15"/>
        <v>2</v>
      </c>
      <c r="E510" s="2">
        <v>50.917431192660544</v>
      </c>
      <c r="F510" s="2">
        <v>73.636363636363626</v>
      </c>
      <c r="G510" s="2">
        <v>40.909090909090907</v>
      </c>
      <c r="H510" s="2">
        <v>71.789999999999992</v>
      </c>
      <c r="I510" s="2">
        <v>99.999999999999986</v>
      </c>
      <c r="J510" s="2">
        <v>72.99436363636363</v>
      </c>
      <c r="K510" s="3">
        <v>57.540510925771464</v>
      </c>
    </row>
    <row r="511" spans="1:11">
      <c r="A511">
        <v>1</v>
      </c>
      <c r="B511" t="s">
        <v>23</v>
      </c>
      <c r="C511" s="1" t="str">
        <f t="shared" si="14"/>
        <v>EB</v>
      </c>
      <c r="D511" s="1">
        <f t="shared" si="15"/>
        <v>3</v>
      </c>
      <c r="E511" s="2">
        <v>50.917431192660544</v>
      </c>
      <c r="F511" s="2">
        <v>77.272727272727266</v>
      </c>
      <c r="G511" s="2">
        <v>59.999999999999993</v>
      </c>
      <c r="H511" s="2">
        <v>75.990000000000009</v>
      </c>
      <c r="I511" s="2">
        <v>78.571428571428569</v>
      </c>
      <c r="J511" s="2">
        <v>73.08761038961039</v>
      </c>
      <c r="K511" s="3">
        <v>57.568484951745489</v>
      </c>
    </row>
    <row r="512" spans="1:11">
      <c r="A512">
        <v>1</v>
      </c>
      <c r="B512" t="s">
        <v>17</v>
      </c>
      <c r="C512" s="1" t="str">
        <f t="shared" si="14"/>
        <v>CB</v>
      </c>
      <c r="D512" s="1">
        <f t="shared" si="15"/>
        <v>2</v>
      </c>
      <c r="E512" s="2">
        <v>54.587155963302749</v>
      </c>
      <c r="F512" s="2">
        <v>62.72727272727272</v>
      </c>
      <c r="G512" s="2">
        <v>53.636363636363633</v>
      </c>
      <c r="H512" s="2">
        <v>70.599999999999994</v>
      </c>
      <c r="I512" s="2">
        <v>71.428571428571416</v>
      </c>
      <c r="J512" s="2">
        <v>64.639480519480514</v>
      </c>
      <c r="K512" s="3">
        <v>57.602853330156073</v>
      </c>
    </row>
    <row r="513" spans="1:11">
      <c r="A513">
        <v>1</v>
      </c>
      <c r="B513" t="s">
        <v>13</v>
      </c>
      <c r="C513" s="1" t="str">
        <f t="shared" si="14"/>
        <v>CB</v>
      </c>
      <c r="D513" s="1">
        <f t="shared" si="15"/>
        <v>2</v>
      </c>
      <c r="E513" s="2">
        <v>53.211009174311933</v>
      </c>
      <c r="F513" s="2">
        <v>80.909090909090907</v>
      </c>
      <c r="G513" s="2">
        <v>44.54545454545454</v>
      </c>
      <c r="H513" s="2">
        <v>67.041666666666657</v>
      </c>
      <c r="I513" s="2">
        <v>78.571428571428569</v>
      </c>
      <c r="J513" s="2">
        <v>68.343398268398261</v>
      </c>
      <c r="K513" s="3">
        <v>57.75072590253783</v>
      </c>
    </row>
    <row r="514" spans="1:11">
      <c r="A514">
        <v>1</v>
      </c>
      <c r="B514" t="s">
        <v>34</v>
      </c>
      <c r="C514" s="1" t="str">
        <f t="shared" si="14"/>
        <v>CB</v>
      </c>
      <c r="D514" s="1">
        <f t="shared" si="15"/>
        <v>2</v>
      </c>
      <c r="E514" s="2">
        <v>58.715596330275233</v>
      </c>
      <c r="F514" s="2">
        <v>68.181818181818173</v>
      </c>
      <c r="G514" s="2">
        <v>41.818181818181813</v>
      </c>
      <c r="H514" s="2">
        <v>75.849999999999994</v>
      </c>
      <c r="I514" s="2">
        <v>42.857142857142854</v>
      </c>
      <c r="J514" s="2">
        <v>55.527142857142856</v>
      </c>
      <c r="K514" s="3">
        <v>57.759060288335519</v>
      </c>
    </row>
    <row r="515" spans="1:11">
      <c r="A515">
        <v>3</v>
      </c>
      <c r="B515" t="s">
        <v>11</v>
      </c>
      <c r="C515" s="1" t="str">
        <f t="shared" ref="C515:C578" si="16">LEFT(B515,2)</f>
        <v>SB</v>
      </c>
      <c r="D515" s="1">
        <f t="shared" ref="D515:D578" si="17">IF(C515="SB",1,IF(C515="CB",2,IF(C515="eb",3,IF(C515="hb",4,5))))</f>
        <v>1</v>
      </c>
      <c r="E515" s="2">
        <v>53.211009174311933</v>
      </c>
      <c r="F515" s="2">
        <v>67.272727272727266</v>
      </c>
      <c r="G515" s="2">
        <v>46.36363636363636</v>
      </c>
      <c r="H515" s="2">
        <v>82.202500000000001</v>
      </c>
      <c r="I515" s="2">
        <v>78.571428571428569</v>
      </c>
      <c r="J515" s="2">
        <v>68.421019480519476</v>
      </c>
      <c r="K515" s="3">
        <v>57.774012266174196</v>
      </c>
    </row>
    <row r="516" spans="1:11">
      <c r="A516">
        <v>2</v>
      </c>
      <c r="B516" t="s">
        <v>20</v>
      </c>
      <c r="C516" s="1" t="str">
        <f t="shared" si="16"/>
        <v>HB</v>
      </c>
      <c r="D516" s="1">
        <f t="shared" si="17"/>
        <v>4</v>
      </c>
      <c r="E516" s="2">
        <v>53.211009174311933</v>
      </c>
      <c r="F516" s="2">
        <v>71.818181818181813</v>
      </c>
      <c r="G516" s="2">
        <v>65.454545454545453</v>
      </c>
      <c r="H516" s="2">
        <v>75.371666666666655</v>
      </c>
      <c r="I516" s="2">
        <v>64.285714285714278</v>
      </c>
      <c r="J516" s="2">
        <v>68.678229437229419</v>
      </c>
      <c r="K516" s="3">
        <v>57.851175253187179</v>
      </c>
    </row>
    <row r="517" spans="1:11">
      <c r="A517">
        <v>2</v>
      </c>
      <c r="B517" t="s">
        <v>27</v>
      </c>
      <c r="C517" s="1" t="str">
        <f t="shared" si="16"/>
        <v>CB</v>
      </c>
      <c r="D517" s="1">
        <f t="shared" si="17"/>
        <v>2</v>
      </c>
      <c r="E517" s="2">
        <v>53.211009174311933</v>
      </c>
      <c r="F517" s="2">
        <v>53.636363636363633</v>
      </c>
      <c r="G517" s="2">
        <v>76.36363636363636</v>
      </c>
      <c r="H517" s="2">
        <v>74.100000000000009</v>
      </c>
      <c r="I517" s="2">
        <v>71.428571428571431</v>
      </c>
      <c r="J517" s="2">
        <v>68.748571428571438</v>
      </c>
      <c r="K517" s="3">
        <v>57.872277850589782</v>
      </c>
    </row>
    <row r="518" spans="1:11">
      <c r="A518">
        <v>3</v>
      </c>
      <c r="B518" t="s">
        <v>13</v>
      </c>
      <c r="C518" s="1" t="str">
        <f t="shared" si="16"/>
        <v>CB</v>
      </c>
      <c r="D518" s="1">
        <f t="shared" si="17"/>
        <v>2</v>
      </c>
      <c r="E518" s="2">
        <v>55.963302752293572</v>
      </c>
      <c r="F518" s="2">
        <v>80.909090909090907</v>
      </c>
      <c r="G518" s="2">
        <v>43.636363636363633</v>
      </c>
      <c r="H518" s="2">
        <v>48.80972222222222</v>
      </c>
      <c r="I518" s="2">
        <v>71.428571428571416</v>
      </c>
      <c r="J518" s="2">
        <v>62.326879509379502</v>
      </c>
      <c r="K518" s="3">
        <v>57.872375779419343</v>
      </c>
    </row>
    <row r="519" spans="1:11">
      <c r="A519">
        <v>3</v>
      </c>
      <c r="B519" t="s">
        <v>15</v>
      </c>
      <c r="C519" s="1" t="str">
        <f t="shared" si="16"/>
        <v>EB</v>
      </c>
      <c r="D519" s="1">
        <f t="shared" si="17"/>
        <v>3</v>
      </c>
      <c r="E519" s="2">
        <v>52.293577981651374</v>
      </c>
      <c r="F519" s="2">
        <v>74.545454545454533</v>
      </c>
      <c r="G519" s="2">
        <v>60.909090909090907</v>
      </c>
      <c r="H519" s="2">
        <v>79.664999999999992</v>
      </c>
      <c r="I519" s="2">
        <v>71.428571428571416</v>
      </c>
      <c r="J519" s="2">
        <v>71.225207792207783</v>
      </c>
      <c r="K519" s="3">
        <v>57.973066924818298</v>
      </c>
    </row>
    <row r="520" spans="1:11">
      <c r="A520">
        <v>1</v>
      </c>
      <c r="B520" t="s">
        <v>47</v>
      </c>
      <c r="C520" s="1" t="str">
        <f t="shared" si="16"/>
        <v>EH</v>
      </c>
      <c r="D520" s="1">
        <f t="shared" si="17"/>
        <v>5</v>
      </c>
      <c r="E520" s="2">
        <v>53.669724770642205</v>
      </c>
      <c r="F520" s="2">
        <v>57.272727272727266</v>
      </c>
      <c r="G520" s="2">
        <v>62.72727272727272</v>
      </c>
      <c r="H520" s="2">
        <v>61.577357357357364</v>
      </c>
      <c r="I520" s="2">
        <v>85.714285714285708</v>
      </c>
      <c r="J520" s="2">
        <v>68.029757185757177</v>
      </c>
      <c r="K520" s="3">
        <v>57.977734495176691</v>
      </c>
    </row>
    <row r="521" spans="1:11">
      <c r="A521">
        <v>3</v>
      </c>
      <c r="B521" t="s">
        <v>13</v>
      </c>
      <c r="C521" s="1" t="str">
        <f t="shared" si="16"/>
        <v>CB</v>
      </c>
      <c r="D521" s="1">
        <f t="shared" si="17"/>
        <v>2</v>
      </c>
      <c r="E521" s="2">
        <v>55.963302752293572</v>
      </c>
      <c r="F521" s="2">
        <v>76.36363636363636</v>
      </c>
      <c r="G521" s="2">
        <v>54.54545454545454</v>
      </c>
      <c r="H521" s="2">
        <v>75.013888888888886</v>
      </c>
      <c r="I521" s="2">
        <v>49.999999999999993</v>
      </c>
      <c r="J521" s="2">
        <v>62.7300505050505</v>
      </c>
      <c r="K521" s="3">
        <v>57.993327078120643</v>
      </c>
    </row>
    <row r="522" spans="1:11">
      <c r="A522">
        <v>1</v>
      </c>
      <c r="B522" t="s">
        <v>17</v>
      </c>
      <c r="C522" s="1" t="str">
        <f t="shared" si="16"/>
        <v>CB</v>
      </c>
      <c r="D522" s="1">
        <f t="shared" si="17"/>
        <v>2</v>
      </c>
      <c r="E522" s="2">
        <v>50</v>
      </c>
      <c r="F522" s="2">
        <v>81.818181818181813</v>
      </c>
      <c r="G522" s="2">
        <v>72.72727272727272</v>
      </c>
      <c r="H522" s="2">
        <v>72.833888888888893</v>
      </c>
      <c r="I522" s="2">
        <v>78.571428571428569</v>
      </c>
      <c r="J522" s="2">
        <v>76.774569985569983</v>
      </c>
      <c r="K522" s="3">
        <v>58.032370995670995</v>
      </c>
    </row>
    <row r="523" spans="1:11">
      <c r="A523">
        <v>3</v>
      </c>
      <c r="B523" t="s">
        <v>13</v>
      </c>
      <c r="C523" s="1" t="str">
        <f t="shared" si="16"/>
        <v>CB</v>
      </c>
      <c r="D523" s="1">
        <f t="shared" si="17"/>
        <v>2</v>
      </c>
      <c r="E523" s="2">
        <v>53.211009174311933</v>
      </c>
      <c r="F523" s="2">
        <v>85.454545454545453</v>
      </c>
      <c r="G523" s="2">
        <v>63.636363636363633</v>
      </c>
      <c r="H523" s="2">
        <v>63.722499999999997</v>
      </c>
      <c r="I523" s="2">
        <v>64.285714285714278</v>
      </c>
      <c r="J523" s="2">
        <v>69.30294155844156</v>
      </c>
      <c r="K523" s="3">
        <v>58.038588889550823</v>
      </c>
    </row>
    <row r="524" spans="1:11">
      <c r="A524">
        <v>4</v>
      </c>
      <c r="B524" t="s">
        <v>13</v>
      </c>
      <c r="C524" s="1" t="str">
        <f t="shared" si="16"/>
        <v>CB</v>
      </c>
      <c r="D524" s="1">
        <f t="shared" si="17"/>
        <v>2</v>
      </c>
      <c r="E524" s="2">
        <v>54.587155963302749</v>
      </c>
      <c r="F524" s="2">
        <v>75.454545454545453</v>
      </c>
      <c r="G524" s="2">
        <v>59.999999999999993</v>
      </c>
      <c r="H524" s="2">
        <v>64.774901960784319</v>
      </c>
      <c r="I524" s="2">
        <v>64.285714285714278</v>
      </c>
      <c r="J524" s="2">
        <v>66.104331041507507</v>
      </c>
      <c r="K524" s="3">
        <v>58.042308486764171</v>
      </c>
    </row>
    <row r="525" spans="1:11">
      <c r="A525">
        <v>1</v>
      </c>
      <c r="B525" t="s">
        <v>11</v>
      </c>
      <c r="C525" s="1" t="str">
        <f t="shared" si="16"/>
        <v>SB</v>
      </c>
      <c r="D525" s="1">
        <f t="shared" si="17"/>
        <v>1</v>
      </c>
      <c r="E525" s="2">
        <v>54.587155963302749</v>
      </c>
      <c r="F525" s="2">
        <v>88.181818181818173</v>
      </c>
      <c r="G525" s="2">
        <v>21.818181818181817</v>
      </c>
      <c r="H525" s="2">
        <v>65.737500000000011</v>
      </c>
      <c r="I525" s="2">
        <v>85.714285714285708</v>
      </c>
      <c r="J525" s="2">
        <v>66.361785714285716</v>
      </c>
      <c r="K525" s="3">
        <v>58.11954488859763</v>
      </c>
    </row>
    <row r="526" spans="1:11">
      <c r="A526">
        <v>3</v>
      </c>
      <c r="B526" t="s">
        <v>13</v>
      </c>
      <c r="C526" s="1" t="str">
        <f t="shared" si="16"/>
        <v>CB</v>
      </c>
      <c r="D526" s="1">
        <f t="shared" si="17"/>
        <v>2</v>
      </c>
      <c r="E526" s="2">
        <v>51.834862385321102</v>
      </c>
      <c r="F526" s="2">
        <v>52.72727272727272</v>
      </c>
      <c r="G526" s="2">
        <v>72.72727272727272</v>
      </c>
      <c r="H526" s="2">
        <v>79.653686868686862</v>
      </c>
      <c r="I526" s="2">
        <v>85.714285714285708</v>
      </c>
      <c r="J526" s="2">
        <v>73.00865945165944</v>
      </c>
      <c r="K526" s="3">
        <v>58.187001505222597</v>
      </c>
    </row>
    <row r="527" spans="1:11">
      <c r="A527">
        <v>4</v>
      </c>
      <c r="B527" t="s">
        <v>13</v>
      </c>
      <c r="C527" s="1" t="str">
        <f t="shared" si="16"/>
        <v>CB</v>
      </c>
      <c r="D527" s="1">
        <f t="shared" si="17"/>
        <v>2</v>
      </c>
      <c r="E527" s="2">
        <v>56.88073394495413</v>
      </c>
      <c r="F527" s="2">
        <v>81.818181818181813</v>
      </c>
      <c r="G527" s="2">
        <v>30.909090909090907</v>
      </c>
      <c r="H527" s="2">
        <v>69.063888888888883</v>
      </c>
      <c r="I527" s="2">
        <v>64.285714285714278</v>
      </c>
      <c r="J527" s="2">
        <v>61.28031024531024</v>
      </c>
      <c r="K527" s="3">
        <v>58.20060683506096</v>
      </c>
    </row>
    <row r="528" spans="1:11">
      <c r="A528">
        <v>3</v>
      </c>
      <c r="B528" t="s">
        <v>13</v>
      </c>
      <c r="C528" s="1" t="str">
        <f t="shared" si="16"/>
        <v>CB</v>
      </c>
      <c r="D528" s="1">
        <f t="shared" si="17"/>
        <v>2</v>
      </c>
      <c r="E528" s="2">
        <v>51.37614678899083</v>
      </c>
      <c r="F528" s="2">
        <v>52.72727272727272</v>
      </c>
      <c r="G528" s="2">
        <v>71.818181818181813</v>
      </c>
      <c r="H528" s="2">
        <v>75.710420420420419</v>
      </c>
      <c r="I528" s="2">
        <v>92.857142857142847</v>
      </c>
      <c r="J528" s="2">
        <v>74.135590577590577</v>
      </c>
      <c r="K528" s="3">
        <v>58.203979925570749</v>
      </c>
    </row>
    <row r="529" spans="1:11">
      <c r="A529">
        <v>3</v>
      </c>
      <c r="B529" t="s">
        <v>13</v>
      </c>
      <c r="C529" s="1" t="str">
        <f t="shared" si="16"/>
        <v>CB</v>
      </c>
      <c r="D529" s="1">
        <f t="shared" si="17"/>
        <v>2</v>
      </c>
      <c r="E529" s="2">
        <v>57.798165137614674</v>
      </c>
      <c r="F529" s="2">
        <v>86.36363636363636</v>
      </c>
      <c r="G529" s="2">
        <v>51.818181818181813</v>
      </c>
      <c r="H529" s="2">
        <v>69.534444444444446</v>
      </c>
      <c r="I529" s="2">
        <v>35.714285714285708</v>
      </c>
      <c r="J529" s="2">
        <v>59.166629148629141</v>
      </c>
      <c r="K529" s="3">
        <v>58.208704340919013</v>
      </c>
    </row>
    <row r="530" spans="1:11">
      <c r="A530">
        <v>1</v>
      </c>
      <c r="B530" t="s">
        <v>13</v>
      </c>
      <c r="C530" s="1" t="str">
        <f t="shared" si="16"/>
        <v>CB</v>
      </c>
      <c r="D530" s="1">
        <f t="shared" si="17"/>
        <v>2</v>
      </c>
      <c r="E530" s="2">
        <v>52.752293577981646</v>
      </c>
      <c r="F530" s="2">
        <v>64.545454545454547</v>
      </c>
      <c r="G530" s="2">
        <v>59.090909090909086</v>
      </c>
      <c r="H530" s="2">
        <v>72.112777777777779</v>
      </c>
      <c r="I530" s="2">
        <v>85.714285714285708</v>
      </c>
      <c r="J530" s="2">
        <v>71.045932178932176</v>
      </c>
      <c r="K530" s="3">
        <v>58.240385158266804</v>
      </c>
    </row>
    <row r="531" spans="1:11">
      <c r="A531">
        <v>3</v>
      </c>
      <c r="B531" t="s">
        <v>11</v>
      </c>
      <c r="C531" s="1" t="str">
        <f t="shared" si="16"/>
        <v>SB</v>
      </c>
      <c r="D531" s="1">
        <f t="shared" si="17"/>
        <v>1</v>
      </c>
      <c r="E531" s="2">
        <v>50.458715596330272</v>
      </c>
      <c r="F531" s="2">
        <v>64.545454545454547</v>
      </c>
      <c r="G531" s="2">
        <v>69.090909090909079</v>
      </c>
      <c r="H531" s="2">
        <v>65.034999999999997</v>
      </c>
      <c r="I531" s="2">
        <v>99.999999999999986</v>
      </c>
      <c r="J531" s="2">
        <v>76.416090909090897</v>
      </c>
      <c r="K531" s="3">
        <v>58.245928190158452</v>
      </c>
    </row>
    <row r="532" spans="1:11">
      <c r="A532">
        <v>1</v>
      </c>
      <c r="B532" t="s">
        <v>25</v>
      </c>
      <c r="C532" s="1" t="str">
        <f t="shared" si="16"/>
        <v>HB</v>
      </c>
      <c r="D532" s="1">
        <f t="shared" si="17"/>
        <v>4</v>
      </c>
      <c r="E532" s="2">
        <v>58.256880733944946</v>
      </c>
      <c r="F532" s="2">
        <v>73.636363636363626</v>
      </c>
      <c r="G532" s="2">
        <v>77.5</v>
      </c>
      <c r="H532" s="2">
        <v>60.382499999999993</v>
      </c>
      <c r="I532" s="2">
        <v>28.571428571428569</v>
      </c>
      <c r="J532" s="2">
        <v>58.432019480519472</v>
      </c>
      <c r="K532" s="3">
        <v>58.309422357917299</v>
      </c>
    </row>
    <row r="533" spans="1:11">
      <c r="A533">
        <v>4</v>
      </c>
      <c r="B533" t="s">
        <v>20</v>
      </c>
      <c r="C533" s="1" t="str">
        <f t="shared" si="16"/>
        <v>HB</v>
      </c>
      <c r="D533" s="1">
        <f t="shared" si="17"/>
        <v>4</v>
      </c>
      <c r="E533" s="2">
        <v>58.256880733944946</v>
      </c>
      <c r="F533" s="2">
        <v>40.909090909090907</v>
      </c>
      <c r="G533" s="2">
        <v>23.636363636363633</v>
      </c>
      <c r="H533" s="2">
        <v>62.906111111111109</v>
      </c>
      <c r="I533" s="2">
        <v>100</v>
      </c>
      <c r="J533" s="2">
        <v>58.717585858585856</v>
      </c>
      <c r="K533" s="3">
        <v>58.395092271337219</v>
      </c>
    </row>
    <row r="534" spans="1:11">
      <c r="A534">
        <v>2</v>
      </c>
      <c r="B534" t="s">
        <v>17</v>
      </c>
      <c r="C534" s="1" t="str">
        <f t="shared" si="16"/>
        <v>CB</v>
      </c>
      <c r="D534" s="1">
        <f t="shared" si="17"/>
        <v>2</v>
      </c>
      <c r="E534" s="2">
        <v>59.633027522935777</v>
      </c>
      <c r="F534" s="2">
        <v>72.72727272727272</v>
      </c>
      <c r="G534" s="2">
        <v>46.36363636363636</v>
      </c>
      <c r="H534" s="2">
        <v>64.502222222222215</v>
      </c>
      <c r="I534" s="2">
        <v>42.857142857142854</v>
      </c>
      <c r="J534" s="2">
        <v>55.530314574314573</v>
      </c>
      <c r="K534" s="3">
        <v>58.402213638349409</v>
      </c>
    </row>
    <row r="535" spans="1:11">
      <c r="A535">
        <v>2</v>
      </c>
      <c r="B535" t="s">
        <v>21</v>
      </c>
      <c r="C535" s="1" t="str">
        <f t="shared" si="16"/>
        <v>CB</v>
      </c>
      <c r="D535" s="1">
        <f t="shared" si="17"/>
        <v>2</v>
      </c>
      <c r="E535" s="2">
        <v>60.091743119266049</v>
      </c>
      <c r="F535" s="2">
        <v>58.18181818181818</v>
      </c>
      <c r="G535" s="2">
        <v>54.54545454545454</v>
      </c>
      <c r="H535" s="2">
        <v>67.589999999999989</v>
      </c>
      <c r="I535" s="2">
        <v>42.857142857142854</v>
      </c>
      <c r="J535" s="2">
        <v>54.556961038961035</v>
      </c>
      <c r="K535" s="3">
        <v>58.431308495174548</v>
      </c>
    </row>
    <row r="536" spans="1:11">
      <c r="A536">
        <v>1</v>
      </c>
      <c r="B536" t="s">
        <v>17</v>
      </c>
      <c r="C536" s="1" t="str">
        <f t="shared" si="16"/>
        <v>CB</v>
      </c>
      <c r="D536" s="1">
        <f t="shared" si="17"/>
        <v>2</v>
      </c>
      <c r="E536" s="2">
        <v>56.422018348623851</v>
      </c>
      <c r="F536" s="2">
        <v>62.72727272727272</v>
      </c>
      <c r="G536" s="2">
        <v>56.36363636363636</v>
      </c>
      <c r="H536" s="2">
        <v>81.099999999999994</v>
      </c>
      <c r="I536" s="2">
        <v>57.142857142857139</v>
      </c>
      <c r="J536" s="2">
        <v>63.135584415584411</v>
      </c>
      <c r="K536" s="3">
        <v>58.436088168712018</v>
      </c>
    </row>
    <row r="537" spans="1:11">
      <c r="A537">
        <v>3</v>
      </c>
      <c r="B537" t="s">
        <v>27</v>
      </c>
      <c r="C537" s="1" t="str">
        <f t="shared" si="16"/>
        <v>CB</v>
      </c>
      <c r="D537" s="1">
        <f t="shared" si="17"/>
        <v>2</v>
      </c>
      <c r="E537" s="2">
        <v>56.88073394495413</v>
      </c>
      <c r="F537" s="2">
        <v>73.636363636363626</v>
      </c>
      <c r="G537" s="2">
        <v>68.181818181818173</v>
      </c>
      <c r="H537" s="2">
        <v>80.076250000000002</v>
      </c>
      <c r="I537" s="2">
        <v>35.714285714285708</v>
      </c>
      <c r="J537" s="2">
        <v>62.184081168831163</v>
      </c>
      <c r="K537" s="3">
        <v>58.471738112117237</v>
      </c>
    </row>
    <row r="538" spans="1:11">
      <c r="A538">
        <v>1</v>
      </c>
      <c r="B538" t="s">
        <v>23</v>
      </c>
      <c r="C538" s="1" t="str">
        <f t="shared" si="16"/>
        <v>EB</v>
      </c>
      <c r="D538" s="1">
        <f t="shared" si="17"/>
        <v>3</v>
      </c>
      <c r="E538" s="2">
        <v>53.669724770642205</v>
      </c>
      <c r="F538" s="2">
        <v>63.636363636363633</v>
      </c>
      <c r="G538" s="2">
        <v>67.272727272727266</v>
      </c>
      <c r="H538" s="2">
        <v>69.223333333333329</v>
      </c>
      <c r="I538" s="2">
        <v>78.571428571428569</v>
      </c>
      <c r="J538" s="2">
        <v>70.143367965367958</v>
      </c>
      <c r="K538" s="3">
        <v>58.611817729059929</v>
      </c>
    </row>
    <row r="539" spans="1:11">
      <c r="A539">
        <v>1</v>
      </c>
      <c r="B539" t="s">
        <v>23</v>
      </c>
      <c r="C539" s="1" t="str">
        <f t="shared" si="16"/>
        <v>EB</v>
      </c>
      <c r="D539" s="1">
        <f t="shared" si="17"/>
        <v>3</v>
      </c>
      <c r="E539" s="2">
        <v>54.587155963302749</v>
      </c>
      <c r="F539" s="2">
        <v>58.18181818181818</v>
      </c>
      <c r="G539" s="2">
        <v>70</v>
      </c>
      <c r="H539" s="2">
        <v>72.882222222222225</v>
      </c>
      <c r="I539" s="2">
        <v>71.428571428571416</v>
      </c>
      <c r="J539" s="2">
        <v>68.050470418470411</v>
      </c>
      <c r="K539" s="3">
        <v>58.626150299853037</v>
      </c>
    </row>
    <row r="540" spans="1:11">
      <c r="A540">
        <v>2</v>
      </c>
      <c r="B540" t="s">
        <v>17</v>
      </c>
      <c r="C540" s="1" t="str">
        <f t="shared" si="16"/>
        <v>CB</v>
      </c>
      <c r="D540" s="1">
        <f t="shared" si="17"/>
        <v>2</v>
      </c>
      <c r="E540" s="2">
        <v>58.256880733944946</v>
      </c>
      <c r="F540" s="2">
        <v>49.999999999999993</v>
      </c>
      <c r="G540" s="2">
        <v>60.909090909090907</v>
      </c>
      <c r="H540" s="2">
        <v>73.11999999999999</v>
      </c>
      <c r="I540" s="2">
        <v>57.142857142857139</v>
      </c>
      <c r="J540" s="2">
        <v>59.494129870129868</v>
      </c>
      <c r="K540" s="3">
        <v>58.628055474800419</v>
      </c>
    </row>
    <row r="541" spans="1:11">
      <c r="A541">
        <v>4</v>
      </c>
      <c r="B541" t="s">
        <v>33</v>
      </c>
      <c r="C541" s="1" t="str">
        <f t="shared" si="16"/>
        <v>SB</v>
      </c>
      <c r="D541" s="1">
        <f t="shared" si="17"/>
        <v>1</v>
      </c>
      <c r="E541" s="2">
        <v>58.715596330275233</v>
      </c>
      <c r="F541" s="2">
        <v>80</v>
      </c>
      <c r="G541" s="2">
        <v>80.909090909090907</v>
      </c>
      <c r="H541" s="2">
        <v>70.510256410256417</v>
      </c>
      <c r="I541" s="2">
        <v>14.285714285714285</v>
      </c>
      <c r="J541" s="2">
        <v>58.615038295038296</v>
      </c>
      <c r="K541" s="3">
        <v>58.685428919704151</v>
      </c>
    </row>
    <row r="542" spans="1:11">
      <c r="A542">
        <v>1</v>
      </c>
      <c r="B542" t="s">
        <v>23</v>
      </c>
      <c r="C542" s="1" t="str">
        <f t="shared" si="16"/>
        <v>EB</v>
      </c>
      <c r="D542" s="1">
        <f t="shared" si="17"/>
        <v>3</v>
      </c>
      <c r="E542" s="2">
        <v>55.045871559633028</v>
      </c>
      <c r="F542" s="2">
        <v>56.36363636363636</v>
      </c>
      <c r="G542" s="2">
        <v>62.72727272727272</v>
      </c>
      <c r="H542" s="2">
        <v>81.865512820512819</v>
      </c>
      <c r="I542" s="2">
        <v>71.428571428571416</v>
      </c>
      <c r="J542" s="2">
        <v>67.574401265401264</v>
      </c>
      <c r="K542" s="3">
        <v>58.804430471363489</v>
      </c>
    </row>
    <row r="543" spans="1:11">
      <c r="A543">
        <v>3</v>
      </c>
      <c r="B543" t="s">
        <v>27</v>
      </c>
      <c r="C543" s="1" t="str">
        <f t="shared" si="16"/>
        <v>CB</v>
      </c>
      <c r="D543" s="1">
        <f t="shared" si="17"/>
        <v>2</v>
      </c>
      <c r="E543" s="2">
        <v>54.128440366972477</v>
      </c>
      <c r="F543" s="2">
        <v>81.818181818181813</v>
      </c>
      <c r="G543" s="2">
        <v>51.818181818181813</v>
      </c>
      <c r="H543" s="2">
        <v>75.64</v>
      </c>
      <c r="I543" s="2">
        <v>71.428571428571416</v>
      </c>
      <c r="J543" s="2">
        <v>69.965662337662337</v>
      </c>
      <c r="K543" s="3">
        <v>58.87960695817943</v>
      </c>
    </row>
    <row r="544" spans="1:11">
      <c r="A544">
        <v>1</v>
      </c>
      <c r="B544" t="s">
        <v>13</v>
      </c>
      <c r="C544" s="1" t="str">
        <f t="shared" si="16"/>
        <v>CB</v>
      </c>
      <c r="D544" s="1">
        <f t="shared" si="17"/>
        <v>2</v>
      </c>
      <c r="E544" s="2">
        <v>49.082568807339449</v>
      </c>
      <c r="F544" s="2">
        <v>68.181818181818173</v>
      </c>
      <c r="G544" s="2">
        <v>69.090909090909079</v>
      </c>
      <c r="H544" s="2">
        <v>87.68</v>
      </c>
      <c r="I544" s="2">
        <v>99.999999999999986</v>
      </c>
      <c r="J544" s="2">
        <v>81.854181818181814</v>
      </c>
      <c r="K544" s="3">
        <v>58.914052710592152</v>
      </c>
    </row>
    <row r="545" spans="1:11">
      <c r="A545">
        <v>1</v>
      </c>
      <c r="B545" t="s">
        <v>21</v>
      </c>
      <c r="C545" s="1" t="str">
        <f t="shared" si="16"/>
        <v>CB</v>
      </c>
      <c r="D545" s="1">
        <f t="shared" si="17"/>
        <v>2</v>
      </c>
      <c r="E545" s="2">
        <v>52.293577981651374</v>
      </c>
      <c r="F545" s="2">
        <v>69.090909090909079</v>
      </c>
      <c r="G545" s="2">
        <v>65.454545454545453</v>
      </c>
      <c r="H545" s="2">
        <v>65.314999999999984</v>
      </c>
      <c r="I545" s="2">
        <v>92.857142857142847</v>
      </c>
      <c r="J545" s="2">
        <v>74.55650649350649</v>
      </c>
      <c r="K545" s="3">
        <v>58.972456535207911</v>
      </c>
    </row>
    <row r="546" spans="1:11">
      <c r="A546">
        <v>2</v>
      </c>
      <c r="B546" t="s">
        <v>14</v>
      </c>
      <c r="C546" s="1" t="str">
        <f t="shared" si="16"/>
        <v>CB</v>
      </c>
      <c r="D546" s="1">
        <f t="shared" si="17"/>
        <v>2</v>
      </c>
      <c r="E546" s="2">
        <v>52.293577981651374</v>
      </c>
      <c r="F546" s="2">
        <v>78.181818181818173</v>
      </c>
      <c r="G546" s="2">
        <v>50.909090909090907</v>
      </c>
      <c r="H546" s="2">
        <v>74.21374999999999</v>
      </c>
      <c r="I546" s="2">
        <v>92.857142857142847</v>
      </c>
      <c r="J546" s="2">
        <v>74.972620129870123</v>
      </c>
      <c r="K546" s="3">
        <v>59.097290626117001</v>
      </c>
    </row>
    <row r="547" spans="1:11">
      <c r="A547">
        <v>1</v>
      </c>
      <c r="B547" t="s">
        <v>13</v>
      </c>
      <c r="C547" s="1" t="str">
        <f t="shared" si="16"/>
        <v>CB</v>
      </c>
      <c r="D547" s="1">
        <f t="shared" si="17"/>
        <v>2</v>
      </c>
      <c r="E547" s="2">
        <v>60.091743119266049</v>
      </c>
      <c r="F547" s="2">
        <v>59.999999999999993</v>
      </c>
      <c r="G547" s="2">
        <v>42.727272727272727</v>
      </c>
      <c r="H547" s="2">
        <v>60.398888888888891</v>
      </c>
      <c r="I547" s="2">
        <v>64.285714285714278</v>
      </c>
      <c r="J547" s="2">
        <v>57.047310245310243</v>
      </c>
      <c r="K547" s="3">
        <v>59.178413257079306</v>
      </c>
    </row>
    <row r="548" spans="1:11">
      <c r="A548">
        <v>3</v>
      </c>
      <c r="B548" t="s">
        <v>13</v>
      </c>
      <c r="C548" s="1" t="str">
        <f t="shared" si="16"/>
        <v>CB</v>
      </c>
      <c r="D548" s="1">
        <f t="shared" si="17"/>
        <v>2</v>
      </c>
      <c r="E548" s="2">
        <v>53.211009174311933</v>
      </c>
      <c r="F548" s="2">
        <v>71.818181818181813</v>
      </c>
      <c r="G548" s="2">
        <v>49.090909090909086</v>
      </c>
      <c r="H548" s="2">
        <v>75.128611111111098</v>
      </c>
      <c r="I548" s="2">
        <v>92.857142857142861</v>
      </c>
      <c r="J548" s="2">
        <v>73.110137806637795</v>
      </c>
      <c r="K548" s="3">
        <v>59.180747764009695</v>
      </c>
    </row>
    <row r="549" spans="1:11">
      <c r="A549">
        <v>1</v>
      </c>
      <c r="B549" t="s">
        <v>13</v>
      </c>
      <c r="C549" s="1" t="str">
        <f t="shared" si="16"/>
        <v>CB</v>
      </c>
      <c r="D549" s="1">
        <f t="shared" si="17"/>
        <v>2</v>
      </c>
      <c r="E549" s="2">
        <v>61.467889908256879</v>
      </c>
      <c r="F549" s="2">
        <v>70</v>
      </c>
      <c r="G549" s="2">
        <v>59.090909090909086</v>
      </c>
      <c r="H549" s="2">
        <v>75.74499999999999</v>
      </c>
      <c r="I549" s="2">
        <v>21.428571428571427</v>
      </c>
      <c r="J549" s="2">
        <v>53.850298701298705</v>
      </c>
      <c r="K549" s="3">
        <v>59.182612546169423</v>
      </c>
    </row>
    <row r="550" spans="1:11">
      <c r="A550">
        <v>1</v>
      </c>
      <c r="B550" t="s">
        <v>11</v>
      </c>
      <c r="C550" s="1" t="str">
        <f t="shared" si="16"/>
        <v>SB</v>
      </c>
      <c r="D550" s="1">
        <f t="shared" si="17"/>
        <v>1</v>
      </c>
      <c r="E550" s="2">
        <v>58.256880733944946</v>
      </c>
      <c r="F550" s="2">
        <v>87.272727272727266</v>
      </c>
      <c r="G550" s="2">
        <v>68.181818181818173</v>
      </c>
      <c r="H550" s="2">
        <v>60.522222222222219</v>
      </c>
      <c r="I550" s="2">
        <v>35.714285714285715</v>
      </c>
      <c r="J550" s="2">
        <v>61.682366522366522</v>
      </c>
      <c r="K550" s="3">
        <v>59.28452647047142</v>
      </c>
    </row>
    <row r="551" spans="1:11">
      <c r="A551">
        <v>1</v>
      </c>
      <c r="B551" t="s">
        <v>13</v>
      </c>
      <c r="C551" s="1" t="str">
        <f t="shared" si="16"/>
        <v>CB</v>
      </c>
      <c r="D551" s="1">
        <f t="shared" si="17"/>
        <v>2</v>
      </c>
      <c r="E551" s="2">
        <v>54.587155963302749</v>
      </c>
      <c r="F551" s="2">
        <v>80.909090909090907</v>
      </c>
      <c r="G551" s="2">
        <v>36.36363636363636</v>
      </c>
      <c r="H551" s="2">
        <v>65.534722222222229</v>
      </c>
      <c r="I551" s="2">
        <v>92.857142857142847</v>
      </c>
      <c r="J551" s="2">
        <v>70.282269119769126</v>
      </c>
      <c r="K551" s="3">
        <v>59.295689910242658</v>
      </c>
    </row>
    <row r="552" spans="1:11">
      <c r="A552">
        <v>1</v>
      </c>
      <c r="B552" t="s">
        <v>45</v>
      </c>
      <c r="C552" s="1" t="str">
        <f t="shared" si="16"/>
        <v>CB</v>
      </c>
      <c r="D552" s="1">
        <f t="shared" si="17"/>
        <v>2</v>
      </c>
      <c r="E552" s="2">
        <v>52.293577981651374</v>
      </c>
      <c r="F552" s="2">
        <v>92.72727272727272</v>
      </c>
      <c r="G552" s="2">
        <v>74.545454545454533</v>
      </c>
      <c r="H552" s="2">
        <v>73.388333333333321</v>
      </c>
      <c r="I552" s="2">
        <v>64.285714285714278</v>
      </c>
      <c r="J552" s="2">
        <v>75.781562770562758</v>
      </c>
      <c r="K552" s="3">
        <v>59.339973418324789</v>
      </c>
    </row>
    <row r="553" spans="1:11">
      <c r="A553">
        <v>3</v>
      </c>
      <c r="B553" t="s">
        <v>13</v>
      </c>
      <c r="C553" s="1" t="str">
        <f t="shared" si="16"/>
        <v>CB</v>
      </c>
      <c r="D553" s="1">
        <f t="shared" si="17"/>
        <v>2</v>
      </c>
      <c r="E553" s="2">
        <v>56.422018348623851</v>
      </c>
      <c r="F553" s="2">
        <v>64.545454545454547</v>
      </c>
      <c r="G553" s="2">
        <v>40</v>
      </c>
      <c r="H553" s="2">
        <v>82.219999999999985</v>
      </c>
      <c r="I553" s="2">
        <v>78.571428571428569</v>
      </c>
      <c r="J553" s="2">
        <v>66.151792207792212</v>
      </c>
      <c r="K553" s="3">
        <v>59.340950506374355</v>
      </c>
    </row>
    <row r="554" spans="1:11">
      <c r="A554">
        <v>2</v>
      </c>
      <c r="B554" t="s">
        <v>13</v>
      </c>
      <c r="C554" s="1" t="str">
        <f t="shared" si="16"/>
        <v>CB</v>
      </c>
      <c r="D554" s="1">
        <f t="shared" si="17"/>
        <v>2</v>
      </c>
      <c r="E554" s="2">
        <v>53.211009174311933</v>
      </c>
      <c r="F554" s="2">
        <v>80.909090909090907</v>
      </c>
      <c r="G554" s="2">
        <v>62.72727272727272</v>
      </c>
      <c r="H554" s="2">
        <v>92.36999999999999</v>
      </c>
      <c r="I554" s="2">
        <v>64.285714285714278</v>
      </c>
      <c r="J554" s="2">
        <v>73.668805194805188</v>
      </c>
      <c r="K554" s="3">
        <v>59.348347980459906</v>
      </c>
    </row>
    <row r="555" spans="1:11">
      <c r="A555">
        <v>1</v>
      </c>
      <c r="B555" t="s">
        <v>17</v>
      </c>
      <c r="C555" s="1" t="str">
        <f t="shared" si="16"/>
        <v>CB</v>
      </c>
      <c r="D555" s="1">
        <f t="shared" si="17"/>
        <v>2</v>
      </c>
      <c r="E555" s="2">
        <v>56.88073394495413</v>
      </c>
      <c r="F555" s="2">
        <v>76.36363636363636</v>
      </c>
      <c r="G555" s="2">
        <v>54.54545454545454</v>
      </c>
      <c r="H555" s="2">
        <v>55.899999999999991</v>
      </c>
      <c r="I555" s="2">
        <v>71.428571428571416</v>
      </c>
      <c r="J555" s="2">
        <v>65.335844155844143</v>
      </c>
      <c r="K555" s="3">
        <v>59.417267008221131</v>
      </c>
    </row>
    <row r="556" spans="1:11">
      <c r="A556">
        <v>1</v>
      </c>
      <c r="B556" t="s">
        <v>13</v>
      </c>
      <c r="C556" s="1" t="str">
        <f t="shared" si="16"/>
        <v>CB</v>
      </c>
      <c r="D556" s="1">
        <f t="shared" si="17"/>
        <v>2</v>
      </c>
      <c r="E556" s="2">
        <v>54.128440366972477</v>
      </c>
      <c r="F556" s="2">
        <v>67.272727272727266</v>
      </c>
      <c r="G556" s="2">
        <v>63.636363636363633</v>
      </c>
      <c r="H556" s="2">
        <v>77.336186186186183</v>
      </c>
      <c r="I556" s="2">
        <v>78.571428571428569</v>
      </c>
      <c r="J556" s="2">
        <v>71.765938535938531</v>
      </c>
      <c r="K556" s="3">
        <v>59.419689817662288</v>
      </c>
    </row>
    <row r="557" spans="1:11">
      <c r="A557">
        <v>3</v>
      </c>
      <c r="B557" t="s">
        <v>25</v>
      </c>
      <c r="C557" s="1" t="str">
        <f t="shared" si="16"/>
        <v>HB</v>
      </c>
      <c r="D557" s="1">
        <f t="shared" si="17"/>
        <v>4</v>
      </c>
      <c r="E557" s="2">
        <v>57.339449541284402</v>
      </c>
      <c r="F557" s="2">
        <v>60.909090909090907</v>
      </c>
      <c r="G557" s="2">
        <v>39.090909090909086</v>
      </c>
      <c r="H557" s="2">
        <v>46.446025641025642</v>
      </c>
      <c r="I557" s="2">
        <v>99.999999999999986</v>
      </c>
      <c r="J557" s="2">
        <v>64.289205128205126</v>
      </c>
      <c r="K557" s="3">
        <v>59.424376217360617</v>
      </c>
    </row>
    <row r="558" spans="1:11">
      <c r="A558">
        <v>1</v>
      </c>
      <c r="B558" t="s">
        <v>27</v>
      </c>
      <c r="C558" s="1" t="str">
        <f t="shared" si="16"/>
        <v>CB</v>
      </c>
      <c r="D558" s="1">
        <f t="shared" si="17"/>
        <v>2</v>
      </c>
      <c r="E558" s="2">
        <v>55.963302752293572</v>
      </c>
      <c r="F558" s="2">
        <v>78.181818181818173</v>
      </c>
      <c r="G558" s="2">
        <v>49.999999999999993</v>
      </c>
      <c r="H558" s="2">
        <v>70.395833333333329</v>
      </c>
      <c r="I558" s="2">
        <v>71.428571428571416</v>
      </c>
      <c r="J558" s="2">
        <v>67.553192640692629</v>
      </c>
      <c r="K558" s="3">
        <v>59.440269718813283</v>
      </c>
    </row>
    <row r="559" spans="1:11">
      <c r="A559">
        <v>3</v>
      </c>
      <c r="B559" t="s">
        <v>20</v>
      </c>
      <c r="C559" s="1" t="str">
        <f t="shared" si="16"/>
        <v>HB</v>
      </c>
      <c r="D559" s="1">
        <f t="shared" si="17"/>
        <v>4</v>
      </c>
      <c r="E559" s="2">
        <v>60.091743119266049</v>
      </c>
      <c r="F559" s="2">
        <v>82.72727272727272</v>
      </c>
      <c r="G559" s="2">
        <v>39.090909090909086</v>
      </c>
      <c r="H559" s="2">
        <v>73.819999999999979</v>
      </c>
      <c r="I559" s="2">
        <v>42.857142857142854</v>
      </c>
      <c r="J559" s="2">
        <v>58.075688311688303</v>
      </c>
      <c r="K559" s="3">
        <v>59.486926676992724</v>
      </c>
    </row>
    <row r="560" spans="1:11">
      <c r="A560">
        <v>1</v>
      </c>
      <c r="B560" t="s">
        <v>17</v>
      </c>
      <c r="C560" s="1" t="str">
        <f t="shared" si="16"/>
        <v>CB</v>
      </c>
      <c r="D560" s="1">
        <f t="shared" si="17"/>
        <v>2</v>
      </c>
      <c r="E560" s="2">
        <v>53.211009174311933</v>
      </c>
      <c r="F560" s="2">
        <v>72.72727272727272</v>
      </c>
      <c r="G560" s="2">
        <v>62.72727272727272</v>
      </c>
      <c r="H560" s="2">
        <v>73.683888888888887</v>
      </c>
      <c r="I560" s="2">
        <v>85.714285714285708</v>
      </c>
      <c r="J560" s="2">
        <v>74.314699855699843</v>
      </c>
      <c r="K560" s="3">
        <v>59.542116378728309</v>
      </c>
    </row>
    <row r="561" spans="1:11">
      <c r="A561">
        <v>4</v>
      </c>
      <c r="B561" t="s">
        <v>22</v>
      </c>
      <c r="C561" s="1" t="str">
        <f t="shared" si="16"/>
        <v>HB</v>
      </c>
      <c r="D561" s="1">
        <f t="shared" si="17"/>
        <v>4</v>
      </c>
      <c r="E561" s="2">
        <v>52.752293577981646</v>
      </c>
      <c r="F561" s="2">
        <v>91.818181818181813</v>
      </c>
      <c r="G561" s="2" t="s">
        <v>12</v>
      </c>
      <c r="H561" s="2">
        <v>42.83</v>
      </c>
      <c r="I561" s="2">
        <v>92.857142857142847</v>
      </c>
      <c r="J561" s="2">
        <v>79.986720779220761</v>
      </c>
      <c r="K561" s="3">
        <v>59.560900378291421</v>
      </c>
    </row>
    <row r="562" spans="1:11">
      <c r="A562">
        <v>3</v>
      </c>
      <c r="B562" t="s">
        <v>13</v>
      </c>
      <c r="C562" s="1" t="str">
        <f t="shared" si="16"/>
        <v>CB</v>
      </c>
      <c r="D562" s="1">
        <f t="shared" si="17"/>
        <v>2</v>
      </c>
      <c r="E562" s="2">
        <v>55.045871559633028</v>
      </c>
      <c r="F562" s="2">
        <v>87.272727272727266</v>
      </c>
      <c r="G562" s="2">
        <v>53.636363636363633</v>
      </c>
      <c r="H562" s="2">
        <v>67.815555555555562</v>
      </c>
      <c r="I562" s="2">
        <v>71.428571428571416</v>
      </c>
      <c r="J562" s="2">
        <v>70.218955266955263</v>
      </c>
      <c r="K562" s="3">
        <v>59.597796671829691</v>
      </c>
    </row>
    <row r="563" spans="1:11">
      <c r="A563">
        <v>1</v>
      </c>
      <c r="B563" t="s">
        <v>14</v>
      </c>
      <c r="C563" s="1" t="str">
        <f t="shared" si="16"/>
        <v>CB</v>
      </c>
      <c r="D563" s="1">
        <f t="shared" si="17"/>
        <v>2</v>
      </c>
      <c r="E563" s="2">
        <v>52.293577981651374</v>
      </c>
      <c r="F563" s="2">
        <v>80</v>
      </c>
      <c r="G563" s="2">
        <v>40.909090909090907</v>
      </c>
      <c r="H563" s="2">
        <v>82.43</v>
      </c>
      <c r="I563" s="2">
        <v>99.999999999999986</v>
      </c>
      <c r="J563" s="2">
        <v>76.713272727272724</v>
      </c>
      <c r="K563" s="3">
        <v>59.619486405337781</v>
      </c>
    </row>
    <row r="564" spans="1:11">
      <c r="A564">
        <v>2</v>
      </c>
      <c r="B564" t="s">
        <v>17</v>
      </c>
      <c r="C564" s="1" t="str">
        <f t="shared" si="16"/>
        <v>CB</v>
      </c>
      <c r="D564" s="1">
        <f t="shared" si="17"/>
        <v>2</v>
      </c>
      <c r="E564" s="2">
        <v>57.339449541284402</v>
      </c>
      <c r="F564" s="2">
        <v>62.72727272727272</v>
      </c>
      <c r="G564" s="2">
        <v>37.272727272727266</v>
      </c>
      <c r="H564" s="2">
        <v>71.37</v>
      </c>
      <c r="I564" s="2">
        <v>85.714285714285708</v>
      </c>
      <c r="J564" s="2">
        <v>64.988285714285709</v>
      </c>
      <c r="K564" s="3">
        <v>59.634100393184788</v>
      </c>
    </row>
    <row r="565" spans="1:11">
      <c r="A565">
        <v>1</v>
      </c>
      <c r="B565" t="s">
        <v>13</v>
      </c>
      <c r="C565" s="1" t="str">
        <f t="shared" si="16"/>
        <v>CB</v>
      </c>
      <c r="D565" s="1">
        <f t="shared" si="17"/>
        <v>2</v>
      </c>
      <c r="E565" s="2">
        <v>59.633027522935777</v>
      </c>
      <c r="F565" s="2">
        <v>63.636363636363633</v>
      </c>
      <c r="G565" s="2">
        <v>59.090909090909086</v>
      </c>
      <c r="H565" s="2">
        <v>61.169999999999987</v>
      </c>
      <c r="I565" s="2">
        <v>57.142857142857139</v>
      </c>
      <c r="J565" s="2">
        <v>60.05867532467532</v>
      </c>
      <c r="K565" s="3">
        <v>59.760721863457633</v>
      </c>
    </row>
    <row r="566" spans="1:11">
      <c r="A566">
        <v>1</v>
      </c>
      <c r="B566" t="s">
        <v>23</v>
      </c>
      <c r="C566" s="1" t="str">
        <f t="shared" si="16"/>
        <v>EB</v>
      </c>
      <c r="D566" s="1">
        <f t="shared" si="17"/>
        <v>3</v>
      </c>
      <c r="E566" s="2">
        <v>55.045871559633028</v>
      </c>
      <c r="F566" s="2">
        <v>64.545454545454547</v>
      </c>
      <c r="G566" s="2">
        <v>52.72727272727272</v>
      </c>
      <c r="H566" s="2">
        <v>68.78</v>
      </c>
      <c r="I566" s="2">
        <v>92.857142857142847</v>
      </c>
      <c r="J566" s="2">
        <v>70.931324675324674</v>
      </c>
      <c r="K566" s="3">
        <v>59.811507494340518</v>
      </c>
    </row>
    <row r="567" spans="1:11">
      <c r="A567">
        <v>3</v>
      </c>
      <c r="B567" t="s">
        <v>13</v>
      </c>
      <c r="C567" s="1" t="str">
        <f t="shared" si="16"/>
        <v>CB</v>
      </c>
      <c r="D567" s="1">
        <f t="shared" si="17"/>
        <v>2</v>
      </c>
      <c r="E567" s="2">
        <v>59.633027522935777</v>
      </c>
      <c r="F567" s="2">
        <v>82.72727272727272</v>
      </c>
      <c r="G567" s="2">
        <v>51.818181818181813</v>
      </c>
      <c r="H567" s="2">
        <v>58.91</v>
      </c>
      <c r="I567" s="2">
        <v>49.999999999999993</v>
      </c>
      <c r="J567" s="2">
        <v>60.418363636363623</v>
      </c>
      <c r="K567" s="3">
        <v>59.868628356964123</v>
      </c>
    </row>
    <row r="568" spans="1:11">
      <c r="A568">
        <v>1</v>
      </c>
      <c r="B568" t="s">
        <v>17</v>
      </c>
      <c r="C568" s="1" t="str">
        <f t="shared" si="16"/>
        <v>CB</v>
      </c>
      <c r="D568" s="1">
        <f t="shared" si="17"/>
        <v>2</v>
      </c>
      <c r="E568" s="2">
        <v>54.587155963302749</v>
      </c>
      <c r="F568" s="2">
        <v>92.72727272727272</v>
      </c>
      <c r="G568" s="2">
        <v>49.090909090909086</v>
      </c>
      <c r="H568" s="2">
        <v>76.597777777777765</v>
      </c>
      <c r="I568" s="2">
        <v>71.428571428571416</v>
      </c>
      <c r="J568" s="2">
        <v>72.202672438672437</v>
      </c>
      <c r="K568" s="3">
        <v>59.871810905913648</v>
      </c>
    </row>
    <row r="569" spans="1:11">
      <c r="A569">
        <v>4</v>
      </c>
      <c r="B569" t="s">
        <v>20</v>
      </c>
      <c r="C569" s="1" t="str">
        <f t="shared" si="16"/>
        <v>HB</v>
      </c>
      <c r="D569" s="1">
        <f t="shared" si="17"/>
        <v>4</v>
      </c>
      <c r="E569" s="2">
        <v>56.422018348623851</v>
      </c>
      <c r="F569" s="2">
        <v>61.818181818181813</v>
      </c>
      <c r="G569" s="2">
        <v>61.25</v>
      </c>
      <c r="H569" s="2">
        <v>68.185000000000002</v>
      </c>
      <c r="I569" s="2">
        <v>78.571428571428569</v>
      </c>
      <c r="J569" s="2">
        <v>67.975474025974023</v>
      </c>
      <c r="K569" s="3">
        <v>59.8880550518289</v>
      </c>
    </row>
    <row r="570" spans="1:11">
      <c r="A570">
        <v>2</v>
      </c>
      <c r="B570" t="s">
        <v>17</v>
      </c>
      <c r="C570" s="1" t="str">
        <f t="shared" si="16"/>
        <v>CB</v>
      </c>
      <c r="D570" s="1">
        <f t="shared" si="17"/>
        <v>2</v>
      </c>
      <c r="E570" s="2">
        <v>60.091743119266049</v>
      </c>
      <c r="F570" s="2">
        <v>51.818181818181813</v>
      </c>
      <c r="G570" s="2">
        <v>51.818181818181813</v>
      </c>
      <c r="H570" s="2">
        <v>72.262500000000003</v>
      </c>
      <c r="I570" s="2">
        <v>64.285714285714278</v>
      </c>
      <c r="J570" s="2">
        <v>59.647305194805185</v>
      </c>
      <c r="K570" s="3">
        <v>59.95841174192779</v>
      </c>
    </row>
    <row r="571" spans="1:11">
      <c r="A571">
        <v>2</v>
      </c>
      <c r="B571" t="s">
        <v>15</v>
      </c>
      <c r="C571" s="1" t="str">
        <f t="shared" si="16"/>
        <v>EB</v>
      </c>
      <c r="D571" s="1">
        <f t="shared" si="17"/>
        <v>3</v>
      </c>
      <c r="E571" s="2">
        <v>58.256880733944946</v>
      </c>
      <c r="F571" s="2">
        <v>49.999999999999993</v>
      </c>
      <c r="G571" s="2">
        <v>60.909090909090907</v>
      </c>
      <c r="H571" s="2">
        <v>74.131666666666661</v>
      </c>
      <c r="I571" s="2">
        <v>71.428571428571416</v>
      </c>
      <c r="J571" s="2">
        <v>63.982177489177481</v>
      </c>
      <c r="K571" s="3">
        <v>59.974469760514708</v>
      </c>
    </row>
    <row r="572" spans="1:11">
      <c r="A572">
        <v>3</v>
      </c>
      <c r="B572" t="s">
        <v>15</v>
      </c>
      <c r="C572" s="1" t="str">
        <f t="shared" si="16"/>
        <v>EB</v>
      </c>
      <c r="D572" s="1">
        <f t="shared" si="17"/>
        <v>3</v>
      </c>
      <c r="E572" s="2">
        <v>55.963302752293572</v>
      </c>
      <c r="F572" s="2">
        <v>49.999999999999993</v>
      </c>
      <c r="G572" s="2">
        <v>63.636363636363633</v>
      </c>
      <c r="H572" s="2">
        <v>77.459999999999994</v>
      </c>
      <c r="I572" s="2">
        <v>85.714285714285708</v>
      </c>
      <c r="J572" s="2">
        <v>69.615376623376619</v>
      </c>
      <c r="K572" s="3">
        <v>60.058924913618483</v>
      </c>
    </row>
    <row r="573" spans="1:11">
      <c r="A573">
        <v>3</v>
      </c>
      <c r="B573" t="s">
        <v>13</v>
      </c>
      <c r="C573" s="1" t="str">
        <f t="shared" si="16"/>
        <v>CB</v>
      </c>
      <c r="D573" s="1">
        <f t="shared" si="17"/>
        <v>2</v>
      </c>
      <c r="E573" s="2">
        <v>57.339449541284402</v>
      </c>
      <c r="F573" s="2">
        <v>61.818181818181813</v>
      </c>
      <c r="G573" s="2">
        <v>47.272727272727266</v>
      </c>
      <c r="H573" s="2">
        <v>78.623076923076923</v>
      </c>
      <c r="I573" s="2">
        <v>78.571428571428569</v>
      </c>
      <c r="J573" s="2">
        <v>66.568771228771226</v>
      </c>
      <c r="K573" s="3">
        <v>60.108246047530443</v>
      </c>
    </row>
    <row r="574" spans="1:11">
      <c r="A574">
        <v>3</v>
      </c>
      <c r="B574" t="s">
        <v>17</v>
      </c>
      <c r="C574" s="1" t="str">
        <f t="shared" si="16"/>
        <v>CB</v>
      </c>
      <c r="D574" s="1">
        <f t="shared" si="17"/>
        <v>2</v>
      </c>
      <c r="E574" s="2">
        <v>54.128440366972477</v>
      </c>
      <c r="F574" s="2">
        <v>82.72727272727272</v>
      </c>
      <c r="G574" s="2">
        <v>67.272727272727266</v>
      </c>
      <c r="H574" s="2">
        <v>75.73648648648647</v>
      </c>
      <c r="I574" s="2">
        <v>71.428571428571416</v>
      </c>
      <c r="J574" s="2">
        <v>74.075868725868716</v>
      </c>
      <c r="K574" s="3">
        <v>60.112668874641344</v>
      </c>
    </row>
    <row r="575" spans="1:11">
      <c r="A575">
        <v>2</v>
      </c>
      <c r="B575" t="s">
        <v>17</v>
      </c>
      <c r="C575" s="1" t="str">
        <f t="shared" si="16"/>
        <v>CB</v>
      </c>
      <c r="D575" s="1">
        <f t="shared" si="17"/>
        <v>2</v>
      </c>
      <c r="E575" s="2">
        <v>55.5045871559633</v>
      </c>
      <c r="F575" s="2">
        <v>62.72727272727272</v>
      </c>
      <c r="G575" s="2">
        <v>77.272727272727266</v>
      </c>
      <c r="H575" s="2">
        <v>73.138888888888886</v>
      </c>
      <c r="I575" s="2">
        <v>71.428571428571416</v>
      </c>
      <c r="J575" s="2">
        <v>71.056349206349196</v>
      </c>
      <c r="K575" s="3">
        <v>60.170115771079068</v>
      </c>
    </row>
    <row r="576" spans="1:11">
      <c r="A576">
        <v>4</v>
      </c>
      <c r="B576" t="s">
        <v>11</v>
      </c>
      <c r="C576" s="1" t="str">
        <f t="shared" si="16"/>
        <v>SB</v>
      </c>
      <c r="D576" s="1">
        <f t="shared" si="17"/>
        <v>1</v>
      </c>
      <c r="E576" s="2">
        <v>58.256880733944946</v>
      </c>
      <c r="F576" s="2">
        <v>45.454545454545453</v>
      </c>
      <c r="G576" s="2">
        <v>58.18181818181818</v>
      </c>
      <c r="H576" s="2">
        <v>76.274444444444441</v>
      </c>
      <c r="I576" s="2">
        <v>78.571428571428569</v>
      </c>
      <c r="J576" s="2">
        <v>64.735408369408361</v>
      </c>
      <c r="K576" s="3">
        <v>60.200439024583972</v>
      </c>
    </row>
    <row r="577" spans="1:11">
      <c r="A577">
        <v>4</v>
      </c>
      <c r="B577" t="s">
        <v>20</v>
      </c>
      <c r="C577" s="1" t="str">
        <f t="shared" si="16"/>
        <v>HB</v>
      </c>
      <c r="D577" s="1">
        <f t="shared" si="17"/>
        <v>4</v>
      </c>
      <c r="E577" s="2">
        <v>54.128440366972477</v>
      </c>
      <c r="F577" s="2">
        <v>63.636363636363633</v>
      </c>
      <c r="G577" s="2">
        <v>50.909090909090907</v>
      </c>
      <c r="H577" s="2">
        <v>79.069999999999993</v>
      </c>
      <c r="I577" s="2">
        <v>99.999999999999986</v>
      </c>
      <c r="J577" s="2">
        <v>74.450363636363619</v>
      </c>
      <c r="K577" s="3">
        <v>60.225017347789816</v>
      </c>
    </row>
    <row r="578" spans="1:11">
      <c r="A578">
        <v>1</v>
      </c>
      <c r="B578" t="s">
        <v>34</v>
      </c>
      <c r="C578" s="1" t="str">
        <f t="shared" si="16"/>
        <v>CB</v>
      </c>
      <c r="D578" s="1">
        <f t="shared" si="17"/>
        <v>2</v>
      </c>
      <c r="E578" s="2">
        <v>56.422018348623851</v>
      </c>
      <c r="F578" s="2">
        <v>77.272727272727266</v>
      </c>
      <c r="G578" s="2">
        <v>73.636363636363626</v>
      </c>
      <c r="H578" s="2">
        <v>71.23</v>
      </c>
      <c r="I578" s="2">
        <v>57.142857142857139</v>
      </c>
      <c r="J578" s="2">
        <v>69.116129870129868</v>
      </c>
      <c r="K578" s="3">
        <v>60.230251805075653</v>
      </c>
    </row>
    <row r="579" spans="1:11">
      <c r="A579">
        <v>1</v>
      </c>
      <c r="B579" t="s">
        <v>11</v>
      </c>
      <c r="C579" s="1" t="str">
        <f t="shared" ref="C579:C642" si="18">LEFT(B579,2)</f>
        <v>SB</v>
      </c>
      <c r="D579" s="1">
        <f t="shared" ref="D579:D642" si="19">IF(C579="SB",1,IF(C579="CB",2,IF(C579="eb",3,IF(C579="hb",4,5))))</f>
        <v>1</v>
      </c>
      <c r="E579" s="2">
        <v>63.761467889908253</v>
      </c>
      <c r="F579" s="2">
        <v>51.818181818181813</v>
      </c>
      <c r="G579" s="2">
        <v>40.909090909090907</v>
      </c>
      <c r="H579" s="2">
        <v>80.155000000000001</v>
      </c>
      <c r="I579" s="2">
        <v>42.857142857142854</v>
      </c>
      <c r="J579" s="2">
        <v>52.06996103896104</v>
      </c>
      <c r="K579" s="3">
        <v>60.254015834624084</v>
      </c>
    </row>
    <row r="580" spans="1:11">
      <c r="A580">
        <v>2</v>
      </c>
      <c r="B580" t="s">
        <v>13</v>
      </c>
      <c r="C580" s="1" t="str">
        <f t="shared" si="18"/>
        <v>CB</v>
      </c>
      <c r="D580" s="1">
        <f t="shared" si="19"/>
        <v>2</v>
      </c>
      <c r="E580" s="2">
        <v>59.174311926605505</v>
      </c>
      <c r="F580" s="2">
        <v>47.272727272727266</v>
      </c>
      <c r="G580" s="2">
        <v>59.090909090909086</v>
      </c>
      <c r="H580" s="2">
        <v>42.4</v>
      </c>
      <c r="I580" s="2">
        <v>92.857142857142847</v>
      </c>
      <c r="J580" s="2">
        <v>62.928051948051944</v>
      </c>
      <c r="K580" s="3">
        <v>60.300433933039429</v>
      </c>
    </row>
    <row r="581" spans="1:11">
      <c r="A581">
        <v>3</v>
      </c>
      <c r="B581" t="s">
        <v>11</v>
      </c>
      <c r="C581" s="1" t="str">
        <f t="shared" si="18"/>
        <v>SB</v>
      </c>
      <c r="D581" s="1">
        <f t="shared" si="19"/>
        <v>1</v>
      </c>
      <c r="E581" s="2">
        <v>57.798165137614674</v>
      </c>
      <c r="F581" s="2">
        <v>80.909090909090907</v>
      </c>
      <c r="G581" s="2">
        <v>54.54545454545454</v>
      </c>
      <c r="H581" s="2">
        <v>65.28</v>
      </c>
      <c r="I581" s="2">
        <v>64.285714285714278</v>
      </c>
      <c r="J581" s="2">
        <v>66.205350649350635</v>
      </c>
      <c r="K581" s="3">
        <v>60.320320791135458</v>
      </c>
    </row>
    <row r="582" spans="1:11">
      <c r="A582">
        <v>2</v>
      </c>
      <c r="B582" t="s">
        <v>20</v>
      </c>
      <c r="C582" s="1" t="str">
        <f t="shared" si="18"/>
        <v>HB</v>
      </c>
      <c r="D582" s="1">
        <f t="shared" si="19"/>
        <v>4</v>
      </c>
      <c r="E582" s="2">
        <v>60.091743119266049</v>
      </c>
      <c r="F582" s="2">
        <v>55.454545454545453</v>
      </c>
      <c r="G582" s="2">
        <v>61.818181818181813</v>
      </c>
      <c r="H582" s="2">
        <v>82.685694444444451</v>
      </c>
      <c r="I582" s="2">
        <v>49.999999999999993</v>
      </c>
      <c r="J582" s="2">
        <v>60.855320707070703</v>
      </c>
      <c r="K582" s="3">
        <v>60.320816395607444</v>
      </c>
    </row>
    <row r="583" spans="1:11">
      <c r="A583">
        <v>4</v>
      </c>
      <c r="B583" t="s">
        <v>32</v>
      </c>
      <c r="C583" s="1" t="str">
        <f t="shared" si="18"/>
        <v>EB</v>
      </c>
      <c r="D583" s="1">
        <f t="shared" si="19"/>
        <v>3</v>
      </c>
      <c r="E583" s="2">
        <v>53.211009174311933</v>
      </c>
      <c r="F583" s="2">
        <v>84.545454545454533</v>
      </c>
      <c r="G583" s="2">
        <v>69.090909090909079</v>
      </c>
      <c r="H583" s="2">
        <v>75.012222222222221</v>
      </c>
      <c r="I583" s="2">
        <v>78.571428571428569</v>
      </c>
      <c r="J583" s="2">
        <v>76.982963924963926</v>
      </c>
      <c r="K583" s="3">
        <v>60.342595599507533</v>
      </c>
    </row>
    <row r="584" spans="1:11">
      <c r="A584">
        <v>1</v>
      </c>
      <c r="B584" t="s">
        <v>20</v>
      </c>
      <c r="C584" s="1" t="str">
        <f t="shared" si="18"/>
        <v>HB</v>
      </c>
      <c r="D584" s="1">
        <f t="shared" si="19"/>
        <v>4</v>
      </c>
      <c r="E584" s="2">
        <v>59.174311926605505</v>
      </c>
      <c r="F584" s="2">
        <v>80</v>
      </c>
      <c r="G584" s="2">
        <v>43.636363636363633</v>
      </c>
      <c r="H584" s="2">
        <v>69.946666666666673</v>
      </c>
      <c r="I584" s="2" t="s">
        <v>12</v>
      </c>
      <c r="J584" s="2">
        <v>63.850303030303024</v>
      </c>
      <c r="K584" s="3">
        <v>60.343309702529886</v>
      </c>
    </row>
    <row r="585" spans="1:11">
      <c r="A585">
        <v>4</v>
      </c>
      <c r="B585" t="s">
        <v>29</v>
      </c>
      <c r="C585" s="1" t="str">
        <f t="shared" si="18"/>
        <v>EB</v>
      </c>
      <c r="D585" s="1">
        <f t="shared" si="19"/>
        <v>3</v>
      </c>
      <c r="E585" s="2">
        <v>55.045871559633028</v>
      </c>
      <c r="F585" s="2">
        <v>77.272727272727266</v>
      </c>
      <c r="G585" s="2">
        <v>49.090909090909086</v>
      </c>
      <c r="H585" s="2">
        <v>66.77</v>
      </c>
      <c r="I585" s="2">
        <v>92.857142857142847</v>
      </c>
      <c r="J585" s="2">
        <v>72.80205194805194</v>
      </c>
      <c r="K585" s="3">
        <v>60.372725676158694</v>
      </c>
    </row>
    <row r="586" spans="1:11">
      <c r="A586">
        <v>2</v>
      </c>
      <c r="B586" t="s">
        <v>20</v>
      </c>
      <c r="C586" s="1" t="str">
        <f t="shared" si="18"/>
        <v>HB</v>
      </c>
      <c r="D586" s="1">
        <f t="shared" si="19"/>
        <v>4</v>
      </c>
      <c r="E586" s="2">
        <v>56.88073394495413</v>
      </c>
      <c r="F586" s="2">
        <v>80.909090909090907</v>
      </c>
      <c r="G586" s="2">
        <v>62.72727272727272</v>
      </c>
      <c r="H586" s="2">
        <v>67.12277777777777</v>
      </c>
      <c r="I586" s="2">
        <v>64.285714285714278</v>
      </c>
      <c r="J586" s="2">
        <v>68.619360750360741</v>
      </c>
      <c r="K586" s="3">
        <v>60.402321986576112</v>
      </c>
    </row>
    <row r="587" spans="1:11">
      <c r="A587">
        <v>3</v>
      </c>
      <c r="B587" t="s">
        <v>14</v>
      </c>
      <c r="C587" s="1" t="str">
        <f t="shared" si="18"/>
        <v>CB</v>
      </c>
      <c r="D587" s="1">
        <f t="shared" si="19"/>
        <v>2</v>
      </c>
      <c r="E587" s="2">
        <v>56.422018348623851</v>
      </c>
      <c r="F587" s="2">
        <v>84.545454545454533</v>
      </c>
      <c r="G587" s="2">
        <v>48.18181818181818</v>
      </c>
      <c r="H587" s="2">
        <v>64.860000000000014</v>
      </c>
      <c r="I587" s="2">
        <v>78.571428571428569</v>
      </c>
      <c r="J587" s="2">
        <v>69.725246753246751</v>
      </c>
      <c r="K587" s="3">
        <v>60.412986870010712</v>
      </c>
    </row>
    <row r="588" spans="1:11">
      <c r="A588">
        <v>3</v>
      </c>
      <c r="B588" t="s">
        <v>13</v>
      </c>
      <c r="C588" s="1" t="str">
        <f t="shared" si="18"/>
        <v>CB</v>
      </c>
      <c r="D588" s="1">
        <f t="shared" si="19"/>
        <v>2</v>
      </c>
      <c r="E588" s="2">
        <v>54.587155963302749</v>
      </c>
      <c r="F588" s="2">
        <v>72.72727272727272</v>
      </c>
      <c r="G588" s="2">
        <v>51.818181818181813</v>
      </c>
      <c r="H588" s="2">
        <v>86.428749999999994</v>
      </c>
      <c r="I588" s="2">
        <v>85.714285714285708</v>
      </c>
      <c r="J588" s="2">
        <v>74.136399350649356</v>
      </c>
      <c r="K588" s="3">
        <v>60.451928979506725</v>
      </c>
    </row>
    <row r="589" spans="1:11">
      <c r="A589">
        <v>3</v>
      </c>
      <c r="B589" t="s">
        <v>15</v>
      </c>
      <c r="C589" s="1" t="str">
        <f t="shared" si="18"/>
        <v>EB</v>
      </c>
      <c r="D589" s="1">
        <f t="shared" si="19"/>
        <v>3</v>
      </c>
      <c r="E589" s="2">
        <v>63.302752293577981</v>
      </c>
      <c r="F589" s="2">
        <v>59.999999999999993</v>
      </c>
      <c r="G589" s="2">
        <v>35.454545454545453</v>
      </c>
      <c r="H589" s="2">
        <v>66.015000000000001</v>
      </c>
      <c r="I589" s="2">
        <v>57.142857142857139</v>
      </c>
      <c r="J589" s="2">
        <v>54.209493506493502</v>
      </c>
      <c r="K589" s="3">
        <v>60.574774657452636</v>
      </c>
    </row>
    <row r="590" spans="1:11">
      <c r="A590">
        <v>1</v>
      </c>
      <c r="B590" t="s">
        <v>13</v>
      </c>
      <c r="C590" s="1" t="str">
        <f t="shared" si="18"/>
        <v>CB</v>
      </c>
      <c r="D590" s="1">
        <f t="shared" si="19"/>
        <v>2</v>
      </c>
      <c r="E590" s="2">
        <v>57.339449541284402</v>
      </c>
      <c r="F590" s="2">
        <v>52.72727272727272</v>
      </c>
      <c r="G590" s="2">
        <v>56.36363636363636</v>
      </c>
      <c r="H590" s="2">
        <v>87.496250000000003</v>
      </c>
      <c r="I590" s="2">
        <v>78.571428571428569</v>
      </c>
      <c r="J590" s="2">
        <v>68.343405844155839</v>
      </c>
      <c r="K590" s="3">
        <v>60.640636432145826</v>
      </c>
    </row>
    <row r="591" spans="1:11">
      <c r="A591">
        <v>4</v>
      </c>
      <c r="B591" t="s">
        <v>22</v>
      </c>
      <c r="C591" s="1" t="str">
        <f t="shared" si="18"/>
        <v>HB</v>
      </c>
      <c r="D591" s="1">
        <f t="shared" si="19"/>
        <v>4</v>
      </c>
      <c r="E591" s="2">
        <v>57.798165137614674</v>
      </c>
      <c r="F591" s="2">
        <v>72.72727272727272</v>
      </c>
      <c r="G591" s="2">
        <v>47.272727272727266</v>
      </c>
      <c r="H591" s="2">
        <v>68.63057692307693</v>
      </c>
      <c r="I591" s="2">
        <v>78.571428571428569</v>
      </c>
      <c r="J591" s="2">
        <v>67.297543956043953</v>
      </c>
      <c r="K591" s="3">
        <v>60.647978783143458</v>
      </c>
    </row>
    <row r="592" spans="1:11">
      <c r="A592">
        <v>1</v>
      </c>
      <c r="B592" t="s">
        <v>17</v>
      </c>
      <c r="C592" s="1" t="str">
        <f t="shared" si="18"/>
        <v>CB</v>
      </c>
      <c r="D592" s="1">
        <f t="shared" si="19"/>
        <v>2</v>
      </c>
      <c r="E592" s="2">
        <v>55.045871559633028</v>
      </c>
      <c r="F592" s="2">
        <v>67.272727272727266</v>
      </c>
      <c r="G592" s="2">
        <v>75.454545454545453</v>
      </c>
      <c r="H592" s="2">
        <v>73.61</v>
      </c>
      <c r="I592" s="2">
        <v>78.571428571428569</v>
      </c>
      <c r="J592" s="2">
        <v>73.975246753246751</v>
      </c>
      <c r="K592" s="3">
        <v>60.724684117717139</v>
      </c>
    </row>
    <row r="593" spans="1:11">
      <c r="A593">
        <v>1</v>
      </c>
      <c r="B593" t="s">
        <v>37</v>
      </c>
      <c r="C593" s="1" t="str">
        <f t="shared" si="18"/>
        <v>EH</v>
      </c>
      <c r="D593" s="1">
        <f t="shared" si="19"/>
        <v>5</v>
      </c>
      <c r="E593" s="2">
        <v>58.715596330275233</v>
      </c>
      <c r="F593" s="2">
        <v>58.18181818181818</v>
      </c>
      <c r="G593" s="2">
        <v>61.818181818181813</v>
      </c>
      <c r="H593" s="2">
        <v>70.335555555555544</v>
      </c>
      <c r="I593" s="2">
        <v>71.428571428571431</v>
      </c>
      <c r="J593" s="2">
        <v>65.495682539682548</v>
      </c>
      <c r="K593" s="3">
        <v>60.749622193097423</v>
      </c>
    </row>
    <row r="594" spans="1:11">
      <c r="A594">
        <v>3</v>
      </c>
      <c r="B594" t="s">
        <v>17</v>
      </c>
      <c r="C594" s="1" t="str">
        <f t="shared" si="18"/>
        <v>CB</v>
      </c>
      <c r="D594" s="1">
        <f t="shared" si="19"/>
        <v>2</v>
      </c>
      <c r="E594" s="2">
        <v>58.715596330275233</v>
      </c>
      <c r="F594" s="2">
        <v>81.818181818181813</v>
      </c>
      <c r="G594" s="2">
        <v>54.54545454545454</v>
      </c>
      <c r="H594" s="2">
        <v>71.98833333333333</v>
      </c>
      <c r="I594" s="2">
        <v>57.142857142857139</v>
      </c>
      <c r="J594" s="2">
        <v>65.631432900432898</v>
      </c>
      <c r="K594" s="3">
        <v>60.790347301322527</v>
      </c>
    </row>
    <row r="595" spans="1:11">
      <c r="A595">
        <v>1</v>
      </c>
      <c r="B595" t="s">
        <v>13</v>
      </c>
      <c r="C595" s="1" t="str">
        <f t="shared" si="18"/>
        <v>CB</v>
      </c>
      <c r="D595" s="1">
        <f t="shared" si="19"/>
        <v>2</v>
      </c>
      <c r="E595" s="2">
        <v>54.128440366972477</v>
      </c>
      <c r="F595" s="2">
        <v>83.636363636363626</v>
      </c>
      <c r="G595" s="2">
        <v>59.999999999999993</v>
      </c>
      <c r="H595" s="2">
        <v>52.2</v>
      </c>
      <c r="I595" s="2">
        <v>99.999999999999986</v>
      </c>
      <c r="J595" s="2">
        <v>76.349090909090904</v>
      </c>
      <c r="K595" s="3">
        <v>60.794635529608001</v>
      </c>
    </row>
    <row r="596" spans="1:11">
      <c r="A596">
        <v>1</v>
      </c>
      <c r="B596" t="s">
        <v>13</v>
      </c>
      <c r="C596" s="1" t="str">
        <f t="shared" si="18"/>
        <v>CB</v>
      </c>
      <c r="D596" s="1">
        <f t="shared" si="19"/>
        <v>2</v>
      </c>
      <c r="E596" s="2">
        <v>56.422018348623851</v>
      </c>
      <c r="F596" s="2">
        <v>65.454545454545453</v>
      </c>
      <c r="G596" s="2">
        <v>52.72727272727272</v>
      </c>
      <c r="H596" s="2">
        <v>58.672647058823536</v>
      </c>
      <c r="I596" s="2">
        <v>99.999999999999986</v>
      </c>
      <c r="J596" s="2">
        <v>71.279983957219244</v>
      </c>
      <c r="K596" s="3">
        <v>60.879408031202466</v>
      </c>
    </row>
    <row r="597" spans="1:11">
      <c r="A597">
        <v>4</v>
      </c>
      <c r="B597" t="s">
        <v>11</v>
      </c>
      <c r="C597" s="1" t="str">
        <f t="shared" si="18"/>
        <v>SB</v>
      </c>
      <c r="D597" s="1">
        <f t="shared" si="19"/>
        <v>1</v>
      </c>
      <c r="E597" s="2">
        <v>56.88073394495413</v>
      </c>
      <c r="F597" s="2">
        <v>80.909090909090907</v>
      </c>
      <c r="G597" s="2">
        <v>55.454545454545453</v>
      </c>
      <c r="H597" s="2">
        <v>74.329444444444448</v>
      </c>
      <c r="I597" s="2">
        <v>71.428571428571431</v>
      </c>
      <c r="J597" s="2">
        <v>70.385369408369414</v>
      </c>
      <c r="K597" s="3">
        <v>60.932124583978712</v>
      </c>
    </row>
    <row r="598" spans="1:11">
      <c r="A598">
        <v>1</v>
      </c>
      <c r="B598" t="s">
        <v>11</v>
      </c>
      <c r="C598" s="1" t="str">
        <f t="shared" si="18"/>
        <v>SB</v>
      </c>
      <c r="D598" s="1">
        <f t="shared" si="19"/>
        <v>1</v>
      </c>
      <c r="E598" s="2">
        <v>57.798165137614674</v>
      </c>
      <c r="F598" s="2">
        <v>84.545454545454533</v>
      </c>
      <c r="G598" s="2">
        <v>75.454545454545453</v>
      </c>
      <c r="H598" s="2">
        <v>77.582499999999996</v>
      </c>
      <c r="I598" s="2">
        <v>42.857142857142854</v>
      </c>
      <c r="J598" s="2">
        <v>68.373642857142855</v>
      </c>
      <c r="K598" s="3">
        <v>60.970808453473126</v>
      </c>
    </row>
    <row r="599" spans="1:11">
      <c r="A599">
        <v>3</v>
      </c>
      <c r="B599" t="s">
        <v>13</v>
      </c>
      <c r="C599" s="1" t="str">
        <f t="shared" si="18"/>
        <v>CB</v>
      </c>
      <c r="D599" s="1">
        <f t="shared" si="19"/>
        <v>2</v>
      </c>
      <c r="E599" s="2">
        <v>59.174311926605505</v>
      </c>
      <c r="F599" s="2">
        <v>78.181818181818173</v>
      </c>
      <c r="G599" s="2">
        <v>47.272727272727266</v>
      </c>
      <c r="H599" s="2">
        <v>72.723333333333343</v>
      </c>
      <c r="I599" s="2">
        <v>64.285714285714278</v>
      </c>
      <c r="J599" s="2">
        <v>65.194017316017309</v>
      </c>
      <c r="K599" s="3">
        <v>60.980223543429048</v>
      </c>
    </row>
    <row r="600" spans="1:11">
      <c r="A600">
        <v>1</v>
      </c>
      <c r="B600" t="s">
        <v>17</v>
      </c>
      <c r="C600" s="1" t="str">
        <f t="shared" si="18"/>
        <v>CB</v>
      </c>
      <c r="D600" s="1">
        <f t="shared" si="19"/>
        <v>2</v>
      </c>
      <c r="E600" s="2">
        <v>56.88073394495413</v>
      </c>
      <c r="F600" s="2">
        <v>84.545454545454533</v>
      </c>
      <c r="G600" s="2">
        <v>71.818181818181813</v>
      </c>
      <c r="H600" s="2">
        <v>72.484615384615381</v>
      </c>
      <c r="I600" s="2">
        <v>57.142857142857139</v>
      </c>
      <c r="J600" s="2">
        <v>70.730689310689314</v>
      </c>
      <c r="K600" s="3">
        <v>61.035720554674683</v>
      </c>
    </row>
    <row r="601" spans="1:11">
      <c r="A601">
        <v>3</v>
      </c>
      <c r="B601" t="s">
        <v>13</v>
      </c>
      <c r="C601" s="1" t="str">
        <f t="shared" si="18"/>
        <v>CB</v>
      </c>
      <c r="D601" s="1">
        <f t="shared" si="19"/>
        <v>2</v>
      </c>
      <c r="E601" s="2">
        <v>54.128440366972477</v>
      </c>
      <c r="F601" s="2">
        <v>77.272727272727266</v>
      </c>
      <c r="G601" s="2">
        <v>62.72727272727272</v>
      </c>
      <c r="H601" s="2">
        <v>83.031730769230762</v>
      </c>
      <c r="I601" s="2">
        <v>85.714285714285708</v>
      </c>
      <c r="J601" s="2">
        <v>77.320631868131869</v>
      </c>
      <c r="K601" s="3">
        <v>61.086097817320294</v>
      </c>
    </row>
    <row r="602" spans="1:11">
      <c r="A602">
        <v>1</v>
      </c>
      <c r="B602" t="s">
        <v>13</v>
      </c>
      <c r="C602" s="1" t="str">
        <f t="shared" si="18"/>
        <v>CB</v>
      </c>
      <c r="D602" s="1">
        <f t="shared" si="19"/>
        <v>2</v>
      </c>
      <c r="E602" s="2">
        <v>53.211009174311933</v>
      </c>
      <c r="F602" s="2">
        <v>66.36363636363636</v>
      </c>
      <c r="G602" s="2">
        <v>63.636363636363633</v>
      </c>
      <c r="H602" s="2">
        <v>86.524999999999991</v>
      </c>
      <c r="I602" s="2">
        <v>99.999999999999986</v>
      </c>
      <c r="J602" s="2">
        <v>79.804999999999993</v>
      </c>
      <c r="K602" s="3">
        <v>61.189206422018351</v>
      </c>
    </row>
    <row r="603" spans="1:11">
      <c r="A603">
        <v>3</v>
      </c>
      <c r="B603" t="s">
        <v>13</v>
      </c>
      <c r="C603" s="1" t="str">
        <f t="shared" si="18"/>
        <v>CB</v>
      </c>
      <c r="D603" s="1">
        <f t="shared" si="19"/>
        <v>2</v>
      </c>
      <c r="E603" s="2">
        <v>57.798165137614674</v>
      </c>
      <c r="F603" s="2">
        <v>70.909090909090907</v>
      </c>
      <c r="G603" s="2">
        <v>67.272727272727266</v>
      </c>
      <c r="H603" s="2">
        <v>55.2</v>
      </c>
      <c r="I603" s="2">
        <v>78.571428571428569</v>
      </c>
      <c r="J603" s="2">
        <v>69.156883116883122</v>
      </c>
      <c r="K603" s="3">
        <v>61.205780531395206</v>
      </c>
    </row>
    <row r="604" spans="1:11">
      <c r="A604">
        <v>2</v>
      </c>
      <c r="B604" t="s">
        <v>17</v>
      </c>
      <c r="C604" s="1" t="str">
        <f t="shared" si="18"/>
        <v>CB</v>
      </c>
      <c r="D604" s="1">
        <f t="shared" si="19"/>
        <v>2</v>
      </c>
      <c r="E604" s="2">
        <v>59.633027522935777</v>
      </c>
      <c r="F604" s="2">
        <v>67.272727272727266</v>
      </c>
      <c r="G604" s="2">
        <v>66.36363636363636</v>
      </c>
      <c r="H604" s="2">
        <v>61.084999999999987</v>
      </c>
      <c r="I604" s="2">
        <v>64.285714285714278</v>
      </c>
      <c r="J604" s="2">
        <v>64.911805194805183</v>
      </c>
      <c r="K604" s="3">
        <v>61.216660824496593</v>
      </c>
    </row>
    <row r="605" spans="1:11">
      <c r="A605">
        <v>4</v>
      </c>
      <c r="B605" t="s">
        <v>13</v>
      </c>
      <c r="C605" s="1" t="str">
        <f t="shared" si="18"/>
        <v>CB</v>
      </c>
      <c r="D605" s="1">
        <f t="shared" si="19"/>
        <v>2</v>
      </c>
      <c r="E605" s="2">
        <v>55.963302752293572</v>
      </c>
      <c r="F605" s="2">
        <v>81.818181818181813</v>
      </c>
      <c r="G605" s="2">
        <v>59.090909090909086</v>
      </c>
      <c r="H605" s="2">
        <v>74.134999999999991</v>
      </c>
      <c r="I605" s="2">
        <v>78.571428571428569</v>
      </c>
      <c r="J605" s="2">
        <v>73.625701298701301</v>
      </c>
      <c r="K605" s="3">
        <v>61.262022316215891</v>
      </c>
    </row>
    <row r="606" spans="1:11">
      <c r="A606">
        <v>1</v>
      </c>
      <c r="B606" t="s">
        <v>27</v>
      </c>
      <c r="C606" s="1" t="str">
        <f t="shared" si="18"/>
        <v>CB</v>
      </c>
      <c r="D606" s="1">
        <f t="shared" si="19"/>
        <v>2</v>
      </c>
      <c r="E606" s="2">
        <v>53.669724770642205</v>
      </c>
      <c r="F606" s="2">
        <v>80.909090909090907</v>
      </c>
      <c r="G606" s="2">
        <v>68.181818181818173</v>
      </c>
      <c r="H606" s="2">
        <v>79.962500000000006</v>
      </c>
      <c r="I606" s="2">
        <v>85.714285714285708</v>
      </c>
      <c r="J606" s="2">
        <v>78.979512987012981</v>
      </c>
      <c r="K606" s="3">
        <v>61.262661235553438</v>
      </c>
    </row>
    <row r="607" spans="1:11">
      <c r="A607">
        <v>1</v>
      </c>
      <c r="B607" t="s">
        <v>17</v>
      </c>
      <c r="C607" s="1" t="str">
        <f t="shared" si="18"/>
        <v>CB</v>
      </c>
      <c r="D607" s="1">
        <f t="shared" si="19"/>
        <v>2</v>
      </c>
      <c r="E607" s="2">
        <v>59.633027522935777</v>
      </c>
      <c r="F607" s="2">
        <v>75.454545454545453</v>
      </c>
      <c r="G607" s="2">
        <v>57.272727272727266</v>
      </c>
      <c r="H607" s="2">
        <v>73.889999999999986</v>
      </c>
      <c r="I607" s="2">
        <v>57.142857142857139</v>
      </c>
      <c r="J607" s="2">
        <v>65.102675324675317</v>
      </c>
      <c r="K607" s="3">
        <v>61.27392186345763</v>
      </c>
    </row>
    <row r="608" spans="1:11">
      <c r="A608">
        <v>4</v>
      </c>
      <c r="B608" t="s">
        <v>11</v>
      </c>
      <c r="C608" s="1" t="str">
        <f t="shared" si="18"/>
        <v>SB</v>
      </c>
      <c r="D608" s="1">
        <f t="shared" si="19"/>
        <v>1</v>
      </c>
      <c r="E608" s="2">
        <v>56.88073394495413</v>
      </c>
      <c r="F608" s="2">
        <v>78.181818181818173</v>
      </c>
      <c r="G608" s="2">
        <v>51.818181818181813</v>
      </c>
      <c r="H608" s="2">
        <v>77.388055555555553</v>
      </c>
      <c r="I608" s="2">
        <v>78.571428571428569</v>
      </c>
      <c r="J608" s="2">
        <v>71.549039682539686</v>
      </c>
      <c r="K608" s="3">
        <v>61.281225666229794</v>
      </c>
    </row>
    <row r="609" spans="1:11">
      <c r="A609">
        <v>3</v>
      </c>
      <c r="B609" t="s">
        <v>17</v>
      </c>
      <c r="C609" s="1" t="str">
        <f t="shared" si="18"/>
        <v>CB</v>
      </c>
      <c r="D609" s="1">
        <f t="shared" si="19"/>
        <v>2</v>
      </c>
      <c r="E609" s="2">
        <v>64.678899082568805</v>
      </c>
      <c r="F609" s="2">
        <v>68.181818181818173</v>
      </c>
      <c r="G609" s="2">
        <v>58.18181818181818</v>
      </c>
      <c r="H609" s="2">
        <v>87.970769230769235</v>
      </c>
      <c r="I609" s="2">
        <v>14.285714285714285</v>
      </c>
      <c r="J609" s="2">
        <v>53.470777222777215</v>
      </c>
      <c r="K609" s="3">
        <v>61.316462524631319</v>
      </c>
    </row>
    <row r="610" spans="1:11">
      <c r="A610">
        <v>3</v>
      </c>
      <c r="B610" t="s">
        <v>14</v>
      </c>
      <c r="C610" s="1" t="str">
        <f t="shared" si="18"/>
        <v>CB</v>
      </c>
      <c r="D610" s="1">
        <f t="shared" si="19"/>
        <v>2</v>
      </c>
      <c r="E610" s="2">
        <v>57.339449541284402</v>
      </c>
      <c r="F610" s="2">
        <v>74.545454545454533</v>
      </c>
      <c r="G610" s="2">
        <v>59.999999999999993</v>
      </c>
      <c r="H610" s="2">
        <v>77.949999999999989</v>
      </c>
      <c r="I610" s="2">
        <v>71.428571428571416</v>
      </c>
      <c r="J610" s="2">
        <v>70.65493506493506</v>
      </c>
      <c r="K610" s="3">
        <v>61.334095198379593</v>
      </c>
    </row>
    <row r="611" spans="1:11">
      <c r="A611">
        <v>1</v>
      </c>
      <c r="B611" t="s">
        <v>23</v>
      </c>
      <c r="C611" s="1" t="str">
        <f t="shared" si="18"/>
        <v>EB</v>
      </c>
      <c r="D611" s="1">
        <f t="shared" si="19"/>
        <v>3</v>
      </c>
      <c r="E611" s="2">
        <v>64.22018348623854</v>
      </c>
      <c r="F611" s="2">
        <v>41.818181818181813</v>
      </c>
      <c r="G611" s="2">
        <v>70.909090909090907</v>
      </c>
      <c r="H611" s="2">
        <v>68.429999999999993</v>
      </c>
      <c r="I611" s="2">
        <v>42.857142857142854</v>
      </c>
      <c r="J611" s="2">
        <v>54.724961038961034</v>
      </c>
      <c r="K611" s="3">
        <v>61.371616752055282</v>
      </c>
    </row>
    <row r="612" spans="1:11">
      <c r="A612">
        <v>4</v>
      </c>
      <c r="B612" t="s">
        <v>11</v>
      </c>
      <c r="C612" s="1" t="str">
        <f t="shared" si="18"/>
        <v>SB</v>
      </c>
      <c r="D612" s="1">
        <f t="shared" si="19"/>
        <v>1</v>
      </c>
      <c r="E612" s="2">
        <v>59.633027522935777</v>
      </c>
      <c r="F612" s="2">
        <v>73.636363636363626</v>
      </c>
      <c r="G612" s="2">
        <v>70</v>
      </c>
      <c r="H612" s="2">
        <v>72.942162162162163</v>
      </c>
      <c r="I612" s="2">
        <v>49.999999999999993</v>
      </c>
      <c r="J612" s="2">
        <v>65.497523341523333</v>
      </c>
      <c r="K612" s="3">
        <v>61.392376268512038</v>
      </c>
    </row>
    <row r="613" spans="1:11">
      <c r="A613">
        <v>1</v>
      </c>
      <c r="B613" t="s">
        <v>23</v>
      </c>
      <c r="C613" s="1" t="str">
        <f t="shared" si="18"/>
        <v>EB</v>
      </c>
      <c r="D613" s="1">
        <f t="shared" si="19"/>
        <v>3</v>
      </c>
      <c r="E613" s="2">
        <v>56.88073394495413</v>
      </c>
      <c r="F613" s="2">
        <v>79.090909090909079</v>
      </c>
      <c r="G613" s="2">
        <v>59.999999999999993</v>
      </c>
      <c r="H613" s="2">
        <v>79.559999999999988</v>
      </c>
      <c r="I613" s="2">
        <v>71.428571428571416</v>
      </c>
      <c r="J613" s="2">
        <v>72.113298701298689</v>
      </c>
      <c r="K613" s="3">
        <v>61.450503371857494</v>
      </c>
    </row>
    <row r="614" spans="1:11">
      <c r="A614">
        <v>3</v>
      </c>
      <c r="B614" t="s">
        <v>13</v>
      </c>
      <c r="C614" s="1" t="str">
        <f t="shared" si="18"/>
        <v>CB</v>
      </c>
      <c r="D614" s="1">
        <f t="shared" si="19"/>
        <v>2</v>
      </c>
      <c r="E614" s="2">
        <v>55.045871559633028</v>
      </c>
      <c r="F614" s="2">
        <v>70.909090909090907</v>
      </c>
      <c r="G614" s="2">
        <v>61.818181818181813</v>
      </c>
      <c r="H614" s="2">
        <v>77.724444444444444</v>
      </c>
      <c r="I614" s="2">
        <v>92.857142857142847</v>
      </c>
      <c r="J614" s="2">
        <v>76.583849927849926</v>
      </c>
      <c r="K614" s="3">
        <v>61.507265070098086</v>
      </c>
    </row>
    <row r="615" spans="1:11">
      <c r="A615">
        <v>2</v>
      </c>
      <c r="B615" t="s">
        <v>20</v>
      </c>
      <c r="C615" s="1" t="str">
        <f t="shared" si="18"/>
        <v>HB</v>
      </c>
      <c r="D615" s="1">
        <f t="shared" si="19"/>
        <v>4</v>
      </c>
      <c r="E615" s="2">
        <v>63.761467889908253</v>
      </c>
      <c r="F615" s="2">
        <v>48.18181818181818</v>
      </c>
      <c r="G615" s="2">
        <v>44.54545454545454</v>
      </c>
      <c r="H615" s="2">
        <v>59.784999999999997</v>
      </c>
      <c r="I615" s="2">
        <v>71.428571428571416</v>
      </c>
      <c r="J615" s="2">
        <v>56.567389610389604</v>
      </c>
      <c r="K615" s="3">
        <v>61.603244406052653</v>
      </c>
    </row>
    <row r="616" spans="1:11">
      <c r="A616">
        <v>2</v>
      </c>
      <c r="B616" t="s">
        <v>13</v>
      </c>
      <c r="C616" s="1" t="str">
        <f t="shared" si="18"/>
        <v>CB</v>
      </c>
      <c r="D616" s="1">
        <f t="shared" si="19"/>
        <v>2</v>
      </c>
      <c r="E616" s="2">
        <v>60.091743119266049</v>
      </c>
      <c r="F616" s="2">
        <v>85.454545454545453</v>
      </c>
      <c r="G616" s="2">
        <v>45</v>
      </c>
      <c r="H616" s="2">
        <v>66.773333333333326</v>
      </c>
      <c r="I616" s="2">
        <v>64.285714285714278</v>
      </c>
      <c r="J616" s="2">
        <v>65.254017316017297</v>
      </c>
      <c r="K616" s="3">
        <v>61.640425378291425</v>
      </c>
    </row>
    <row r="617" spans="1:11">
      <c r="A617">
        <v>3</v>
      </c>
      <c r="B617" t="s">
        <v>17</v>
      </c>
      <c r="C617" s="1" t="str">
        <f t="shared" si="18"/>
        <v>CB</v>
      </c>
      <c r="D617" s="1">
        <f t="shared" si="19"/>
        <v>2</v>
      </c>
      <c r="E617" s="2">
        <v>56.88073394495413</v>
      </c>
      <c r="F617" s="2">
        <v>70</v>
      </c>
      <c r="G617" s="2">
        <v>61.818181818181813</v>
      </c>
      <c r="H617" s="2">
        <v>70.442499999999995</v>
      </c>
      <c r="I617" s="2">
        <v>85.714285714285708</v>
      </c>
      <c r="J617" s="2">
        <v>72.757331168831158</v>
      </c>
      <c r="K617" s="3">
        <v>61.64371311211724</v>
      </c>
    </row>
    <row r="618" spans="1:11">
      <c r="A618">
        <v>1</v>
      </c>
      <c r="B618" t="s">
        <v>13</v>
      </c>
      <c r="C618" s="1" t="str">
        <f t="shared" si="18"/>
        <v>CB</v>
      </c>
      <c r="D618" s="1">
        <f t="shared" si="19"/>
        <v>2</v>
      </c>
      <c r="E618" s="2">
        <v>58.256880733944946</v>
      </c>
      <c r="F618" s="2">
        <v>65.454545454545453</v>
      </c>
      <c r="G618" s="2">
        <v>49.090909090909086</v>
      </c>
      <c r="H618" s="2">
        <v>76.059999999999988</v>
      </c>
      <c r="I618" s="2">
        <v>85.714285714285708</v>
      </c>
      <c r="J618" s="2">
        <v>69.562649350649352</v>
      </c>
      <c r="K618" s="3">
        <v>61.64861131895627</v>
      </c>
    </row>
    <row r="619" spans="1:11">
      <c r="A619">
        <v>3</v>
      </c>
      <c r="B619" t="s">
        <v>17</v>
      </c>
      <c r="C619" s="1" t="str">
        <f t="shared" si="18"/>
        <v>CB</v>
      </c>
      <c r="D619" s="1">
        <f t="shared" si="19"/>
        <v>2</v>
      </c>
      <c r="E619" s="2">
        <v>58.256880733944946</v>
      </c>
      <c r="F619" s="2">
        <v>88.181818181818173</v>
      </c>
      <c r="G619" s="2">
        <v>43.636363636363633</v>
      </c>
      <c r="H619" s="2">
        <v>76.27</v>
      </c>
      <c r="I619" s="2">
        <v>71.428571428571416</v>
      </c>
      <c r="J619" s="2">
        <v>69.637116883116875</v>
      </c>
      <c r="K619" s="3">
        <v>61.670951578696517</v>
      </c>
    </row>
    <row r="620" spans="1:11">
      <c r="A620">
        <v>1</v>
      </c>
      <c r="B620" t="s">
        <v>11</v>
      </c>
      <c r="C620" s="1" t="str">
        <f t="shared" si="18"/>
        <v>SB</v>
      </c>
      <c r="D620" s="1">
        <f t="shared" si="19"/>
        <v>1</v>
      </c>
      <c r="E620" s="2">
        <v>53.669724770642205</v>
      </c>
      <c r="F620" s="2">
        <v>70.909090909090907</v>
      </c>
      <c r="G620" s="2">
        <v>64.545454545454547</v>
      </c>
      <c r="H620" s="2">
        <v>83.627987987987979</v>
      </c>
      <c r="I620" s="2">
        <v>99.999999999999986</v>
      </c>
      <c r="J620" s="2">
        <v>80.589233961233944</v>
      </c>
      <c r="K620" s="3">
        <v>61.745577527819719</v>
      </c>
    </row>
    <row r="621" spans="1:11">
      <c r="A621">
        <v>1</v>
      </c>
      <c r="B621" t="s">
        <v>13</v>
      </c>
      <c r="C621" s="1" t="str">
        <f t="shared" si="18"/>
        <v>CB</v>
      </c>
      <c r="D621" s="1">
        <f t="shared" si="19"/>
        <v>2</v>
      </c>
      <c r="E621" s="2">
        <v>56.88073394495413</v>
      </c>
      <c r="F621" s="2">
        <v>74.545454545454533</v>
      </c>
      <c r="G621" s="2" t="s">
        <v>12</v>
      </c>
      <c r="H621" s="2">
        <v>75.884999999999977</v>
      </c>
      <c r="I621" s="2">
        <v>78.571428571428569</v>
      </c>
      <c r="J621" s="2">
        <v>76.490730519480508</v>
      </c>
      <c r="K621" s="3">
        <v>61.783233088585725</v>
      </c>
    </row>
    <row r="622" spans="1:11">
      <c r="A622">
        <v>4</v>
      </c>
      <c r="B622" t="s">
        <v>13</v>
      </c>
      <c r="C622" s="1" t="str">
        <f t="shared" si="18"/>
        <v>CB</v>
      </c>
      <c r="D622" s="1">
        <f t="shared" si="19"/>
        <v>2</v>
      </c>
      <c r="E622" s="2">
        <v>55.963302752293572</v>
      </c>
      <c r="F622" s="2">
        <v>82.72727272727272</v>
      </c>
      <c r="G622" s="2">
        <v>79.090909090909079</v>
      </c>
      <c r="H622" s="2">
        <v>78.529444444444437</v>
      </c>
      <c r="I622" s="2">
        <v>64.285714285714278</v>
      </c>
      <c r="J622" s="2">
        <v>75.446148629148624</v>
      </c>
      <c r="K622" s="3">
        <v>61.808156515350085</v>
      </c>
    </row>
    <row r="623" spans="1:11">
      <c r="A623">
        <v>3</v>
      </c>
      <c r="B623" t="s">
        <v>13</v>
      </c>
      <c r="C623" s="1" t="str">
        <f t="shared" si="18"/>
        <v>CB</v>
      </c>
      <c r="D623" s="1">
        <f t="shared" si="19"/>
        <v>2</v>
      </c>
      <c r="E623" s="2">
        <v>58.715596330275233</v>
      </c>
      <c r="F623" s="2">
        <v>84.545454545454533</v>
      </c>
      <c r="G623" s="2">
        <v>55.454545454545453</v>
      </c>
      <c r="H623" s="2">
        <v>75.499999999999986</v>
      </c>
      <c r="I623" s="2">
        <v>64.285714285714278</v>
      </c>
      <c r="J623" s="2">
        <v>69.385714285714272</v>
      </c>
      <c r="K623" s="3">
        <v>61.916631716906949</v>
      </c>
    </row>
    <row r="624" spans="1:11">
      <c r="A624">
        <v>1</v>
      </c>
      <c r="B624" t="s">
        <v>13</v>
      </c>
      <c r="C624" s="1" t="str">
        <f t="shared" si="18"/>
        <v>CB</v>
      </c>
      <c r="D624" s="1">
        <f t="shared" si="19"/>
        <v>2</v>
      </c>
      <c r="E624" s="2">
        <v>59.174311926605505</v>
      </c>
      <c r="F624" s="2">
        <v>80</v>
      </c>
      <c r="G624" s="2">
        <v>49.999999999999993</v>
      </c>
      <c r="H624" s="2">
        <v>72.696111111111108</v>
      </c>
      <c r="I624" s="2">
        <v>71.428571428571431</v>
      </c>
      <c r="J624" s="2">
        <v>68.467793650793652</v>
      </c>
      <c r="K624" s="3">
        <v>61.96235644386195</v>
      </c>
    </row>
    <row r="625" spans="1:11">
      <c r="A625">
        <v>4</v>
      </c>
      <c r="B625" t="s">
        <v>11</v>
      </c>
      <c r="C625" s="1" t="str">
        <f t="shared" si="18"/>
        <v>SB</v>
      </c>
      <c r="D625" s="1">
        <f t="shared" si="19"/>
        <v>1</v>
      </c>
      <c r="E625" s="2">
        <v>56.88073394495413</v>
      </c>
      <c r="F625" s="2">
        <v>84.545454545454533</v>
      </c>
      <c r="G625" s="2">
        <v>41.818181818181813</v>
      </c>
      <c r="H625" s="2">
        <v>83.102777777777774</v>
      </c>
      <c r="I625" s="2">
        <v>85.714285714285708</v>
      </c>
      <c r="J625" s="2">
        <v>73.925750360750357</v>
      </c>
      <c r="K625" s="3">
        <v>61.994238869692992</v>
      </c>
    </row>
    <row r="626" spans="1:11">
      <c r="A626">
        <v>3</v>
      </c>
      <c r="B626" t="s">
        <v>13</v>
      </c>
      <c r="C626" s="1" t="str">
        <f t="shared" si="18"/>
        <v>CB</v>
      </c>
      <c r="D626" s="1">
        <f t="shared" si="19"/>
        <v>2</v>
      </c>
      <c r="E626" s="2">
        <v>58.256880733944946</v>
      </c>
      <c r="F626" s="2">
        <v>75.454545454545453</v>
      </c>
      <c r="G626" s="2">
        <v>56.36363636363636</v>
      </c>
      <c r="H626" s="2">
        <v>81.800000000000011</v>
      </c>
      <c r="I626" s="2">
        <v>71.428571428571431</v>
      </c>
      <c r="J626" s="2">
        <v>70.743116883116883</v>
      </c>
      <c r="K626" s="3">
        <v>62.002751578696525</v>
      </c>
    </row>
    <row r="627" spans="1:11">
      <c r="A627">
        <v>3</v>
      </c>
      <c r="B627" t="s">
        <v>17</v>
      </c>
      <c r="C627" s="1" t="str">
        <f t="shared" si="18"/>
        <v>CB</v>
      </c>
      <c r="D627" s="1">
        <f t="shared" si="19"/>
        <v>2</v>
      </c>
      <c r="E627" s="2">
        <v>56.88073394495413</v>
      </c>
      <c r="F627" s="2">
        <v>70.909090909090907</v>
      </c>
      <c r="G627" s="2">
        <v>56.36363636363636</v>
      </c>
      <c r="H627" s="2">
        <v>71.765694444444449</v>
      </c>
      <c r="I627" s="2">
        <v>92.857142857142847</v>
      </c>
      <c r="J627" s="2">
        <v>74.028463564213567</v>
      </c>
      <c r="K627" s="3">
        <v>62.025052830731958</v>
      </c>
    </row>
    <row r="628" spans="1:11">
      <c r="A628">
        <v>3</v>
      </c>
      <c r="B628" t="s">
        <v>11</v>
      </c>
      <c r="C628" s="1" t="str">
        <f t="shared" si="18"/>
        <v>SB</v>
      </c>
      <c r="D628" s="1">
        <f t="shared" si="19"/>
        <v>1</v>
      </c>
      <c r="E628" s="2">
        <v>63.761467889908253</v>
      </c>
      <c r="F628" s="2">
        <v>60.909090909090907</v>
      </c>
      <c r="G628" s="2">
        <v>60.909090909090907</v>
      </c>
      <c r="H628" s="2">
        <v>73.469999999999985</v>
      </c>
      <c r="I628" s="2">
        <v>42.857142857142854</v>
      </c>
      <c r="J628" s="2">
        <v>58.005688311688303</v>
      </c>
      <c r="K628" s="3">
        <v>62.034734016442272</v>
      </c>
    </row>
    <row r="629" spans="1:11">
      <c r="A629">
        <v>1</v>
      </c>
      <c r="B629" t="s">
        <v>27</v>
      </c>
      <c r="C629" s="1" t="str">
        <f t="shared" si="18"/>
        <v>CB</v>
      </c>
      <c r="D629" s="1">
        <f t="shared" si="19"/>
        <v>2</v>
      </c>
      <c r="E629" s="2">
        <v>56.422018348623851</v>
      </c>
      <c r="F629" s="2">
        <v>77.272727272727266</v>
      </c>
      <c r="G629" s="2">
        <v>71.818181818181813</v>
      </c>
      <c r="H629" s="2">
        <v>72.087499999999991</v>
      </c>
      <c r="I629" s="2">
        <v>78.571428571428569</v>
      </c>
      <c r="J629" s="2">
        <v>75.26165584415584</v>
      </c>
      <c r="K629" s="3">
        <v>62.073909597283446</v>
      </c>
    </row>
    <row r="630" spans="1:11">
      <c r="A630">
        <v>2</v>
      </c>
      <c r="B630" t="s">
        <v>13</v>
      </c>
      <c r="C630" s="1" t="str">
        <f t="shared" si="18"/>
        <v>CB</v>
      </c>
      <c r="D630" s="1">
        <f t="shared" si="19"/>
        <v>2</v>
      </c>
      <c r="E630" s="2">
        <v>62.385321100917437</v>
      </c>
      <c r="F630" s="2">
        <v>70</v>
      </c>
      <c r="G630" s="2">
        <v>70.909090909090907</v>
      </c>
      <c r="H630" s="2">
        <v>67.66</v>
      </c>
      <c r="I630" s="2">
        <v>42.857142857142854</v>
      </c>
      <c r="J630" s="2">
        <v>61.616415584415577</v>
      </c>
      <c r="K630" s="3">
        <v>62.154649445966882</v>
      </c>
    </row>
    <row r="631" spans="1:11">
      <c r="A631">
        <v>3</v>
      </c>
      <c r="B631" t="s">
        <v>17</v>
      </c>
      <c r="C631" s="1" t="str">
        <f t="shared" si="18"/>
        <v>CB</v>
      </c>
      <c r="D631" s="1">
        <f t="shared" si="19"/>
        <v>2</v>
      </c>
      <c r="E631" s="2">
        <v>60.550458715596335</v>
      </c>
      <c r="F631" s="2">
        <v>59.999999999999993</v>
      </c>
      <c r="G631" s="2">
        <v>65.454545454545453</v>
      </c>
      <c r="H631" s="2">
        <v>65.56</v>
      </c>
      <c r="I631" s="2">
        <v>71.428571428571416</v>
      </c>
      <c r="J631" s="2">
        <v>65.904207792207785</v>
      </c>
      <c r="K631" s="3">
        <v>62.156583438579766</v>
      </c>
    </row>
    <row r="632" spans="1:11">
      <c r="A632">
        <v>1</v>
      </c>
      <c r="B632" t="s">
        <v>47</v>
      </c>
      <c r="C632" s="1" t="str">
        <f t="shared" si="18"/>
        <v>EH</v>
      </c>
      <c r="D632" s="1">
        <f t="shared" si="19"/>
        <v>5</v>
      </c>
      <c r="E632" s="2">
        <v>56.88073394495413</v>
      </c>
      <c r="F632" s="2">
        <v>72.72727272727272</v>
      </c>
      <c r="G632" s="2">
        <v>69.090909090909079</v>
      </c>
      <c r="H632" s="2">
        <v>77.440030030030044</v>
      </c>
      <c r="I632" s="2">
        <v>78.571428571428569</v>
      </c>
      <c r="J632" s="2">
        <v>74.513980031980026</v>
      </c>
      <c r="K632" s="3">
        <v>62.170707771061899</v>
      </c>
    </row>
    <row r="633" spans="1:11">
      <c r="A633">
        <v>1</v>
      </c>
      <c r="B633" t="s">
        <v>17</v>
      </c>
      <c r="C633" s="1" t="str">
        <f t="shared" si="18"/>
        <v>CB</v>
      </c>
      <c r="D633" s="1">
        <f t="shared" si="19"/>
        <v>2</v>
      </c>
      <c r="E633" s="2">
        <v>60.550458715596335</v>
      </c>
      <c r="F633" s="2">
        <v>57.272727272727266</v>
      </c>
      <c r="G633" s="2">
        <v>69.090909090909079</v>
      </c>
      <c r="H633" s="2">
        <v>65.003888888888881</v>
      </c>
      <c r="I633" s="2">
        <v>71.428571428571416</v>
      </c>
      <c r="J633" s="2">
        <v>66.020258297258295</v>
      </c>
      <c r="K633" s="3">
        <v>62.19139859009492</v>
      </c>
    </row>
    <row r="634" spans="1:11">
      <c r="A634">
        <v>1</v>
      </c>
      <c r="B634" t="s">
        <v>27</v>
      </c>
      <c r="C634" s="1" t="str">
        <f t="shared" si="18"/>
        <v>CB</v>
      </c>
      <c r="D634" s="1">
        <f t="shared" si="19"/>
        <v>2</v>
      </c>
      <c r="E634" s="2">
        <v>61.467889908256879</v>
      </c>
      <c r="F634" s="2">
        <v>84.545454545454533</v>
      </c>
      <c r="G634" s="2">
        <v>53.636363636363633</v>
      </c>
      <c r="H634" s="2">
        <v>61.453333333333326</v>
      </c>
      <c r="I634" s="2">
        <v>57.142857142857139</v>
      </c>
      <c r="J634" s="2">
        <v>63.978978354978352</v>
      </c>
      <c r="K634" s="3">
        <v>62.221216442273317</v>
      </c>
    </row>
    <row r="635" spans="1:11">
      <c r="A635">
        <v>4</v>
      </c>
      <c r="B635" t="s">
        <v>11</v>
      </c>
      <c r="C635" s="1" t="str">
        <f t="shared" si="18"/>
        <v>SB</v>
      </c>
      <c r="D635" s="1">
        <f t="shared" si="19"/>
        <v>1</v>
      </c>
      <c r="E635" s="2">
        <v>57.339449541284402</v>
      </c>
      <c r="F635" s="2">
        <v>75.454545454545453</v>
      </c>
      <c r="G635" s="2">
        <v>80</v>
      </c>
      <c r="H635" s="2">
        <v>77.461111111111109</v>
      </c>
      <c r="I635" s="2">
        <v>64.285714285714278</v>
      </c>
      <c r="J635" s="2">
        <v>73.641572871572862</v>
      </c>
      <c r="K635" s="3">
        <v>62.230086540370934</v>
      </c>
    </row>
    <row r="636" spans="1:11">
      <c r="A636">
        <v>2</v>
      </c>
      <c r="B636" t="s">
        <v>21</v>
      </c>
      <c r="C636" s="1" t="str">
        <f t="shared" si="18"/>
        <v>CB</v>
      </c>
      <c r="D636" s="1">
        <f t="shared" si="19"/>
        <v>2</v>
      </c>
      <c r="E636" s="2">
        <v>61.926605504587151</v>
      </c>
      <c r="F636" s="2">
        <v>80</v>
      </c>
      <c r="G636" s="2">
        <v>33.636363636363633</v>
      </c>
      <c r="H636" s="2">
        <v>76.899999999999991</v>
      </c>
      <c r="I636" s="2">
        <v>64.285714285714292</v>
      </c>
      <c r="J636" s="2">
        <v>63.074805194805194</v>
      </c>
      <c r="K636" s="3">
        <v>62.271065411652557</v>
      </c>
    </row>
    <row r="637" spans="1:11">
      <c r="A637">
        <v>3</v>
      </c>
      <c r="B637" t="s">
        <v>20</v>
      </c>
      <c r="C637" s="1" t="str">
        <f t="shared" si="18"/>
        <v>HB</v>
      </c>
      <c r="D637" s="1">
        <f t="shared" si="19"/>
        <v>4</v>
      </c>
      <c r="E637" s="2">
        <v>58.256880733944946</v>
      </c>
      <c r="F637" s="2">
        <v>70</v>
      </c>
      <c r="G637" s="2">
        <v>59.090909090909086</v>
      </c>
      <c r="H637" s="2">
        <v>68.678888888888892</v>
      </c>
      <c r="I637" s="2">
        <v>85.714285714285708</v>
      </c>
      <c r="J637" s="2">
        <v>71.722790764790773</v>
      </c>
      <c r="K637" s="3">
        <v>62.296653743198689</v>
      </c>
    </row>
    <row r="638" spans="1:11">
      <c r="A638">
        <v>2</v>
      </c>
      <c r="B638" t="s">
        <v>13</v>
      </c>
      <c r="C638" s="1" t="str">
        <f t="shared" si="18"/>
        <v>CB</v>
      </c>
      <c r="D638" s="1">
        <f t="shared" si="19"/>
        <v>2</v>
      </c>
      <c r="E638" s="2">
        <v>58.715596330275233</v>
      </c>
      <c r="F638" s="2">
        <v>87.272727272727266</v>
      </c>
      <c r="G638" s="2">
        <v>57.272727272727266</v>
      </c>
      <c r="H638" s="2">
        <v>65.815615615615613</v>
      </c>
      <c r="I638" s="2">
        <v>71.428571428571416</v>
      </c>
      <c r="J638" s="2">
        <v>70.728058188058185</v>
      </c>
      <c r="K638" s="3">
        <v>62.319334887610118</v>
      </c>
    </row>
    <row r="639" spans="1:11">
      <c r="A639">
        <v>2</v>
      </c>
      <c r="B639" t="s">
        <v>17</v>
      </c>
      <c r="C639" s="1" t="str">
        <f t="shared" si="18"/>
        <v>CB</v>
      </c>
      <c r="D639" s="1">
        <f t="shared" si="19"/>
        <v>2</v>
      </c>
      <c r="E639" s="2">
        <v>58.256880733944946</v>
      </c>
      <c r="F639" s="2">
        <v>66.36363636363636</v>
      </c>
      <c r="G639" s="2">
        <v>53.636363636363633</v>
      </c>
      <c r="H639" s="2">
        <v>59.790150150150147</v>
      </c>
      <c r="I639" s="2">
        <v>99.999999999999986</v>
      </c>
      <c r="J639" s="2">
        <v>71.958030030030017</v>
      </c>
      <c r="K639" s="3">
        <v>62.367225522770468</v>
      </c>
    </row>
    <row r="640" spans="1:11">
      <c r="A640">
        <v>1</v>
      </c>
      <c r="B640" t="s">
        <v>13</v>
      </c>
      <c r="C640" s="1" t="str">
        <f t="shared" si="18"/>
        <v>CB</v>
      </c>
      <c r="D640" s="1">
        <f t="shared" si="19"/>
        <v>2</v>
      </c>
      <c r="E640" s="2">
        <v>60.091743119266049</v>
      </c>
      <c r="F640" s="2">
        <v>82.72727272727272</v>
      </c>
      <c r="G640" s="2">
        <v>63.636363636363633</v>
      </c>
      <c r="H640" s="2">
        <v>59.031470588235294</v>
      </c>
      <c r="I640" s="2">
        <v>64.285714285714292</v>
      </c>
      <c r="J640" s="2">
        <v>67.682917494270427</v>
      </c>
      <c r="K640" s="3">
        <v>62.369095431767363</v>
      </c>
    </row>
    <row r="641" spans="1:11">
      <c r="A641">
        <v>1</v>
      </c>
      <c r="B641" t="s">
        <v>13</v>
      </c>
      <c r="C641" s="1" t="str">
        <f t="shared" si="18"/>
        <v>CB</v>
      </c>
      <c r="D641" s="1">
        <f t="shared" si="19"/>
        <v>2</v>
      </c>
      <c r="E641" s="2">
        <v>55.5045871559633</v>
      </c>
      <c r="F641" s="2">
        <v>61.818181818181813</v>
      </c>
      <c r="G641" s="2">
        <v>71.818181818181813</v>
      </c>
      <c r="H641" s="2">
        <v>75.045000000000002</v>
      </c>
      <c r="I641" s="2">
        <v>99.999999999999986</v>
      </c>
      <c r="J641" s="2">
        <v>78.418090909090893</v>
      </c>
      <c r="K641" s="3">
        <v>62.378638281901573</v>
      </c>
    </row>
    <row r="642" spans="1:11">
      <c r="A642">
        <v>1</v>
      </c>
      <c r="B642" t="s">
        <v>17</v>
      </c>
      <c r="C642" s="1" t="str">
        <f t="shared" si="18"/>
        <v>CB</v>
      </c>
      <c r="D642" s="1">
        <f t="shared" si="19"/>
        <v>2</v>
      </c>
      <c r="E642" s="2">
        <v>58.256880733944946</v>
      </c>
      <c r="F642" s="2">
        <v>59.999999999999993</v>
      </c>
      <c r="G642" s="2">
        <v>56.36363636363636</v>
      </c>
      <c r="H642" s="2">
        <v>75.990000000000009</v>
      </c>
      <c r="I642" s="2">
        <v>92.857142857142847</v>
      </c>
      <c r="J642" s="2">
        <v>72.146051948051948</v>
      </c>
      <c r="K642" s="3">
        <v>62.423632098177045</v>
      </c>
    </row>
    <row r="643" spans="1:11">
      <c r="A643">
        <v>1</v>
      </c>
      <c r="B643" t="s">
        <v>13</v>
      </c>
      <c r="C643" s="1" t="str">
        <f t="shared" ref="C643:C706" si="20">LEFT(B643,2)</f>
        <v>CB</v>
      </c>
      <c r="D643" s="1">
        <f t="shared" ref="D643:D706" si="21">IF(C643="SB",1,IF(C643="CB",2,IF(C643="eb",3,IF(C643="hb",4,5))))</f>
        <v>2</v>
      </c>
      <c r="E643" s="2">
        <v>61.467889908256879</v>
      </c>
      <c r="F643" s="2">
        <v>81.818181818181813</v>
      </c>
      <c r="G643" s="2">
        <v>55.454545454545453</v>
      </c>
      <c r="H643" s="2">
        <v>76.97</v>
      </c>
      <c r="I643" s="2">
        <v>49.999999999999993</v>
      </c>
      <c r="J643" s="2">
        <v>64.712181818181818</v>
      </c>
      <c r="K643" s="3">
        <v>62.441177481234362</v>
      </c>
    </row>
    <row r="644" spans="1:11">
      <c r="A644">
        <v>1</v>
      </c>
      <c r="B644" t="s">
        <v>13</v>
      </c>
      <c r="C644" s="1" t="str">
        <f t="shared" si="20"/>
        <v>CB</v>
      </c>
      <c r="D644" s="1">
        <f t="shared" si="21"/>
        <v>2</v>
      </c>
      <c r="E644" s="2">
        <v>61.009174311926607</v>
      </c>
      <c r="F644" s="2">
        <v>80.909090909090907</v>
      </c>
      <c r="G644" s="2">
        <v>53.636363636363633</v>
      </c>
      <c r="H644" s="2">
        <v>75.482499999999987</v>
      </c>
      <c r="I644" s="2">
        <v>57.142857142857139</v>
      </c>
      <c r="J644" s="2">
        <v>65.875720779220785</v>
      </c>
      <c r="K644" s="3">
        <v>62.46913825211486</v>
      </c>
    </row>
    <row r="645" spans="1:11">
      <c r="A645">
        <v>1</v>
      </c>
      <c r="B645" t="s">
        <v>13</v>
      </c>
      <c r="C645" s="1" t="str">
        <f t="shared" si="20"/>
        <v>CB</v>
      </c>
      <c r="D645" s="1">
        <f t="shared" si="21"/>
        <v>2</v>
      </c>
      <c r="E645" s="2">
        <v>61.467889908256879</v>
      </c>
      <c r="F645" s="2">
        <v>68.181818181818173</v>
      </c>
      <c r="G645" s="2">
        <v>33.636363636363633</v>
      </c>
      <c r="H645" s="2">
        <v>79.105256410256402</v>
      </c>
      <c r="I645" s="2">
        <v>78.571428571428569</v>
      </c>
      <c r="J645" s="2">
        <v>64.847025308025309</v>
      </c>
      <c r="K645" s="3">
        <v>62.481630528187409</v>
      </c>
    </row>
    <row r="646" spans="1:11">
      <c r="A646">
        <v>3</v>
      </c>
      <c r="B646" t="s">
        <v>13</v>
      </c>
      <c r="C646" s="1" t="str">
        <f t="shared" si="20"/>
        <v>CB</v>
      </c>
      <c r="D646" s="1">
        <f t="shared" si="21"/>
        <v>2</v>
      </c>
      <c r="E646" s="2">
        <v>61.467889908256879</v>
      </c>
      <c r="F646" s="2">
        <v>73.636363636363626</v>
      </c>
      <c r="G646" s="2">
        <v>38.18181818181818</v>
      </c>
      <c r="H646" s="2">
        <v>78.475000000000009</v>
      </c>
      <c r="I646" s="2">
        <v>71.428571428571416</v>
      </c>
      <c r="J646" s="2">
        <v>65.078116883116877</v>
      </c>
      <c r="K646" s="3">
        <v>62.550958000714871</v>
      </c>
    </row>
    <row r="647" spans="1:11">
      <c r="A647">
        <v>3</v>
      </c>
      <c r="B647" t="s">
        <v>13</v>
      </c>
      <c r="C647" s="1" t="str">
        <f t="shared" si="20"/>
        <v>CB</v>
      </c>
      <c r="D647" s="1">
        <f t="shared" si="21"/>
        <v>2</v>
      </c>
      <c r="E647" s="2">
        <v>59.633027522935777</v>
      </c>
      <c r="F647" s="2">
        <v>70.909090909090907</v>
      </c>
      <c r="G647" s="2">
        <v>66.25</v>
      </c>
      <c r="H647" s="2">
        <v>68.36</v>
      </c>
      <c r="I647" s="2">
        <v>71.428571428571416</v>
      </c>
      <c r="J647" s="2">
        <v>69.390344155844147</v>
      </c>
      <c r="K647" s="3">
        <v>62.560222512808281</v>
      </c>
    </row>
    <row r="648" spans="1:11">
      <c r="A648">
        <v>1</v>
      </c>
      <c r="B648" t="s">
        <v>13</v>
      </c>
      <c r="C648" s="1" t="str">
        <f t="shared" si="20"/>
        <v>CB</v>
      </c>
      <c r="D648" s="1">
        <f t="shared" si="21"/>
        <v>2</v>
      </c>
      <c r="E648" s="2">
        <v>65.137614678899084</v>
      </c>
      <c r="F648" s="2">
        <v>67.272727272727266</v>
      </c>
      <c r="G648" s="2">
        <v>41.818181818181813</v>
      </c>
      <c r="H648" s="2">
        <v>40.460833333333333</v>
      </c>
      <c r="I648" s="2">
        <v>71.428571428571416</v>
      </c>
      <c r="J648" s="2">
        <v>56.793465367965368</v>
      </c>
      <c r="K648" s="3">
        <v>62.634369885618966</v>
      </c>
    </row>
    <row r="649" spans="1:11">
      <c r="A649">
        <v>4</v>
      </c>
      <c r="B649" t="s">
        <v>48</v>
      </c>
      <c r="C649" s="1" t="str">
        <f t="shared" si="20"/>
        <v>EB</v>
      </c>
      <c r="D649" s="1">
        <f t="shared" si="21"/>
        <v>3</v>
      </c>
      <c r="E649" s="2">
        <v>53.211009174311933</v>
      </c>
      <c r="F649" s="2">
        <v>89.090909090909079</v>
      </c>
      <c r="G649" s="2">
        <v>74.545454545454533</v>
      </c>
      <c r="H649" s="2">
        <v>79.804999999999993</v>
      </c>
      <c r="I649" s="2">
        <v>92.857142857142847</v>
      </c>
      <c r="J649" s="2">
        <v>84.727233766233766</v>
      </c>
      <c r="K649" s="3">
        <v>62.665876551888488</v>
      </c>
    </row>
    <row r="650" spans="1:11">
      <c r="A650">
        <v>4</v>
      </c>
      <c r="B650" t="s">
        <v>36</v>
      </c>
      <c r="C650" s="1" t="str">
        <f t="shared" si="20"/>
        <v>HB</v>
      </c>
      <c r="D650" s="1">
        <f t="shared" si="21"/>
        <v>4</v>
      </c>
      <c r="E650" s="2">
        <v>57.339449541284402</v>
      </c>
      <c r="F650" s="2">
        <v>84.545454545454533</v>
      </c>
      <c r="G650" s="2">
        <v>56.36363636363636</v>
      </c>
      <c r="H650" s="2">
        <v>82.167843137254891</v>
      </c>
      <c r="I650" s="2">
        <v>78.571428571428569</v>
      </c>
      <c r="J650" s="2">
        <v>75.23226992615227</v>
      </c>
      <c r="K650" s="3">
        <v>62.707295656744762</v>
      </c>
    </row>
    <row r="651" spans="1:11">
      <c r="A651">
        <v>2</v>
      </c>
      <c r="B651" t="s">
        <v>27</v>
      </c>
      <c r="C651" s="1" t="str">
        <f t="shared" si="20"/>
        <v>CB</v>
      </c>
      <c r="D651" s="1">
        <f t="shared" si="21"/>
        <v>2</v>
      </c>
      <c r="E651" s="2">
        <v>60.550458715596335</v>
      </c>
      <c r="F651" s="2">
        <v>93.636363636363626</v>
      </c>
      <c r="G651" s="2">
        <v>76.36363636363636</v>
      </c>
      <c r="H651" s="2">
        <v>72.98</v>
      </c>
      <c r="I651" s="2">
        <v>35.714285714285715</v>
      </c>
      <c r="J651" s="2">
        <v>67.810285714285712</v>
      </c>
      <c r="K651" s="3">
        <v>62.728406815203144</v>
      </c>
    </row>
    <row r="652" spans="1:11">
      <c r="A652">
        <v>2</v>
      </c>
      <c r="B652" t="s">
        <v>13</v>
      </c>
      <c r="C652" s="1" t="str">
        <f t="shared" si="20"/>
        <v>CB</v>
      </c>
      <c r="D652" s="1">
        <f t="shared" si="21"/>
        <v>2</v>
      </c>
      <c r="E652" s="2">
        <v>56.422018348623851</v>
      </c>
      <c r="F652" s="2">
        <v>83.636363636363626</v>
      </c>
      <c r="G652" s="2">
        <v>65.454545454545453</v>
      </c>
      <c r="H652" s="2">
        <v>73.95999999999998</v>
      </c>
      <c r="I652" s="2">
        <v>85.714285714285708</v>
      </c>
      <c r="J652" s="2">
        <v>77.779012987012976</v>
      </c>
      <c r="K652" s="3">
        <v>62.829116740140584</v>
      </c>
    </row>
    <row r="653" spans="1:11">
      <c r="A653">
        <v>4</v>
      </c>
      <c r="B653" t="s">
        <v>11</v>
      </c>
      <c r="C653" s="1" t="str">
        <f t="shared" si="20"/>
        <v>SB</v>
      </c>
      <c r="D653" s="1">
        <f t="shared" si="21"/>
        <v>1</v>
      </c>
      <c r="E653" s="2">
        <v>60.091743119266049</v>
      </c>
      <c r="F653" s="2">
        <v>80</v>
      </c>
      <c r="G653" s="2">
        <v>67.272727272727266</v>
      </c>
      <c r="H653" s="2">
        <v>54.94</v>
      </c>
      <c r="I653" s="2">
        <v>71.428571428571416</v>
      </c>
      <c r="J653" s="2">
        <v>69.234753246753229</v>
      </c>
      <c r="K653" s="3">
        <v>62.834646157512204</v>
      </c>
    </row>
    <row r="654" spans="1:11">
      <c r="A654">
        <v>2</v>
      </c>
      <c r="B654" t="s">
        <v>17</v>
      </c>
      <c r="C654" s="1" t="str">
        <f t="shared" si="20"/>
        <v>CB</v>
      </c>
      <c r="D654" s="1">
        <f t="shared" si="21"/>
        <v>2</v>
      </c>
      <c r="E654" s="2">
        <v>66.055045871559642</v>
      </c>
      <c r="F654" s="2">
        <v>89.090909090909079</v>
      </c>
      <c r="G654" s="2">
        <v>51.818181818181813</v>
      </c>
      <c r="H654" s="2">
        <v>79.355833333333322</v>
      </c>
      <c r="I654" s="2">
        <v>14.285714285714285</v>
      </c>
      <c r="J654" s="2">
        <v>55.384153679653672</v>
      </c>
      <c r="K654" s="3">
        <v>62.853778213987852</v>
      </c>
    </row>
    <row r="655" spans="1:11">
      <c r="A655">
        <v>1</v>
      </c>
      <c r="B655" t="s">
        <v>13</v>
      </c>
      <c r="C655" s="1" t="str">
        <f t="shared" si="20"/>
        <v>CB</v>
      </c>
      <c r="D655" s="1">
        <f t="shared" si="21"/>
        <v>2</v>
      </c>
      <c r="E655" s="2">
        <v>58.256880733944946</v>
      </c>
      <c r="F655" s="2">
        <v>71.818181818181813</v>
      </c>
      <c r="G655" s="2">
        <v>68.181818181818173</v>
      </c>
      <c r="H655" s="2">
        <v>66.023618618618613</v>
      </c>
      <c r="I655" s="2">
        <v>85.714285714285708</v>
      </c>
      <c r="J655" s="2">
        <v>73.919009438009425</v>
      </c>
      <c r="K655" s="3">
        <v>62.955519345164291</v>
      </c>
    </row>
    <row r="656" spans="1:11">
      <c r="A656">
        <v>3</v>
      </c>
      <c r="B656" t="s">
        <v>13</v>
      </c>
      <c r="C656" s="1" t="str">
        <f t="shared" si="20"/>
        <v>CB</v>
      </c>
      <c r="D656" s="1">
        <f t="shared" si="21"/>
        <v>2</v>
      </c>
      <c r="E656" s="2">
        <v>59.633027522935777</v>
      </c>
      <c r="F656" s="2">
        <v>76.36363636363636</v>
      </c>
      <c r="G656" s="2">
        <v>63.636363636363633</v>
      </c>
      <c r="H656" s="2">
        <v>71.754999999999995</v>
      </c>
      <c r="I656" s="2">
        <v>71.428571428571416</v>
      </c>
      <c r="J656" s="2">
        <v>70.779571428571415</v>
      </c>
      <c r="K656" s="3">
        <v>62.976990694626465</v>
      </c>
    </row>
    <row r="657" spans="1:11">
      <c r="A657">
        <v>3</v>
      </c>
      <c r="B657" t="s">
        <v>13</v>
      </c>
      <c r="C657" s="1" t="str">
        <f t="shared" si="20"/>
        <v>CB</v>
      </c>
      <c r="D657" s="1">
        <f t="shared" si="21"/>
        <v>2</v>
      </c>
      <c r="E657" s="2">
        <v>55.045871559633028</v>
      </c>
      <c r="F657" s="2">
        <v>90.909090909090907</v>
      </c>
      <c r="G657" s="2">
        <v>55.454545454545453</v>
      </c>
      <c r="H657" s="2">
        <v>85.86</v>
      </c>
      <c r="I657" s="2">
        <v>92.857142857142847</v>
      </c>
      <c r="J657" s="2">
        <v>81.620051948051952</v>
      </c>
      <c r="K657" s="3">
        <v>63.018125676158704</v>
      </c>
    </row>
    <row r="658" spans="1:11">
      <c r="A658">
        <v>1</v>
      </c>
      <c r="B658" t="s">
        <v>13</v>
      </c>
      <c r="C658" s="1" t="str">
        <f t="shared" si="20"/>
        <v>CB</v>
      </c>
      <c r="D658" s="1">
        <f t="shared" si="21"/>
        <v>2</v>
      </c>
      <c r="E658" s="2">
        <v>60.091743119266049</v>
      </c>
      <c r="F658" s="2">
        <v>67.272727272727266</v>
      </c>
      <c r="G658" s="2">
        <v>44.54545454545454</v>
      </c>
      <c r="H658" s="2">
        <v>71.055000000000007</v>
      </c>
      <c r="I658" s="2">
        <v>92.857142857142847</v>
      </c>
      <c r="J658" s="2">
        <v>70.022688311688313</v>
      </c>
      <c r="K658" s="3">
        <v>63.07102667699273</v>
      </c>
    </row>
    <row r="659" spans="1:11">
      <c r="A659">
        <v>3</v>
      </c>
      <c r="B659" t="s">
        <v>14</v>
      </c>
      <c r="C659" s="1" t="str">
        <f t="shared" si="20"/>
        <v>CB</v>
      </c>
      <c r="D659" s="1">
        <f t="shared" si="21"/>
        <v>2</v>
      </c>
      <c r="E659" s="2">
        <v>59.633027522935777</v>
      </c>
      <c r="F659" s="2">
        <v>75.454545454545453</v>
      </c>
      <c r="G659" s="2">
        <v>56.36363636363636</v>
      </c>
      <c r="H659" s="2">
        <v>63.154487179487177</v>
      </c>
      <c r="I659" s="2">
        <v>85.714285714285708</v>
      </c>
      <c r="J659" s="2">
        <v>71.2997286047286</v>
      </c>
      <c r="K659" s="3">
        <v>63.133037847473616</v>
      </c>
    </row>
    <row r="660" spans="1:11">
      <c r="A660">
        <v>3</v>
      </c>
      <c r="B660" t="s">
        <v>13</v>
      </c>
      <c r="C660" s="1" t="str">
        <f t="shared" si="20"/>
        <v>CB</v>
      </c>
      <c r="D660" s="1">
        <f t="shared" si="21"/>
        <v>2</v>
      </c>
      <c r="E660" s="2">
        <v>57.339449541284402</v>
      </c>
      <c r="F660" s="2">
        <v>82.72727272727272</v>
      </c>
      <c r="G660" s="2">
        <v>52.72727272727272</v>
      </c>
      <c r="H660" s="2">
        <v>74.72999999999999</v>
      </c>
      <c r="I660" s="2">
        <v>92.857142857142847</v>
      </c>
      <c r="J660" s="2">
        <v>76.666779220779205</v>
      </c>
      <c r="K660" s="3">
        <v>63.137648445132839</v>
      </c>
    </row>
    <row r="661" spans="1:11">
      <c r="A661">
        <v>2</v>
      </c>
      <c r="B661" t="s">
        <v>26</v>
      </c>
      <c r="C661" s="1" t="str">
        <f t="shared" si="20"/>
        <v>SB</v>
      </c>
      <c r="D661" s="1">
        <f t="shared" si="21"/>
        <v>1</v>
      </c>
      <c r="E661" s="2">
        <v>61.009174311926607</v>
      </c>
      <c r="F661" s="2">
        <v>57.272727272727266</v>
      </c>
      <c r="G661" s="2">
        <v>68.181818181818173</v>
      </c>
      <c r="H661" s="2">
        <v>55.2</v>
      </c>
      <c r="I661" s="2">
        <v>85.714285714285708</v>
      </c>
      <c r="J661" s="2">
        <v>68.117922077922074</v>
      </c>
      <c r="K661" s="3">
        <v>63.141798641725245</v>
      </c>
    </row>
    <row r="662" spans="1:11">
      <c r="A662">
        <v>3</v>
      </c>
      <c r="B662" t="s">
        <v>17</v>
      </c>
      <c r="C662" s="1" t="str">
        <f t="shared" si="20"/>
        <v>CB</v>
      </c>
      <c r="D662" s="1">
        <f t="shared" si="21"/>
        <v>2</v>
      </c>
      <c r="E662" s="2">
        <v>56.88073394495413</v>
      </c>
      <c r="F662" s="2">
        <v>72.72727272727272</v>
      </c>
      <c r="G662" s="2">
        <v>60.909090909090907</v>
      </c>
      <c r="H662" s="2">
        <v>72.292222222222222</v>
      </c>
      <c r="I662" s="2">
        <v>99.999999999999986</v>
      </c>
      <c r="J662" s="2">
        <v>77.867535353535345</v>
      </c>
      <c r="K662" s="3">
        <v>63.176774367528495</v>
      </c>
    </row>
    <row r="663" spans="1:11">
      <c r="A663">
        <v>1</v>
      </c>
      <c r="B663" t="s">
        <v>36</v>
      </c>
      <c r="C663" s="1" t="str">
        <f t="shared" si="20"/>
        <v>HB</v>
      </c>
      <c r="D663" s="1">
        <f t="shared" si="21"/>
        <v>4</v>
      </c>
      <c r="E663" s="2">
        <v>61.009174311926607</v>
      </c>
      <c r="F663" s="2">
        <v>94.545454545454533</v>
      </c>
      <c r="G663" s="2">
        <v>50.909090909090907</v>
      </c>
      <c r="H663" s="2">
        <v>75.986666666666665</v>
      </c>
      <c r="I663" s="2">
        <v>57.142857142857139</v>
      </c>
      <c r="J663" s="2">
        <v>68.703826839826831</v>
      </c>
      <c r="K663" s="3">
        <v>63.317570070296675</v>
      </c>
    </row>
    <row r="664" spans="1:11">
      <c r="A664">
        <v>3</v>
      </c>
      <c r="B664" t="s">
        <v>20</v>
      </c>
      <c r="C664" s="1" t="str">
        <f t="shared" si="20"/>
        <v>HB</v>
      </c>
      <c r="D664" s="1">
        <f t="shared" si="21"/>
        <v>4</v>
      </c>
      <c r="E664" s="2">
        <v>63.761467889908253</v>
      </c>
      <c r="F664" s="2">
        <v>65.454545454545453</v>
      </c>
      <c r="G664" s="2">
        <v>61.818181818181813</v>
      </c>
      <c r="H664" s="2">
        <v>66.751681681681688</v>
      </c>
      <c r="I664" s="2">
        <v>57.142857142857139</v>
      </c>
      <c r="J664" s="2">
        <v>62.311375297375299</v>
      </c>
      <c r="K664" s="3">
        <v>63.326440112148362</v>
      </c>
    </row>
    <row r="665" spans="1:11">
      <c r="A665">
        <v>1</v>
      </c>
      <c r="B665" t="s">
        <v>11</v>
      </c>
      <c r="C665" s="1" t="str">
        <f t="shared" si="20"/>
        <v>SB</v>
      </c>
      <c r="D665" s="1">
        <f t="shared" si="21"/>
        <v>1</v>
      </c>
      <c r="E665" s="2">
        <v>61.009174311926607</v>
      </c>
      <c r="F665" s="2">
        <v>59.090909090909086</v>
      </c>
      <c r="G665" s="2">
        <v>60.909090909090907</v>
      </c>
      <c r="H665" s="2">
        <v>75.856666666666655</v>
      </c>
      <c r="I665" s="2">
        <v>78.571428571428569</v>
      </c>
      <c r="J665" s="2">
        <v>68.742761904761906</v>
      </c>
      <c r="K665" s="3">
        <v>63.329250589777196</v>
      </c>
    </row>
    <row r="666" spans="1:11">
      <c r="A666">
        <v>1</v>
      </c>
      <c r="B666" t="s">
        <v>36</v>
      </c>
      <c r="C666" s="1" t="str">
        <f t="shared" si="20"/>
        <v>HB</v>
      </c>
      <c r="D666" s="1">
        <f t="shared" si="21"/>
        <v>4</v>
      </c>
      <c r="E666" s="2">
        <v>61.926605504587151</v>
      </c>
      <c r="F666" s="2">
        <v>87.272727272727266</v>
      </c>
      <c r="G666" s="2">
        <v>59.090909090909086</v>
      </c>
      <c r="H666" s="2">
        <v>75.120833333333323</v>
      </c>
      <c r="I666" s="2">
        <v>49.999999999999993</v>
      </c>
      <c r="J666" s="2">
        <v>66.615075757575738</v>
      </c>
      <c r="K666" s="3">
        <v>63.333146580483728</v>
      </c>
    </row>
    <row r="667" spans="1:11">
      <c r="A667">
        <v>2</v>
      </c>
      <c r="B667" t="s">
        <v>17</v>
      </c>
      <c r="C667" s="1" t="str">
        <f t="shared" si="20"/>
        <v>CB</v>
      </c>
      <c r="D667" s="1">
        <f t="shared" si="21"/>
        <v>2</v>
      </c>
      <c r="E667" s="2">
        <v>61.467889908256879</v>
      </c>
      <c r="F667" s="2">
        <v>92.72727272727272</v>
      </c>
      <c r="G667" s="2">
        <v>39.090909090909086</v>
      </c>
      <c r="H667" s="2">
        <v>67.808333333333337</v>
      </c>
      <c r="I667" s="2">
        <v>71.428571428571416</v>
      </c>
      <c r="J667" s="2">
        <v>67.944783549783551</v>
      </c>
      <c r="K667" s="3">
        <v>63.410958000714878</v>
      </c>
    </row>
    <row r="668" spans="1:11">
      <c r="A668">
        <v>3</v>
      </c>
      <c r="B668" t="s">
        <v>11</v>
      </c>
      <c r="C668" s="1" t="str">
        <f t="shared" si="20"/>
        <v>SB</v>
      </c>
      <c r="D668" s="1">
        <f t="shared" si="21"/>
        <v>1</v>
      </c>
      <c r="E668" s="2">
        <v>63.302752293577981</v>
      </c>
      <c r="F668" s="2">
        <v>65.454545454545453</v>
      </c>
      <c r="G668" s="2">
        <v>50.909090909090907</v>
      </c>
      <c r="H668" s="2">
        <v>65.774999999999991</v>
      </c>
      <c r="I668" s="2">
        <v>71.428571428571416</v>
      </c>
      <c r="J668" s="2">
        <v>63.674480519480511</v>
      </c>
      <c r="K668" s="3">
        <v>63.414270761348732</v>
      </c>
    </row>
    <row r="669" spans="1:11">
      <c r="A669">
        <v>3</v>
      </c>
      <c r="B669" t="s">
        <v>15</v>
      </c>
      <c r="C669" s="1" t="str">
        <f t="shared" si="20"/>
        <v>EB</v>
      </c>
      <c r="D669" s="1">
        <f t="shared" si="21"/>
        <v>3</v>
      </c>
      <c r="E669" s="2">
        <v>61.009174311926607</v>
      </c>
      <c r="F669" s="2">
        <v>84.545454545454533</v>
      </c>
      <c r="G669" s="2">
        <v>49.999999999999993</v>
      </c>
      <c r="H669" s="2">
        <v>81.38000000000001</v>
      </c>
      <c r="I669" s="2">
        <v>64.285714285714278</v>
      </c>
      <c r="J669" s="2">
        <v>69.198077922077914</v>
      </c>
      <c r="K669" s="3">
        <v>63.465845394972</v>
      </c>
    </row>
    <row r="670" spans="1:11">
      <c r="A670">
        <v>1</v>
      </c>
      <c r="B670" t="s">
        <v>13</v>
      </c>
      <c r="C670" s="1" t="str">
        <f t="shared" si="20"/>
        <v>CB</v>
      </c>
      <c r="D670" s="1">
        <f t="shared" si="21"/>
        <v>2</v>
      </c>
      <c r="E670" s="2">
        <v>57.339449541284402</v>
      </c>
      <c r="F670" s="2">
        <v>77.272727272727266</v>
      </c>
      <c r="G670" s="2">
        <v>56.36363636363636</v>
      </c>
      <c r="H670" s="2">
        <v>71.894999999999996</v>
      </c>
      <c r="I670" s="2">
        <v>99.999999999999986</v>
      </c>
      <c r="J670" s="2">
        <v>77.788090909090897</v>
      </c>
      <c r="K670" s="3">
        <v>63.474041951626347</v>
      </c>
    </row>
    <row r="671" spans="1:11">
      <c r="A671">
        <v>1</v>
      </c>
      <c r="B671" t="s">
        <v>13</v>
      </c>
      <c r="C671" s="1" t="str">
        <f t="shared" si="20"/>
        <v>CB</v>
      </c>
      <c r="D671" s="1">
        <f t="shared" si="21"/>
        <v>2</v>
      </c>
      <c r="E671" s="2">
        <v>54.587155963302749</v>
      </c>
      <c r="F671" s="2">
        <v>99.999999999999986</v>
      </c>
      <c r="G671" s="2" t="s">
        <v>12</v>
      </c>
      <c r="H671" s="2">
        <v>72.597499999999997</v>
      </c>
      <c r="I671" s="2">
        <v>92.857142857142847</v>
      </c>
      <c r="J671" s="2">
        <v>90.292232142857131</v>
      </c>
      <c r="K671" s="3">
        <v>63.513425008191348</v>
      </c>
    </row>
    <row r="672" spans="1:11">
      <c r="A672">
        <v>2</v>
      </c>
      <c r="B672" t="s">
        <v>11</v>
      </c>
      <c r="C672" s="1" t="str">
        <f t="shared" si="20"/>
        <v>SB</v>
      </c>
      <c r="D672" s="1">
        <f t="shared" si="21"/>
        <v>1</v>
      </c>
      <c r="E672" s="2">
        <v>63.302752293577981</v>
      </c>
      <c r="F672" s="2">
        <v>74.545454545454533</v>
      </c>
      <c r="G672" s="2">
        <v>62.72727272727272</v>
      </c>
      <c r="H672" s="2">
        <v>73.784999999999997</v>
      </c>
      <c r="I672" s="2">
        <v>49.999999999999993</v>
      </c>
      <c r="J672" s="2">
        <v>64.075181818181818</v>
      </c>
      <c r="K672" s="3">
        <v>63.534481150959124</v>
      </c>
    </row>
    <row r="673" spans="1:11">
      <c r="A673">
        <v>3</v>
      </c>
      <c r="B673" t="s">
        <v>11</v>
      </c>
      <c r="C673" s="1" t="str">
        <f t="shared" si="20"/>
        <v>SB</v>
      </c>
      <c r="D673" s="1">
        <f t="shared" si="21"/>
        <v>1</v>
      </c>
      <c r="E673" s="2">
        <v>61.926605504587151</v>
      </c>
      <c r="F673" s="2">
        <v>67.272727272727266</v>
      </c>
      <c r="G673" s="2">
        <v>59.999999999999993</v>
      </c>
      <c r="H673" s="2">
        <v>61.009999999999984</v>
      </c>
      <c r="I673" s="2">
        <v>78.571428571428569</v>
      </c>
      <c r="J673" s="2">
        <v>67.591610389610381</v>
      </c>
      <c r="K673" s="3">
        <v>63.626106970094114</v>
      </c>
    </row>
    <row r="674" spans="1:11">
      <c r="A674">
        <v>1</v>
      </c>
      <c r="B674" t="s">
        <v>17</v>
      </c>
      <c r="C674" s="1" t="str">
        <f t="shared" si="20"/>
        <v>CB</v>
      </c>
      <c r="D674" s="1">
        <f t="shared" si="21"/>
        <v>2</v>
      </c>
      <c r="E674" s="2">
        <v>63.302752293577981</v>
      </c>
      <c r="F674" s="2">
        <v>82.72727272727272</v>
      </c>
      <c r="G674" s="2">
        <v>59.999999999999993</v>
      </c>
      <c r="H674" s="2">
        <v>70.425000000000011</v>
      </c>
      <c r="I674" s="2">
        <v>50</v>
      </c>
      <c r="J674" s="2">
        <v>64.766818181818181</v>
      </c>
      <c r="K674" s="3">
        <v>63.741972060050031</v>
      </c>
    </row>
    <row r="675" spans="1:11">
      <c r="A675">
        <v>1</v>
      </c>
      <c r="B675" t="s">
        <v>17</v>
      </c>
      <c r="C675" s="1" t="str">
        <f t="shared" si="20"/>
        <v>CB</v>
      </c>
      <c r="D675" s="1">
        <f t="shared" si="21"/>
        <v>2</v>
      </c>
      <c r="E675" s="2">
        <v>59.174311926605505</v>
      </c>
      <c r="F675" s="2">
        <v>83.636363636363626</v>
      </c>
      <c r="G675" s="2">
        <v>73.636363636363626</v>
      </c>
      <c r="H675" s="2">
        <v>58.418738738738732</v>
      </c>
      <c r="I675" s="2">
        <v>78.571428571428569</v>
      </c>
      <c r="J675" s="2">
        <v>74.573358137358127</v>
      </c>
      <c r="K675" s="3">
        <v>63.794025789831288</v>
      </c>
    </row>
    <row r="676" spans="1:11">
      <c r="A676">
        <v>1</v>
      </c>
      <c r="B676" t="s">
        <v>13</v>
      </c>
      <c r="C676" s="1" t="str">
        <f t="shared" si="20"/>
        <v>CB</v>
      </c>
      <c r="D676" s="1">
        <f t="shared" si="21"/>
        <v>2</v>
      </c>
      <c r="E676" s="2">
        <v>61.009174311926607</v>
      </c>
      <c r="F676" s="2">
        <v>42.727272727272727</v>
      </c>
      <c r="G676" s="2">
        <v>71.818181818181813</v>
      </c>
      <c r="H676" s="2">
        <v>70.395833333333329</v>
      </c>
      <c r="I676" s="2">
        <v>92.857142857142847</v>
      </c>
      <c r="J676" s="2">
        <v>70.572673160173153</v>
      </c>
      <c r="K676" s="3">
        <v>63.878223966400569</v>
      </c>
    </row>
    <row r="677" spans="1:11">
      <c r="A677">
        <v>1</v>
      </c>
      <c r="B677" t="s">
        <v>14</v>
      </c>
      <c r="C677" s="1" t="str">
        <f t="shared" si="20"/>
        <v>CB</v>
      </c>
      <c r="D677" s="1">
        <f t="shared" si="21"/>
        <v>2</v>
      </c>
      <c r="E677" s="2">
        <v>59.633027522935777</v>
      </c>
      <c r="F677" s="2">
        <v>76.36363636363636</v>
      </c>
      <c r="G677" s="2">
        <v>39.090909090909086</v>
      </c>
      <c r="H677" s="2">
        <v>76.34</v>
      </c>
      <c r="I677" s="2">
        <v>99.999999999999986</v>
      </c>
      <c r="J677" s="2">
        <v>74.131636363636346</v>
      </c>
      <c r="K677" s="3">
        <v>63.982610175145943</v>
      </c>
    </row>
    <row r="678" spans="1:11">
      <c r="A678">
        <v>1</v>
      </c>
      <c r="B678" t="s">
        <v>47</v>
      </c>
      <c r="C678" s="1" t="str">
        <f t="shared" si="20"/>
        <v>EH</v>
      </c>
      <c r="D678" s="1">
        <f t="shared" si="21"/>
        <v>5</v>
      </c>
      <c r="E678" s="2">
        <v>62.844036697247709</v>
      </c>
      <c r="F678" s="2">
        <v>81.818181818181813</v>
      </c>
      <c r="G678" s="2">
        <v>75.454545454545453</v>
      </c>
      <c r="H678" s="2">
        <v>72.941951951951964</v>
      </c>
      <c r="I678" s="2">
        <v>42.857142857142854</v>
      </c>
      <c r="J678" s="2">
        <v>66.763715065715061</v>
      </c>
      <c r="K678" s="3">
        <v>64.019940207787911</v>
      </c>
    </row>
    <row r="679" spans="1:11">
      <c r="A679">
        <v>1</v>
      </c>
      <c r="B679" t="s">
        <v>11</v>
      </c>
      <c r="C679" s="1" t="str">
        <f t="shared" si="20"/>
        <v>SB</v>
      </c>
      <c r="D679" s="1">
        <f t="shared" si="21"/>
        <v>1</v>
      </c>
      <c r="E679" s="2">
        <v>62.844036697247709</v>
      </c>
      <c r="F679" s="2">
        <v>78.181818181818173</v>
      </c>
      <c r="G679" s="2">
        <v>84.545454545454533</v>
      </c>
      <c r="H679" s="2">
        <v>78.922222222222203</v>
      </c>
      <c r="I679" s="2">
        <v>35.714285714285715</v>
      </c>
      <c r="J679" s="2">
        <v>67.180548340548327</v>
      </c>
      <c r="K679" s="3">
        <v>64.144990190237891</v>
      </c>
    </row>
    <row r="680" spans="1:11">
      <c r="A680">
        <v>3</v>
      </c>
      <c r="B680" t="s">
        <v>13</v>
      </c>
      <c r="C680" s="1" t="str">
        <f t="shared" si="20"/>
        <v>CB</v>
      </c>
      <c r="D680" s="1">
        <f t="shared" si="21"/>
        <v>2</v>
      </c>
      <c r="E680" s="2">
        <v>61.009174311926607</v>
      </c>
      <c r="F680" s="2">
        <v>72.72727272727272</v>
      </c>
      <c r="G680" s="2">
        <v>55.454545454545453</v>
      </c>
      <c r="H680" s="2">
        <v>69.34</v>
      </c>
      <c r="I680" s="2">
        <v>85.714285714285708</v>
      </c>
      <c r="J680" s="2">
        <v>71.62774025974025</v>
      </c>
      <c r="K680" s="3">
        <v>64.194744096270696</v>
      </c>
    </row>
    <row r="681" spans="1:11">
      <c r="A681">
        <v>4</v>
      </c>
      <c r="B681" t="s">
        <v>34</v>
      </c>
      <c r="C681" s="1" t="str">
        <f t="shared" si="20"/>
        <v>CB</v>
      </c>
      <c r="D681" s="1">
        <f t="shared" si="21"/>
        <v>2</v>
      </c>
      <c r="E681" s="2">
        <v>63.302752293577981</v>
      </c>
      <c r="F681" s="2">
        <v>83.636363636363626</v>
      </c>
      <c r="G681" s="2">
        <v>57.272727272727266</v>
      </c>
      <c r="H681" s="2">
        <v>80.329999999999984</v>
      </c>
      <c r="I681" s="2">
        <v>49.999999999999993</v>
      </c>
      <c r="J681" s="2">
        <v>66.293272727272722</v>
      </c>
      <c r="K681" s="3">
        <v>64.199908423686395</v>
      </c>
    </row>
    <row r="682" spans="1:11">
      <c r="A682">
        <v>1</v>
      </c>
      <c r="B682" t="s">
        <v>13</v>
      </c>
      <c r="C682" s="1" t="str">
        <f t="shared" si="20"/>
        <v>CB</v>
      </c>
      <c r="D682" s="1">
        <f t="shared" si="21"/>
        <v>2</v>
      </c>
      <c r="E682" s="2">
        <v>62.385321100917437</v>
      </c>
      <c r="F682" s="2">
        <v>85.454545454545453</v>
      </c>
      <c r="G682" s="2">
        <v>58.18181818181818</v>
      </c>
      <c r="H682" s="2">
        <v>67.581249999999997</v>
      </c>
      <c r="I682" s="2">
        <v>64.285714285714278</v>
      </c>
      <c r="J682" s="2">
        <v>68.711055194805184</v>
      </c>
      <c r="K682" s="3">
        <v>64.283041329083758</v>
      </c>
    </row>
    <row r="683" spans="1:11">
      <c r="A683">
        <v>3</v>
      </c>
      <c r="B683" t="s">
        <v>13</v>
      </c>
      <c r="C683" s="1" t="str">
        <f t="shared" si="20"/>
        <v>CB</v>
      </c>
      <c r="D683" s="1">
        <f t="shared" si="21"/>
        <v>2</v>
      </c>
      <c r="E683" s="2">
        <v>59.633027522935777</v>
      </c>
      <c r="F683" s="2">
        <v>63.636363636363633</v>
      </c>
      <c r="G683" s="2">
        <v>89.090909090909079</v>
      </c>
      <c r="H683" s="2">
        <v>78.533333333333317</v>
      </c>
      <c r="I683" s="2">
        <v>71.428571428571416</v>
      </c>
      <c r="J683" s="2">
        <v>75.317056277056267</v>
      </c>
      <c r="K683" s="3">
        <v>64.338236149171919</v>
      </c>
    </row>
    <row r="684" spans="1:11">
      <c r="A684">
        <v>3</v>
      </c>
      <c r="B684" t="s">
        <v>13</v>
      </c>
      <c r="C684" s="1" t="str">
        <f t="shared" si="20"/>
        <v>CB</v>
      </c>
      <c r="D684" s="1">
        <f t="shared" si="21"/>
        <v>2</v>
      </c>
      <c r="E684" s="2">
        <v>61.467889908256879</v>
      </c>
      <c r="F684" s="2">
        <v>70</v>
      </c>
      <c r="G684" s="2">
        <v>62.5</v>
      </c>
      <c r="H684" s="2">
        <v>62.166944444444439</v>
      </c>
      <c r="I684" s="2">
        <v>85.714285714285708</v>
      </c>
      <c r="J684" s="2">
        <v>71.272674603174593</v>
      </c>
      <c r="K684" s="3">
        <v>64.409325316732193</v>
      </c>
    </row>
    <row r="685" spans="1:11">
      <c r="A685">
        <v>1</v>
      </c>
      <c r="B685" t="s">
        <v>13</v>
      </c>
      <c r="C685" s="1" t="str">
        <f t="shared" si="20"/>
        <v>CB</v>
      </c>
      <c r="D685" s="1">
        <f t="shared" si="21"/>
        <v>2</v>
      </c>
      <c r="E685" s="2">
        <v>55.963302752293572</v>
      </c>
      <c r="F685" s="2">
        <v>94.545454545454533</v>
      </c>
      <c r="G685" s="2">
        <v>81.818181818181813</v>
      </c>
      <c r="H685" s="2">
        <v>72.141372549019593</v>
      </c>
      <c r="I685" s="2">
        <v>85.714285714285708</v>
      </c>
      <c r="J685" s="2">
        <v>84.233469314998729</v>
      </c>
      <c r="K685" s="3">
        <v>64.444352721105119</v>
      </c>
    </row>
    <row r="686" spans="1:11">
      <c r="A686">
        <v>1</v>
      </c>
      <c r="B686" t="s">
        <v>17</v>
      </c>
      <c r="C686" s="1" t="str">
        <f t="shared" si="20"/>
        <v>CB</v>
      </c>
      <c r="D686" s="1">
        <f t="shared" si="21"/>
        <v>2</v>
      </c>
      <c r="E686" s="2">
        <v>64.678899082568805</v>
      </c>
      <c r="F686" s="2">
        <v>85.454545454545453</v>
      </c>
      <c r="G686" s="2">
        <v>74.545454545454533</v>
      </c>
      <c r="H686" s="2">
        <v>78.46555555555554</v>
      </c>
      <c r="I686" s="2">
        <v>28.571428571428569</v>
      </c>
      <c r="J686" s="2">
        <v>64.264539682539677</v>
      </c>
      <c r="K686" s="3">
        <v>64.554591262560066</v>
      </c>
    </row>
    <row r="687" spans="1:11">
      <c r="A687">
        <v>1</v>
      </c>
      <c r="B687" t="s">
        <v>37</v>
      </c>
      <c r="C687" s="1" t="str">
        <f t="shared" si="20"/>
        <v>EH</v>
      </c>
      <c r="D687" s="1">
        <f t="shared" si="21"/>
        <v>5</v>
      </c>
      <c r="E687" s="2">
        <v>59.633027522935777</v>
      </c>
      <c r="F687" s="2">
        <v>84.545454545454533</v>
      </c>
      <c r="G687" s="2">
        <v>71.818181818181813</v>
      </c>
      <c r="H687" s="2">
        <v>77.728333333333339</v>
      </c>
      <c r="I687" s="2">
        <v>71.428571428571431</v>
      </c>
      <c r="J687" s="2">
        <v>76.065147186147186</v>
      </c>
      <c r="K687" s="3">
        <v>64.562663421899202</v>
      </c>
    </row>
    <row r="688" spans="1:11">
      <c r="A688">
        <v>1</v>
      </c>
      <c r="B688" t="s">
        <v>34</v>
      </c>
      <c r="C688" s="1" t="str">
        <f t="shared" si="20"/>
        <v>CB</v>
      </c>
      <c r="D688" s="1">
        <f t="shared" si="21"/>
        <v>2</v>
      </c>
      <c r="E688" s="2">
        <v>59.174311926605505</v>
      </c>
      <c r="F688" s="2">
        <v>79.090909090909079</v>
      </c>
      <c r="G688" s="2">
        <v>62.72727272727272</v>
      </c>
      <c r="H688" s="2">
        <v>79.848076923076917</v>
      </c>
      <c r="I688" s="2">
        <v>85.714285714285708</v>
      </c>
      <c r="J688" s="2">
        <v>77.138446553446542</v>
      </c>
      <c r="K688" s="3">
        <v>64.563552314657812</v>
      </c>
    </row>
    <row r="689" spans="1:11">
      <c r="A689">
        <v>4</v>
      </c>
      <c r="B689" t="s">
        <v>35</v>
      </c>
      <c r="C689" s="1" t="str">
        <f t="shared" si="20"/>
        <v>HZ</v>
      </c>
      <c r="D689" s="1">
        <f t="shared" si="21"/>
        <v>5</v>
      </c>
      <c r="E689" s="2">
        <v>62.844036697247709</v>
      </c>
      <c r="F689" s="2">
        <v>64.545454545454547</v>
      </c>
      <c r="G689" s="2">
        <v>46.36363636363636</v>
      </c>
      <c r="H689" s="2">
        <v>76.234999999999985</v>
      </c>
      <c r="I689" s="2">
        <v>85.714285714285708</v>
      </c>
      <c r="J689" s="2">
        <v>68.688558441558442</v>
      </c>
      <c r="K689" s="3">
        <v>64.597393220540923</v>
      </c>
    </row>
    <row r="690" spans="1:11">
      <c r="A690">
        <v>3</v>
      </c>
      <c r="B690" t="s">
        <v>13</v>
      </c>
      <c r="C690" s="1" t="str">
        <f t="shared" si="20"/>
        <v>CB</v>
      </c>
      <c r="D690" s="1">
        <f t="shared" si="21"/>
        <v>2</v>
      </c>
      <c r="E690" s="2">
        <v>61.926605504587151</v>
      </c>
      <c r="F690" s="2">
        <v>87.272727272727266</v>
      </c>
      <c r="G690" s="2">
        <v>49.999999999999993</v>
      </c>
      <c r="H690" s="2">
        <v>65.413333333333327</v>
      </c>
      <c r="I690" s="2">
        <v>78.571428571428569</v>
      </c>
      <c r="J690" s="2">
        <v>70.972277056277051</v>
      </c>
      <c r="K690" s="3">
        <v>64.640306970094116</v>
      </c>
    </row>
    <row r="691" spans="1:11">
      <c r="A691">
        <v>3</v>
      </c>
      <c r="B691" t="s">
        <v>45</v>
      </c>
      <c r="C691" s="1" t="str">
        <f t="shared" si="20"/>
        <v>CB</v>
      </c>
      <c r="D691" s="1">
        <f t="shared" si="21"/>
        <v>2</v>
      </c>
      <c r="E691" s="2">
        <v>62.844036697247709</v>
      </c>
      <c r="F691" s="2">
        <v>83.636363636363626</v>
      </c>
      <c r="G691" s="2">
        <v>58.18181818181818</v>
      </c>
      <c r="H691" s="2">
        <v>70.529999999999987</v>
      </c>
      <c r="I691" s="2">
        <v>64.285714285714292</v>
      </c>
      <c r="J691" s="2">
        <v>68.84625974025974</v>
      </c>
      <c r="K691" s="3">
        <v>64.644703610151311</v>
      </c>
    </row>
    <row r="692" spans="1:11">
      <c r="A692">
        <v>1</v>
      </c>
      <c r="B692" t="s">
        <v>11</v>
      </c>
      <c r="C692" s="1" t="str">
        <f t="shared" si="20"/>
        <v>SB</v>
      </c>
      <c r="D692" s="1">
        <f t="shared" si="21"/>
        <v>1</v>
      </c>
      <c r="E692" s="2">
        <v>56.88073394495413</v>
      </c>
      <c r="F692" s="2">
        <v>94.545454545454533</v>
      </c>
      <c r="G692" s="2">
        <v>80</v>
      </c>
      <c r="H692" s="2">
        <v>56.437352941176464</v>
      </c>
      <c r="I692" s="2">
        <v>92.857142857142847</v>
      </c>
      <c r="J692" s="2">
        <v>82.780977081741781</v>
      </c>
      <c r="K692" s="3">
        <v>64.65080688599042</v>
      </c>
    </row>
    <row r="693" spans="1:11">
      <c r="A693">
        <v>4</v>
      </c>
      <c r="B693" t="s">
        <v>25</v>
      </c>
      <c r="C693" s="1" t="str">
        <f t="shared" si="20"/>
        <v>HB</v>
      </c>
      <c r="D693" s="1">
        <f t="shared" si="21"/>
        <v>4</v>
      </c>
      <c r="E693" s="2">
        <v>66.055045871559642</v>
      </c>
      <c r="F693" s="2">
        <v>60.909090909090907</v>
      </c>
      <c r="G693" s="2">
        <v>61.818181818181813</v>
      </c>
      <c r="H693" s="2">
        <v>68.345495495495484</v>
      </c>
      <c r="I693" s="2">
        <v>57.142857142857139</v>
      </c>
      <c r="J693" s="2">
        <v>61.493774423774425</v>
      </c>
      <c r="K693" s="3">
        <v>64.686664437224067</v>
      </c>
    </row>
    <row r="694" spans="1:11">
      <c r="A694">
        <v>1</v>
      </c>
      <c r="B694" t="s">
        <v>13</v>
      </c>
      <c r="C694" s="1" t="str">
        <f t="shared" si="20"/>
        <v>CB</v>
      </c>
      <c r="D694" s="1">
        <f t="shared" si="21"/>
        <v>2</v>
      </c>
      <c r="E694" s="2">
        <v>65.596330275229349</v>
      </c>
      <c r="F694" s="2">
        <v>85.454545454545453</v>
      </c>
      <c r="G694" s="2">
        <v>59.999999999999993</v>
      </c>
      <c r="H694" s="2">
        <v>56.178108108108106</v>
      </c>
      <c r="I694" s="2">
        <v>49.999999999999993</v>
      </c>
      <c r="J694" s="2">
        <v>62.599257985257978</v>
      </c>
      <c r="K694" s="3">
        <v>64.697208588237942</v>
      </c>
    </row>
    <row r="695" spans="1:11">
      <c r="A695">
        <v>4</v>
      </c>
      <c r="B695" t="s">
        <v>13</v>
      </c>
      <c r="C695" s="1" t="str">
        <f t="shared" si="20"/>
        <v>CB</v>
      </c>
      <c r="D695" s="1">
        <f t="shared" si="21"/>
        <v>2</v>
      </c>
      <c r="E695" s="2">
        <v>66.513761467889907</v>
      </c>
      <c r="F695" s="2">
        <v>77.272727272727266</v>
      </c>
      <c r="G695" s="2">
        <v>53.636363636363633</v>
      </c>
      <c r="H695" s="2">
        <v>64.916111111111107</v>
      </c>
      <c r="I695" s="2">
        <v>49.999999999999993</v>
      </c>
      <c r="J695" s="2">
        <v>60.710494949494944</v>
      </c>
      <c r="K695" s="3">
        <v>64.772781512371409</v>
      </c>
    </row>
    <row r="696" spans="1:11">
      <c r="A696">
        <v>1</v>
      </c>
      <c r="B696" t="s">
        <v>13</v>
      </c>
      <c r="C696" s="1" t="str">
        <f t="shared" si="20"/>
        <v>CB</v>
      </c>
      <c r="D696" s="1">
        <f t="shared" si="21"/>
        <v>2</v>
      </c>
      <c r="E696" s="2">
        <v>59.633027522935777</v>
      </c>
      <c r="F696" s="2">
        <v>85.454545454545453</v>
      </c>
      <c r="G696" s="2">
        <v>62.72727272727272</v>
      </c>
      <c r="H696" s="2">
        <v>70.319999999999993</v>
      </c>
      <c r="I696" s="2">
        <v>85.714285714285708</v>
      </c>
      <c r="J696" s="2">
        <v>76.823740259740248</v>
      </c>
      <c r="K696" s="3">
        <v>64.790241343977115</v>
      </c>
    </row>
    <row r="697" spans="1:11">
      <c r="A697">
        <v>1</v>
      </c>
      <c r="B697" t="s">
        <v>37</v>
      </c>
      <c r="C697" s="1" t="str">
        <f t="shared" si="20"/>
        <v>EH</v>
      </c>
      <c r="D697" s="1">
        <f t="shared" si="21"/>
        <v>5</v>
      </c>
      <c r="E697" s="2">
        <v>66.513761467889907</v>
      </c>
      <c r="F697" s="2">
        <v>53.636363636363633</v>
      </c>
      <c r="G697" s="2">
        <v>53.636363636363633</v>
      </c>
      <c r="H697" s="2">
        <v>54.861666666666679</v>
      </c>
      <c r="I697" s="2">
        <v>78.571428571428569</v>
      </c>
      <c r="J697" s="2">
        <v>61.361943722943721</v>
      </c>
      <c r="K697" s="3">
        <v>64.968216144406057</v>
      </c>
    </row>
    <row r="698" spans="1:11">
      <c r="A698">
        <v>1</v>
      </c>
      <c r="B698" t="s">
        <v>17</v>
      </c>
      <c r="C698" s="1" t="str">
        <f t="shared" si="20"/>
        <v>CB</v>
      </c>
      <c r="D698" s="1">
        <f t="shared" si="21"/>
        <v>2</v>
      </c>
      <c r="E698" s="2">
        <v>63.302752293577981</v>
      </c>
      <c r="F698" s="2">
        <v>62.72727272727272</v>
      </c>
      <c r="G698" s="2">
        <v>63.636363636363633</v>
      </c>
      <c r="H698" s="2">
        <v>68.925675675675663</v>
      </c>
      <c r="I698" s="2">
        <v>78.571428571428569</v>
      </c>
      <c r="J698" s="2">
        <v>68.947472797472784</v>
      </c>
      <c r="K698" s="3">
        <v>64.996168444746417</v>
      </c>
    </row>
    <row r="699" spans="1:11">
      <c r="A699">
        <v>1</v>
      </c>
      <c r="B699" t="s">
        <v>13</v>
      </c>
      <c r="C699" s="1" t="str">
        <f t="shared" si="20"/>
        <v>CB</v>
      </c>
      <c r="D699" s="1">
        <f t="shared" si="21"/>
        <v>2</v>
      </c>
      <c r="E699" s="2">
        <v>62.385321100917437</v>
      </c>
      <c r="F699" s="2">
        <v>79.090909090909079</v>
      </c>
      <c r="G699" s="2">
        <v>68.181818181818173</v>
      </c>
      <c r="H699" s="2">
        <v>86.093333333333305</v>
      </c>
      <c r="I699" s="2">
        <v>57.142857142857139</v>
      </c>
      <c r="J699" s="2">
        <v>71.179705627705616</v>
      </c>
      <c r="K699" s="3">
        <v>65.023636458953888</v>
      </c>
    </row>
    <row r="700" spans="1:11">
      <c r="A700">
        <v>3</v>
      </c>
      <c r="B700" t="s">
        <v>27</v>
      </c>
      <c r="C700" s="1" t="str">
        <f t="shared" si="20"/>
        <v>CB</v>
      </c>
      <c r="D700" s="1">
        <f t="shared" si="21"/>
        <v>2</v>
      </c>
      <c r="E700" s="2">
        <v>61.467889908256879</v>
      </c>
      <c r="F700" s="2">
        <v>87.272727272727266</v>
      </c>
      <c r="G700" s="2">
        <v>47.272727272727266</v>
      </c>
      <c r="H700" s="2">
        <v>81.94</v>
      </c>
      <c r="I700" s="2">
        <v>78.571428571428569</v>
      </c>
      <c r="J700" s="2">
        <v>73.595792207792201</v>
      </c>
      <c r="K700" s="3">
        <v>65.106260598117473</v>
      </c>
    </row>
    <row r="701" spans="1:11">
      <c r="A701">
        <v>3</v>
      </c>
      <c r="B701" t="s">
        <v>15</v>
      </c>
      <c r="C701" s="1" t="str">
        <f t="shared" si="20"/>
        <v>EB</v>
      </c>
      <c r="D701" s="1">
        <f t="shared" si="21"/>
        <v>3</v>
      </c>
      <c r="E701" s="2">
        <v>65.596330275229349</v>
      </c>
      <c r="F701" s="2">
        <v>73.636363636363626</v>
      </c>
      <c r="G701" s="2">
        <v>46.36363636363636</v>
      </c>
      <c r="H701" s="2">
        <v>53.190000000000005</v>
      </c>
      <c r="I701" s="2">
        <v>78.571428571428569</v>
      </c>
      <c r="J701" s="2">
        <v>64.209428571428575</v>
      </c>
      <c r="K701" s="3">
        <v>65.180259764089115</v>
      </c>
    </row>
    <row r="702" spans="1:11">
      <c r="A702">
        <v>4</v>
      </c>
      <c r="B702" t="s">
        <v>11</v>
      </c>
      <c r="C702" s="1" t="str">
        <f t="shared" si="20"/>
        <v>SB</v>
      </c>
      <c r="D702" s="1">
        <f t="shared" si="21"/>
        <v>1</v>
      </c>
      <c r="E702" s="2">
        <v>66.972477064220186</v>
      </c>
      <c r="F702" s="2">
        <v>72.72727272727272</v>
      </c>
      <c r="G702" s="2">
        <v>49.999999999999993</v>
      </c>
      <c r="H702" s="2">
        <v>66.05</v>
      </c>
      <c r="I702" s="2">
        <v>57.142857142857139</v>
      </c>
      <c r="J702" s="2">
        <v>61.034675324675327</v>
      </c>
      <c r="K702" s="3">
        <v>65.19113654235673</v>
      </c>
    </row>
    <row r="703" spans="1:11">
      <c r="A703">
        <v>1</v>
      </c>
      <c r="B703" t="s">
        <v>13</v>
      </c>
      <c r="C703" s="1" t="str">
        <f t="shared" si="20"/>
        <v>CB</v>
      </c>
      <c r="D703" s="1">
        <f t="shared" si="21"/>
        <v>2</v>
      </c>
      <c r="E703" s="2">
        <v>65.137614678899084</v>
      </c>
      <c r="F703" s="2">
        <v>70</v>
      </c>
      <c r="G703" s="2">
        <v>44.54545454545454</v>
      </c>
      <c r="H703" s="2">
        <v>76.453749999999999</v>
      </c>
      <c r="I703" s="2">
        <v>71.428571428571416</v>
      </c>
      <c r="J703" s="2">
        <v>65.355685064935059</v>
      </c>
      <c r="K703" s="3">
        <v>65.203035794709876</v>
      </c>
    </row>
    <row r="704" spans="1:11">
      <c r="A704">
        <v>1</v>
      </c>
      <c r="B704" t="s">
        <v>13</v>
      </c>
      <c r="C704" s="1" t="str">
        <f t="shared" si="20"/>
        <v>CB</v>
      </c>
      <c r="D704" s="1">
        <f t="shared" si="21"/>
        <v>2</v>
      </c>
      <c r="E704" s="2">
        <v>62.844036697247709</v>
      </c>
      <c r="F704" s="2">
        <v>83.636363636363626</v>
      </c>
      <c r="G704" s="2">
        <v>63.636363636363633</v>
      </c>
      <c r="H704" s="2">
        <v>85.263055555555539</v>
      </c>
      <c r="I704" s="2">
        <v>57.142857142857139</v>
      </c>
      <c r="J704" s="2">
        <v>71.013650072150057</v>
      </c>
      <c r="K704" s="3">
        <v>65.294920709718411</v>
      </c>
    </row>
    <row r="705" spans="1:11">
      <c r="A705">
        <v>3</v>
      </c>
      <c r="B705" t="s">
        <v>13</v>
      </c>
      <c r="C705" s="1" t="str">
        <f t="shared" si="20"/>
        <v>CB</v>
      </c>
      <c r="D705" s="1">
        <f t="shared" si="21"/>
        <v>2</v>
      </c>
      <c r="E705" s="2">
        <v>57.798165137614674</v>
      </c>
      <c r="F705" s="2">
        <v>80</v>
      </c>
      <c r="G705" s="2">
        <v>81.818181818181813</v>
      </c>
      <c r="H705" s="2">
        <v>84.284999999999982</v>
      </c>
      <c r="I705" s="2">
        <v>85.714285714285708</v>
      </c>
      <c r="J705" s="2">
        <v>83.025831168831161</v>
      </c>
      <c r="K705" s="3">
        <v>65.366464946979619</v>
      </c>
    </row>
    <row r="706" spans="1:11">
      <c r="A706">
        <v>4</v>
      </c>
      <c r="B706" t="s">
        <v>13</v>
      </c>
      <c r="C706" s="1" t="str">
        <f t="shared" si="20"/>
        <v>CB</v>
      </c>
      <c r="D706" s="1">
        <f t="shared" si="21"/>
        <v>2</v>
      </c>
      <c r="E706" s="2">
        <v>61.926605504587151</v>
      </c>
      <c r="F706" s="2">
        <v>77.272727272727266</v>
      </c>
      <c r="G706" s="2">
        <v>56.36363636363636</v>
      </c>
      <c r="H706" s="2">
        <v>71.56</v>
      </c>
      <c r="I706" s="2">
        <v>85.714285714285708</v>
      </c>
      <c r="J706" s="2">
        <v>73.435376623376612</v>
      </c>
      <c r="K706" s="3">
        <v>65.379236840223982</v>
      </c>
    </row>
    <row r="707" spans="1:11">
      <c r="A707">
        <v>3</v>
      </c>
      <c r="B707" t="s">
        <v>34</v>
      </c>
      <c r="C707" s="1" t="str">
        <f t="shared" ref="C707:C770" si="22">LEFT(B707,2)</f>
        <v>CB</v>
      </c>
      <c r="D707" s="1">
        <f t="shared" ref="D707:D770" si="23">IF(C707="SB",1,IF(C707="CB",2,IF(C707="eb",3,IF(C707="hb",4,5))))</f>
        <v>2</v>
      </c>
      <c r="E707" s="2">
        <v>61.009174311926607</v>
      </c>
      <c r="F707" s="2">
        <v>89.090909090909079</v>
      </c>
      <c r="G707" s="2">
        <v>49.999999999999993</v>
      </c>
      <c r="H707" s="2">
        <v>86.20999999999998</v>
      </c>
      <c r="I707" s="2">
        <v>78.571428571428569</v>
      </c>
      <c r="J707" s="2">
        <v>75.586155844155826</v>
      </c>
      <c r="K707" s="3">
        <v>65.382268771595378</v>
      </c>
    </row>
    <row r="708" spans="1:11">
      <c r="A708">
        <v>2</v>
      </c>
      <c r="B708" t="s">
        <v>13</v>
      </c>
      <c r="C708" s="1" t="str">
        <f t="shared" si="22"/>
        <v>CB</v>
      </c>
      <c r="D708" s="1">
        <f t="shared" si="23"/>
        <v>2</v>
      </c>
      <c r="E708" s="2">
        <v>61.467889908256879</v>
      </c>
      <c r="F708" s="2">
        <v>65.454545454545453</v>
      </c>
      <c r="G708" s="2">
        <v>57.272727272727266</v>
      </c>
      <c r="H708" s="2">
        <v>80.11999999999999</v>
      </c>
      <c r="I708" s="2">
        <v>92.857142857142847</v>
      </c>
      <c r="J708" s="2">
        <v>74.562961038961035</v>
      </c>
      <c r="K708" s="3">
        <v>65.396411247468123</v>
      </c>
    </row>
    <row r="709" spans="1:11">
      <c r="A709">
        <v>3</v>
      </c>
      <c r="B709" t="s">
        <v>17</v>
      </c>
      <c r="C709" s="1" t="str">
        <f t="shared" si="22"/>
        <v>CB</v>
      </c>
      <c r="D709" s="1">
        <f t="shared" si="23"/>
        <v>2</v>
      </c>
      <c r="E709" s="2">
        <v>63.302752293577981</v>
      </c>
      <c r="F709" s="2">
        <v>70</v>
      </c>
      <c r="G709" s="2">
        <v>63.636363636363633</v>
      </c>
      <c r="H709" s="2">
        <v>77.669999999999987</v>
      </c>
      <c r="I709" s="2">
        <v>71.428571428571416</v>
      </c>
      <c r="J709" s="2">
        <v>70.371662337662329</v>
      </c>
      <c r="K709" s="3">
        <v>65.423425306803281</v>
      </c>
    </row>
    <row r="710" spans="1:11">
      <c r="A710">
        <v>2</v>
      </c>
      <c r="B710" t="s">
        <v>17</v>
      </c>
      <c r="C710" s="1" t="str">
        <f t="shared" si="22"/>
        <v>CB</v>
      </c>
      <c r="D710" s="1">
        <f t="shared" si="23"/>
        <v>2</v>
      </c>
      <c r="E710" s="2">
        <v>62.385321100917437</v>
      </c>
      <c r="F710" s="2">
        <v>67.272727272727266</v>
      </c>
      <c r="G710" s="2">
        <v>59.090909090909086</v>
      </c>
      <c r="H710" s="2">
        <v>76.146470588235289</v>
      </c>
      <c r="I710" s="2">
        <v>85.714285714285708</v>
      </c>
      <c r="J710" s="2">
        <v>72.534488922841859</v>
      </c>
      <c r="K710" s="3">
        <v>65.430071447494754</v>
      </c>
    </row>
    <row r="711" spans="1:11">
      <c r="A711">
        <v>1</v>
      </c>
      <c r="B711" t="s">
        <v>14</v>
      </c>
      <c r="C711" s="1" t="str">
        <f t="shared" si="22"/>
        <v>CB</v>
      </c>
      <c r="D711" s="1">
        <f t="shared" si="23"/>
        <v>2</v>
      </c>
      <c r="E711" s="2">
        <v>64.678899082568805</v>
      </c>
      <c r="F711" s="2">
        <v>86.36363636363636</v>
      </c>
      <c r="G711" s="2">
        <v>77.272727272727266</v>
      </c>
      <c r="H711" s="2">
        <v>67.084999999999994</v>
      </c>
      <c r="I711" s="2">
        <v>42.857142857142854</v>
      </c>
      <c r="J711" s="2">
        <v>67.183233766233755</v>
      </c>
      <c r="K711" s="3">
        <v>65.43019948766829</v>
      </c>
    </row>
    <row r="712" spans="1:11">
      <c r="A712">
        <v>3</v>
      </c>
      <c r="B712" t="s">
        <v>27</v>
      </c>
      <c r="C712" s="1" t="str">
        <f t="shared" si="22"/>
        <v>CB</v>
      </c>
      <c r="D712" s="1">
        <f t="shared" si="23"/>
        <v>2</v>
      </c>
      <c r="E712" s="2">
        <v>60.550458715596335</v>
      </c>
      <c r="F712" s="2">
        <v>75.454545454545453</v>
      </c>
      <c r="G712" s="2">
        <v>60.909090909090907</v>
      </c>
      <c r="H712" s="2">
        <v>85.601111111111109</v>
      </c>
      <c r="I712" s="2">
        <v>85.714285714285708</v>
      </c>
      <c r="J712" s="2">
        <v>76.925417027417026</v>
      </c>
      <c r="K712" s="3">
        <v>65.46294620914253</v>
      </c>
    </row>
    <row r="713" spans="1:11">
      <c r="A713">
        <v>2</v>
      </c>
      <c r="B713" t="s">
        <v>13</v>
      </c>
      <c r="C713" s="1" t="str">
        <f t="shared" si="22"/>
        <v>CB</v>
      </c>
      <c r="D713" s="1">
        <f t="shared" si="23"/>
        <v>2</v>
      </c>
      <c r="E713" s="2">
        <v>65.137614678899084</v>
      </c>
      <c r="F713" s="2">
        <v>70.909090909090907</v>
      </c>
      <c r="G713" s="2">
        <v>59.999999999999993</v>
      </c>
      <c r="H713" s="2">
        <v>71.896944444444429</v>
      </c>
      <c r="I713" s="2">
        <v>64.285714285714278</v>
      </c>
      <c r="J713" s="2">
        <v>66.392375901875894</v>
      </c>
      <c r="K713" s="3">
        <v>65.514043045792121</v>
      </c>
    </row>
    <row r="714" spans="1:11">
      <c r="A714">
        <v>3</v>
      </c>
      <c r="B714" t="s">
        <v>15</v>
      </c>
      <c r="C714" s="1" t="str">
        <f t="shared" si="22"/>
        <v>EB</v>
      </c>
      <c r="D714" s="1">
        <f t="shared" si="23"/>
        <v>3</v>
      </c>
      <c r="E714" s="2">
        <v>62.844036697247709</v>
      </c>
      <c r="F714" s="2">
        <v>69.090909090909079</v>
      </c>
      <c r="G714" s="2">
        <v>65.454545454545453</v>
      </c>
      <c r="H714" s="2">
        <v>83.83</v>
      </c>
      <c r="I714" s="2">
        <v>71.428571428571416</v>
      </c>
      <c r="J714" s="2">
        <v>71.830935064935062</v>
      </c>
      <c r="K714" s="3">
        <v>65.540106207553919</v>
      </c>
    </row>
    <row r="715" spans="1:11">
      <c r="A715">
        <v>3</v>
      </c>
      <c r="B715" t="s">
        <v>13</v>
      </c>
      <c r="C715" s="1" t="str">
        <f t="shared" si="22"/>
        <v>CB</v>
      </c>
      <c r="D715" s="1">
        <f t="shared" si="23"/>
        <v>2</v>
      </c>
      <c r="E715" s="2">
        <v>63.302752293577981</v>
      </c>
      <c r="F715" s="2">
        <v>63.636363636363633</v>
      </c>
      <c r="G715" s="2">
        <v>78.181818181818173</v>
      </c>
      <c r="H715" s="2">
        <v>80.872499999999988</v>
      </c>
      <c r="I715" s="2">
        <v>64.285714285714278</v>
      </c>
      <c r="J715" s="2">
        <v>70.914759740259726</v>
      </c>
      <c r="K715" s="3">
        <v>65.5863545275825</v>
      </c>
    </row>
    <row r="716" spans="1:11">
      <c r="A716">
        <v>2</v>
      </c>
      <c r="B716" t="s">
        <v>17</v>
      </c>
      <c r="C716" s="1" t="str">
        <f t="shared" si="22"/>
        <v>CB</v>
      </c>
      <c r="D716" s="1">
        <f t="shared" si="23"/>
        <v>2</v>
      </c>
      <c r="E716" s="2">
        <v>64.22018348623854</v>
      </c>
      <c r="F716" s="2">
        <v>59.090909090909086</v>
      </c>
      <c r="G716" s="2">
        <v>62.72727272727272</v>
      </c>
      <c r="H716" s="2">
        <v>84.553333333333327</v>
      </c>
      <c r="I716" s="2">
        <v>71.400000000000006</v>
      </c>
      <c r="J716" s="2">
        <v>68.785212121212126</v>
      </c>
      <c r="K716" s="3">
        <v>65.589692076730614</v>
      </c>
    </row>
    <row r="717" spans="1:11">
      <c r="A717">
        <v>1</v>
      </c>
      <c r="B717" t="s">
        <v>13</v>
      </c>
      <c r="C717" s="1" t="str">
        <f t="shared" si="22"/>
        <v>CB</v>
      </c>
      <c r="D717" s="1">
        <f t="shared" si="23"/>
        <v>2</v>
      </c>
      <c r="E717" s="2">
        <v>61.926605504587151</v>
      </c>
      <c r="F717" s="2">
        <v>74.545454545454533</v>
      </c>
      <c r="G717" s="2">
        <v>53.636363636363633</v>
      </c>
      <c r="H717" s="2">
        <v>82.803333333333313</v>
      </c>
      <c r="I717" s="2">
        <v>85.714285714285708</v>
      </c>
      <c r="J717" s="2">
        <v>74.320406926406918</v>
      </c>
      <c r="K717" s="3">
        <v>65.644745931133073</v>
      </c>
    </row>
    <row r="718" spans="1:11">
      <c r="A718">
        <v>4</v>
      </c>
      <c r="B718" t="s">
        <v>11</v>
      </c>
      <c r="C718" s="1" t="str">
        <f t="shared" si="22"/>
        <v>SB</v>
      </c>
      <c r="D718" s="1">
        <f t="shared" si="23"/>
        <v>1</v>
      </c>
      <c r="E718" s="2">
        <v>61.009174311926607</v>
      </c>
      <c r="F718" s="2">
        <v>70</v>
      </c>
      <c r="G718" s="2">
        <v>78.181818181818173</v>
      </c>
      <c r="H718" s="2">
        <v>80.477777777777789</v>
      </c>
      <c r="I718" s="2">
        <v>78.571428571428569</v>
      </c>
      <c r="J718" s="2">
        <v>76.71243867243868</v>
      </c>
      <c r="K718" s="3">
        <v>65.720153620080225</v>
      </c>
    </row>
    <row r="719" spans="1:11">
      <c r="A719">
        <v>3</v>
      </c>
      <c r="B719" t="s">
        <v>11</v>
      </c>
      <c r="C719" s="1" t="str">
        <f t="shared" si="22"/>
        <v>SB</v>
      </c>
      <c r="D719" s="1">
        <f t="shared" si="23"/>
        <v>1</v>
      </c>
      <c r="E719" s="2">
        <v>61.467889908256879</v>
      </c>
      <c r="F719" s="2">
        <v>70.909090909090907</v>
      </c>
      <c r="G719" s="2">
        <v>59.999999999999993</v>
      </c>
      <c r="H719" s="2">
        <v>86.008076923076899</v>
      </c>
      <c r="I719" s="2">
        <v>85.714285714285708</v>
      </c>
      <c r="J719" s="2">
        <v>75.643173826173822</v>
      </c>
      <c r="K719" s="3">
        <v>65.720475083631953</v>
      </c>
    </row>
    <row r="720" spans="1:11">
      <c r="A720">
        <v>1</v>
      </c>
      <c r="B720" t="s">
        <v>13</v>
      </c>
      <c r="C720" s="1" t="str">
        <f t="shared" si="22"/>
        <v>CB</v>
      </c>
      <c r="D720" s="1">
        <f t="shared" si="23"/>
        <v>2</v>
      </c>
      <c r="E720" s="2">
        <v>60.550458715596335</v>
      </c>
      <c r="F720" s="2">
        <v>90.909090909090907</v>
      </c>
      <c r="G720" s="2">
        <v>49.090909090909086</v>
      </c>
      <c r="H720" s="2">
        <v>85.877843137254899</v>
      </c>
      <c r="I720" s="2">
        <v>85.714285714285708</v>
      </c>
      <c r="J720" s="2">
        <v>77.889854341736694</v>
      </c>
      <c r="K720" s="3">
        <v>65.752277403438441</v>
      </c>
    </row>
    <row r="721" spans="1:11">
      <c r="A721">
        <v>3</v>
      </c>
      <c r="B721" t="s">
        <v>13</v>
      </c>
      <c r="C721" s="1" t="str">
        <f t="shared" si="22"/>
        <v>CB</v>
      </c>
      <c r="D721" s="1">
        <f t="shared" si="23"/>
        <v>2</v>
      </c>
      <c r="E721" s="2">
        <v>58.715596330275233</v>
      </c>
      <c r="F721" s="2">
        <v>89.999999999999986</v>
      </c>
      <c r="G721" s="2">
        <v>64.545454545454547</v>
      </c>
      <c r="H721" s="2">
        <v>78.527499999999989</v>
      </c>
      <c r="I721" s="2">
        <v>92.857142857142861</v>
      </c>
      <c r="J721" s="2">
        <v>82.199006493506488</v>
      </c>
      <c r="K721" s="3">
        <v>65.760619379244616</v>
      </c>
    </row>
    <row r="722" spans="1:11">
      <c r="A722">
        <v>4</v>
      </c>
      <c r="B722" t="s">
        <v>11</v>
      </c>
      <c r="C722" s="1" t="str">
        <f t="shared" si="22"/>
        <v>SB</v>
      </c>
      <c r="D722" s="1">
        <f t="shared" si="23"/>
        <v>1</v>
      </c>
      <c r="E722" s="2">
        <v>64.22018348623854</v>
      </c>
      <c r="F722" s="2">
        <v>81.818181818181813</v>
      </c>
      <c r="G722" s="2">
        <v>58.18181818181818</v>
      </c>
      <c r="H722" s="2">
        <v>76.27</v>
      </c>
      <c r="I722" s="2">
        <v>64.285714285714278</v>
      </c>
      <c r="J722" s="2">
        <v>69.539714285714282</v>
      </c>
      <c r="K722" s="3">
        <v>65.816042726081264</v>
      </c>
    </row>
    <row r="723" spans="1:11">
      <c r="A723">
        <v>3</v>
      </c>
      <c r="B723" t="s">
        <v>13</v>
      </c>
      <c r="C723" s="1" t="str">
        <f t="shared" si="22"/>
        <v>CB</v>
      </c>
      <c r="D723" s="1">
        <f t="shared" si="23"/>
        <v>2</v>
      </c>
      <c r="E723" s="2">
        <v>60.091743119266049</v>
      </c>
      <c r="F723" s="2">
        <v>86.36363636363636</v>
      </c>
      <c r="G723" s="2">
        <v>67.272727272727266</v>
      </c>
      <c r="H723" s="2">
        <v>75.370720720720726</v>
      </c>
      <c r="I723" s="2">
        <v>85.714285714285708</v>
      </c>
      <c r="J723" s="2">
        <v>79.197520767520757</v>
      </c>
      <c r="K723" s="3">
        <v>65.823476413742469</v>
      </c>
    </row>
    <row r="724" spans="1:11">
      <c r="A724">
        <v>3</v>
      </c>
      <c r="B724" t="s">
        <v>27</v>
      </c>
      <c r="C724" s="1" t="str">
        <f t="shared" si="22"/>
        <v>CB</v>
      </c>
      <c r="D724" s="1">
        <f t="shared" si="23"/>
        <v>2</v>
      </c>
      <c r="E724" s="2">
        <v>57.339449541284402</v>
      </c>
      <c r="F724" s="2">
        <v>89.090909090909079</v>
      </c>
      <c r="G724" s="2">
        <v>84.545454545454533</v>
      </c>
      <c r="H724" s="2">
        <v>61.779054054054058</v>
      </c>
      <c r="I724" s="2">
        <v>99.999999999999986</v>
      </c>
      <c r="J724" s="2">
        <v>85.764901719901715</v>
      </c>
      <c r="K724" s="3">
        <v>65.867085194869588</v>
      </c>
    </row>
    <row r="725" spans="1:11">
      <c r="A725">
        <v>1</v>
      </c>
      <c r="B725" t="s">
        <v>13</v>
      </c>
      <c r="C725" s="1" t="str">
        <f t="shared" si="22"/>
        <v>CB</v>
      </c>
      <c r="D725" s="1">
        <f t="shared" si="23"/>
        <v>2</v>
      </c>
      <c r="E725" s="2">
        <v>61.467889908256879</v>
      </c>
      <c r="F725" s="2">
        <v>81.818181818181813</v>
      </c>
      <c r="G725" s="2">
        <v>64.545454545454547</v>
      </c>
      <c r="H725" s="2">
        <v>58.618018018018006</v>
      </c>
      <c r="I725" s="2">
        <v>92.857142857142847</v>
      </c>
      <c r="J725" s="2">
        <v>76.171655551655562</v>
      </c>
      <c r="K725" s="3">
        <v>65.879019601276482</v>
      </c>
    </row>
    <row r="726" spans="1:11">
      <c r="A726">
        <v>3</v>
      </c>
      <c r="B726" t="s">
        <v>39</v>
      </c>
      <c r="C726" s="1" t="str">
        <f t="shared" si="22"/>
        <v>CB</v>
      </c>
      <c r="D726" s="1">
        <f t="shared" si="23"/>
        <v>2</v>
      </c>
      <c r="E726" s="2">
        <v>64.22018348623854</v>
      </c>
      <c r="F726" s="2">
        <v>72.72727272727272</v>
      </c>
      <c r="G726" s="2">
        <v>76.36363636363636</v>
      </c>
      <c r="H726" s="2">
        <v>44.677777777777784</v>
      </c>
      <c r="I726" s="2">
        <v>78.571428571428569</v>
      </c>
      <c r="J726" s="2">
        <v>69.779711399711388</v>
      </c>
      <c r="K726" s="3">
        <v>65.888041860280396</v>
      </c>
    </row>
    <row r="727" spans="1:11">
      <c r="A727">
        <v>2</v>
      </c>
      <c r="B727" t="s">
        <v>13</v>
      </c>
      <c r="C727" s="1" t="str">
        <f t="shared" si="22"/>
        <v>CB</v>
      </c>
      <c r="D727" s="1">
        <f t="shared" si="23"/>
        <v>2</v>
      </c>
      <c r="E727" s="2">
        <v>59.174311926605505</v>
      </c>
      <c r="F727" s="2">
        <v>81.818181818181813</v>
      </c>
      <c r="G727" s="2">
        <v>63.636363636363633</v>
      </c>
      <c r="H727" s="2">
        <v>78.789999999999992</v>
      </c>
      <c r="I727" s="2">
        <v>99.999999999999986</v>
      </c>
      <c r="J727" s="2">
        <v>82.121636363636341</v>
      </c>
      <c r="K727" s="3">
        <v>66.058509257714746</v>
      </c>
    </row>
    <row r="728" spans="1:11">
      <c r="A728">
        <v>1</v>
      </c>
      <c r="B728" t="s">
        <v>31</v>
      </c>
      <c r="C728" s="1" t="str">
        <f t="shared" si="22"/>
        <v>CB</v>
      </c>
      <c r="D728" s="1">
        <f t="shared" si="23"/>
        <v>2</v>
      </c>
      <c r="E728" s="2">
        <v>64.22018348623854</v>
      </c>
      <c r="F728" s="2">
        <v>59.999999999999993</v>
      </c>
      <c r="G728" s="2">
        <v>68.181818181818173</v>
      </c>
      <c r="H728" s="2">
        <v>73.758828828828825</v>
      </c>
      <c r="I728" s="2">
        <v>78.571428571428569</v>
      </c>
      <c r="J728" s="2">
        <v>70.36864888264887</v>
      </c>
      <c r="K728" s="3">
        <v>66.064723105161633</v>
      </c>
    </row>
    <row r="729" spans="1:11">
      <c r="A729">
        <v>3</v>
      </c>
      <c r="B729" t="s">
        <v>17</v>
      </c>
      <c r="C729" s="1" t="str">
        <f t="shared" si="22"/>
        <v>CB</v>
      </c>
      <c r="D729" s="1">
        <f t="shared" si="23"/>
        <v>2</v>
      </c>
      <c r="E729" s="2">
        <v>58.715596330275233</v>
      </c>
      <c r="F729" s="2">
        <v>80</v>
      </c>
      <c r="G729" s="2">
        <v>69.090909090909079</v>
      </c>
      <c r="H729" s="2">
        <v>80.446666666666673</v>
      </c>
      <c r="I729" s="2">
        <v>99.999999999999986</v>
      </c>
      <c r="J729" s="2">
        <v>83.362060606060595</v>
      </c>
      <c r="K729" s="3">
        <v>66.109535613010848</v>
      </c>
    </row>
    <row r="730" spans="1:11">
      <c r="A730">
        <v>2</v>
      </c>
      <c r="B730" t="s">
        <v>11</v>
      </c>
      <c r="C730" s="1" t="str">
        <f t="shared" si="22"/>
        <v>SB</v>
      </c>
      <c r="D730" s="1">
        <f t="shared" si="23"/>
        <v>1</v>
      </c>
      <c r="E730" s="2">
        <v>68.348623853211009</v>
      </c>
      <c r="F730" s="2">
        <v>50.909090909090907</v>
      </c>
      <c r="G730" s="2">
        <v>36.36363636363636</v>
      </c>
      <c r="H730" s="2">
        <v>77.876666666666665</v>
      </c>
      <c r="I730" s="2">
        <v>78.571428571428569</v>
      </c>
      <c r="J730" s="2">
        <v>60.964943722943715</v>
      </c>
      <c r="K730" s="3">
        <v>66.133519814130821</v>
      </c>
    </row>
    <row r="731" spans="1:11">
      <c r="A731">
        <v>3</v>
      </c>
      <c r="B731" t="s">
        <v>17</v>
      </c>
      <c r="C731" s="1" t="str">
        <f t="shared" si="22"/>
        <v>CB</v>
      </c>
      <c r="D731" s="1">
        <f t="shared" si="23"/>
        <v>2</v>
      </c>
      <c r="E731" s="2">
        <v>60.550458715596335</v>
      </c>
      <c r="F731" s="2">
        <v>83.636363636363626</v>
      </c>
      <c r="G731" s="2">
        <v>69.090909090909079</v>
      </c>
      <c r="H731" s="2">
        <v>66.357222222222205</v>
      </c>
      <c r="I731" s="2">
        <v>92.857142857142861</v>
      </c>
      <c r="J731" s="2">
        <v>79.310405483405475</v>
      </c>
      <c r="K731" s="3">
        <v>66.178442745939066</v>
      </c>
    </row>
    <row r="732" spans="1:11">
      <c r="A732">
        <v>2</v>
      </c>
      <c r="B732" t="s">
        <v>13</v>
      </c>
      <c r="C732" s="1" t="str">
        <f t="shared" si="22"/>
        <v>CB</v>
      </c>
      <c r="D732" s="1">
        <f t="shared" si="23"/>
        <v>2</v>
      </c>
      <c r="E732" s="2">
        <v>56.422018348623851</v>
      </c>
      <c r="F732" s="2">
        <v>90.909090909090907</v>
      </c>
      <c r="G732" s="2">
        <v>87.5</v>
      </c>
      <c r="H732" s="2">
        <v>71.911470588235304</v>
      </c>
      <c r="I732" s="2">
        <v>99.999999999999986</v>
      </c>
      <c r="J732" s="2">
        <v>88.984566844919783</v>
      </c>
      <c r="K732" s="3">
        <v>66.190782897512634</v>
      </c>
    </row>
    <row r="733" spans="1:11">
      <c r="A733">
        <v>3</v>
      </c>
      <c r="B733" t="s">
        <v>11</v>
      </c>
      <c r="C733" s="1" t="str">
        <f t="shared" si="22"/>
        <v>SB</v>
      </c>
      <c r="D733" s="1">
        <f t="shared" si="23"/>
        <v>1</v>
      </c>
      <c r="E733" s="2">
        <v>62.385321100917437</v>
      </c>
      <c r="F733" s="2">
        <v>69.090909090909079</v>
      </c>
      <c r="G733" s="2">
        <v>80</v>
      </c>
      <c r="H733" s="2">
        <v>71.599743589743596</v>
      </c>
      <c r="I733" s="2">
        <v>78.571428571428569</v>
      </c>
      <c r="J733" s="2">
        <v>75.164104562104555</v>
      </c>
      <c r="K733" s="3">
        <v>66.218956139273573</v>
      </c>
    </row>
    <row r="734" spans="1:11">
      <c r="A734">
        <v>1</v>
      </c>
      <c r="B734" t="s">
        <v>13</v>
      </c>
      <c r="C734" s="1" t="str">
        <f t="shared" si="22"/>
        <v>CB</v>
      </c>
      <c r="D734" s="1">
        <f t="shared" si="23"/>
        <v>2</v>
      </c>
      <c r="E734" s="2">
        <v>65.137614678899084</v>
      </c>
      <c r="F734" s="2">
        <v>82.72727272727272</v>
      </c>
      <c r="G734" s="2">
        <v>70.909090909090907</v>
      </c>
      <c r="H734" s="2">
        <v>55.740784313725491</v>
      </c>
      <c r="I734" s="2">
        <v>64.285714285714278</v>
      </c>
      <c r="J734" s="2">
        <v>68.842962057550281</v>
      </c>
      <c r="K734" s="3">
        <v>66.24921889249444</v>
      </c>
    </row>
    <row r="735" spans="1:11">
      <c r="A735">
        <v>3</v>
      </c>
      <c r="B735" t="s">
        <v>13</v>
      </c>
      <c r="C735" s="1" t="str">
        <f t="shared" si="22"/>
        <v>CB</v>
      </c>
      <c r="D735" s="1">
        <f t="shared" si="23"/>
        <v>2</v>
      </c>
      <c r="E735" s="2">
        <v>59.174311926605505</v>
      </c>
      <c r="F735" s="2">
        <v>76.36363636363636</v>
      </c>
      <c r="G735" s="2">
        <v>89.999999999999986</v>
      </c>
      <c r="H735" s="2">
        <v>77.454166666666666</v>
      </c>
      <c r="I735" s="2">
        <v>85.714285714285708</v>
      </c>
      <c r="J735" s="2">
        <v>82.796028138528129</v>
      </c>
      <c r="K735" s="3">
        <v>66.260826790182293</v>
      </c>
    </row>
    <row r="736" spans="1:11">
      <c r="A736">
        <v>1</v>
      </c>
      <c r="B736" t="s">
        <v>23</v>
      </c>
      <c r="C736" s="1" t="str">
        <f t="shared" si="22"/>
        <v>EB</v>
      </c>
      <c r="D736" s="1">
        <f t="shared" si="23"/>
        <v>3</v>
      </c>
      <c r="E736" s="2">
        <v>64.678899082568805</v>
      </c>
      <c r="F736" s="2">
        <v>64.545454545454547</v>
      </c>
      <c r="G736" s="2">
        <v>71.818181818181813</v>
      </c>
      <c r="H736" s="2">
        <v>62.339999999999996</v>
      </c>
      <c r="I736" s="2">
        <v>78.571428571428569</v>
      </c>
      <c r="J736" s="2">
        <v>70.130337662337666</v>
      </c>
      <c r="K736" s="3">
        <v>66.314330656499465</v>
      </c>
    </row>
    <row r="737" spans="1:11">
      <c r="A737">
        <v>2</v>
      </c>
      <c r="B737" t="s">
        <v>13</v>
      </c>
      <c r="C737" s="1" t="str">
        <f t="shared" si="22"/>
        <v>CB</v>
      </c>
      <c r="D737" s="1">
        <f t="shared" si="23"/>
        <v>2</v>
      </c>
      <c r="E737" s="2">
        <v>63.761467889908253</v>
      </c>
      <c r="F737" s="2">
        <v>79.090909090909079</v>
      </c>
      <c r="G737" s="2">
        <v>45.454545454545453</v>
      </c>
      <c r="H737" s="2">
        <v>78.196944444444426</v>
      </c>
      <c r="I737" s="2">
        <v>85.714285714285708</v>
      </c>
      <c r="J737" s="2">
        <v>72.490038239538237</v>
      </c>
      <c r="K737" s="3">
        <v>66.380038994797246</v>
      </c>
    </row>
    <row r="738" spans="1:11">
      <c r="A738">
        <v>1</v>
      </c>
      <c r="B738" t="s">
        <v>17</v>
      </c>
      <c r="C738" s="1" t="str">
        <f t="shared" si="22"/>
        <v>CB</v>
      </c>
      <c r="D738" s="1">
        <f t="shared" si="23"/>
        <v>2</v>
      </c>
      <c r="E738" s="2">
        <v>64.697247706422019</v>
      </c>
      <c r="F738" s="2">
        <v>76.36363636363636</v>
      </c>
      <c r="G738" s="2">
        <v>70.909090909090907</v>
      </c>
      <c r="H738" s="2">
        <v>83.530030030030034</v>
      </c>
      <c r="I738" s="2">
        <v>57.142857142857139</v>
      </c>
      <c r="J738" s="2">
        <v>70.667044967044959</v>
      </c>
      <c r="K738" s="3">
        <v>66.488186884608893</v>
      </c>
    </row>
    <row r="739" spans="1:11">
      <c r="A739">
        <v>1</v>
      </c>
      <c r="B739" t="s">
        <v>14</v>
      </c>
      <c r="C739" s="1" t="str">
        <f t="shared" si="22"/>
        <v>CB</v>
      </c>
      <c r="D739" s="1">
        <f t="shared" si="23"/>
        <v>2</v>
      </c>
      <c r="E739" s="2">
        <v>61.009174311926607</v>
      </c>
      <c r="F739" s="2">
        <v>74.545454545454533</v>
      </c>
      <c r="G739" s="2">
        <v>64.545454545454547</v>
      </c>
      <c r="H739" s="2">
        <v>85.929999999999993</v>
      </c>
      <c r="I739" s="2">
        <v>92.857142857142847</v>
      </c>
      <c r="J739" s="2">
        <v>79.81587012987012</v>
      </c>
      <c r="K739" s="3">
        <v>66.651183057309666</v>
      </c>
    </row>
    <row r="740" spans="1:11">
      <c r="A740">
        <v>1</v>
      </c>
      <c r="B740" t="s">
        <v>17</v>
      </c>
      <c r="C740" s="1" t="str">
        <f t="shared" si="22"/>
        <v>CB</v>
      </c>
      <c r="D740" s="1">
        <f t="shared" si="23"/>
        <v>2</v>
      </c>
      <c r="E740" s="2">
        <v>69.266055045871553</v>
      </c>
      <c r="F740" s="2">
        <v>50.909090909090907</v>
      </c>
      <c r="G740" s="2">
        <v>53.636363636363633</v>
      </c>
      <c r="H740" s="2">
        <v>75.78</v>
      </c>
      <c r="I740" s="2">
        <v>64.285714285714278</v>
      </c>
      <c r="J740" s="2">
        <v>60.578077922077917</v>
      </c>
      <c r="K740" s="3">
        <v>66.659661908733455</v>
      </c>
    </row>
    <row r="741" spans="1:11">
      <c r="A741">
        <v>3</v>
      </c>
      <c r="B741" t="s">
        <v>13</v>
      </c>
      <c r="C741" s="1" t="str">
        <f t="shared" si="22"/>
        <v>CB</v>
      </c>
      <c r="D741" s="1">
        <f t="shared" si="23"/>
        <v>2</v>
      </c>
      <c r="E741" s="2">
        <v>59.633027522935777</v>
      </c>
      <c r="F741" s="2">
        <v>78.181818181818173</v>
      </c>
      <c r="G741" s="2">
        <v>67.272727272727266</v>
      </c>
      <c r="H741" s="2">
        <v>83.943076923076916</v>
      </c>
      <c r="I741" s="2">
        <v>99.999999999999986</v>
      </c>
      <c r="J741" s="2">
        <v>83.152251748251729</v>
      </c>
      <c r="K741" s="3">
        <v>66.688794790530551</v>
      </c>
    </row>
    <row r="742" spans="1:11">
      <c r="A742">
        <v>1</v>
      </c>
      <c r="B742" t="s">
        <v>13</v>
      </c>
      <c r="C742" s="1" t="str">
        <f t="shared" si="22"/>
        <v>CB</v>
      </c>
      <c r="D742" s="1">
        <f t="shared" si="23"/>
        <v>2</v>
      </c>
      <c r="E742" s="2">
        <v>64.22018348623854</v>
      </c>
      <c r="F742" s="2">
        <v>86.36363636363636</v>
      </c>
      <c r="G742" s="2">
        <v>60.909090909090907</v>
      </c>
      <c r="H742" s="2">
        <v>61.671531531531528</v>
      </c>
      <c r="I742" s="2">
        <v>78.571428571428569</v>
      </c>
      <c r="J742" s="2">
        <v>72.723916695916685</v>
      </c>
      <c r="K742" s="3">
        <v>66.771303449141982</v>
      </c>
    </row>
    <row r="743" spans="1:11">
      <c r="A743">
        <v>2</v>
      </c>
      <c r="B743" t="s">
        <v>17</v>
      </c>
      <c r="C743" s="1" t="str">
        <f t="shared" si="22"/>
        <v>CB</v>
      </c>
      <c r="D743" s="1">
        <f t="shared" si="23"/>
        <v>2</v>
      </c>
      <c r="E743" s="2">
        <v>61.009174311926607</v>
      </c>
      <c r="F743" s="2">
        <v>80</v>
      </c>
      <c r="G743" s="2">
        <v>70</v>
      </c>
      <c r="H743" s="2">
        <v>74.694999999999993</v>
      </c>
      <c r="I743" s="2">
        <v>92.857142857142847</v>
      </c>
      <c r="J743" s="2">
        <v>80.296142857142854</v>
      </c>
      <c r="K743" s="3">
        <v>66.795264875491483</v>
      </c>
    </row>
    <row r="744" spans="1:11">
      <c r="A744">
        <v>1</v>
      </c>
      <c r="B744" t="s">
        <v>37</v>
      </c>
      <c r="C744" s="1" t="str">
        <f t="shared" si="22"/>
        <v>EH</v>
      </c>
      <c r="D744" s="1">
        <f t="shared" si="23"/>
        <v>5</v>
      </c>
      <c r="E744" s="2">
        <v>64.22018348623854</v>
      </c>
      <c r="F744" s="2">
        <v>78.181818181818173</v>
      </c>
      <c r="G744" s="2">
        <v>71.818181818181813</v>
      </c>
      <c r="H744" s="2">
        <v>69.853333333333339</v>
      </c>
      <c r="I744" s="2">
        <v>71.428571428571416</v>
      </c>
      <c r="J744" s="2">
        <v>72.89923809523809</v>
      </c>
      <c r="K744" s="3">
        <v>66.823899868938398</v>
      </c>
    </row>
    <row r="745" spans="1:11">
      <c r="A745">
        <v>3</v>
      </c>
      <c r="B745" t="s">
        <v>13</v>
      </c>
      <c r="C745" s="1" t="str">
        <f t="shared" si="22"/>
        <v>CB</v>
      </c>
      <c r="D745" s="1">
        <f t="shared" si="23"/>
        <v>2</v>
      </c>
      <c r="E745" s="2">
        <v>59.633027522935777</v>
      </c>
      <c r="F745" s="2">
        <v>91.818181818181813</v>
      </c>
      <c r="G745" s="2">
        <v>67.5</v>
      </c>
      <c r="H745" s="2">
        <v>90.55</v>
      </c>
      <c r="I745" s="2">
        <v>85.714285714285708</v>
      </c>
      <c r="J745" s="2">
        <v>83.653831168831161</v>
      </c>
      <c r="K745" s="3">
        <v>66.839268616704388</v>
      </c>
    </row>
    <row r="746" spans="1:11">
      <c r="A746">
        <v>2</v>
      </c>
      <c r="B746" t="s">
        <v>13</v>
      </c>
      <c r="C746" s="1" t="str">
        <f t="shared" si="22"/>
        <v>CB</v>
      </c>
      <c r="D746" s="1">
        <f t="shared" si="23"/>
        <v>2</v>
      </c>
      <c r="E746" s="2">
        <v>61.009174311926607</v>
      </c>
      <c r="F746" s="2">
        <v>87.272727272727266</v>
      </c>
      <c r="G746" s="2">
        <v>69.090909090909079</v>
      </c>
      <c r="H746" s="2">
        <v>67.720392156862744</v>
      </c>
      <c r="I746" s="2">
        <v>92.857142857142847</v>
      </c>
      <c r="J746" s="2">
        <v>80.492130379424495</v>
      </c>
      <c r="K746" s="3">
        <v>66.854061132175971</v>
      </c>
    </row>
    <row r="747" spans="1:11">
      <c r="A747">
        <v>2</v>
      </c>
      <c r="B747" t="s">
        <v>21</v>
      </c>
      <c r="C747" s="1" t="str">
        <f t="shared" si="22"/>
        <v>CB</v>
      </c>
      <c r="D747" s="1">
        <f t="shared" si="23"/>
        <v>2</v>
      </c>
      <c r="E747" s="2">
        <v>66.055045871559642</v>
      </c>
      <c r="F747" s="2">
        <v>70.909090909090907</v>
      </c>
      <c r="G747" s="2">
        <v>58.18181818181818</v>
      </c>
      <c r="H747" s="2">
        <v>64.782222222222231</v>
      </c>
      <c r="I747" s="2">
        <v>78.571428571428569</v>
      </c>
      <c r="J747" s="2">
        <v>68.800600288600293</v>
      </c>
      <c r="K747" s="3">
        <v>66.878712196671842</v>
      </c>
    </row>
    <row r="748" spans="1:11">
      <c r="A748">
        <v>1</v>
      </c>
      <c r="B748" t="s">
        <v>43</v>
      </c>
      <c r="C748" s="1" t="str">
        <f t="shared" si="22"/>
        <v>SB</v>
      </c>
      <c r="D748" s="1">
        <f t="shared" si="23"/>
        <v>1</v>
      </c>
      <c r="E748" s="2">
        <v>66.513761467889907</v>
      </c>
      <c r="F748" s="2">
        <v>64.545454545454547</v>
      </c>
      <c r="G748" s="2">
        <v>70</v>
      </c>
      <c r="H748" s="2">
        <v>53.069999999999993</v>
      </c>
      <c r="I748" s="2">
        <v>78.571428571428569</v>
      </c>
      <c r="J748" s="2">
        <v>67.821792207792214</v>
      </c>
      <c r="K748" s="3">
        <v>66.906170689860602</v>
      </c>
    </row>
    <row r="749" spans="1:11">
      <c r="A749">
        <v>3</v>
      </c>
      <c r="B749" t="s">
        <v>13</v>
      </c>
      <c r="C749" s="1" t="str">
        <f t="shared" si="22"/>
        <v>CB</v>
      </c>
      <c r="D749" s="1">
        <f t="shared" si="23"/>
        <v>2</v>
      </c>
      <c r="E749" s="2">
        <v>65.137614678899084</v>
      </c>
      <c r="F749" s="2">
        <v>85.454545454545453</v>
      </c>
      <c r="G749" s="2">
        <v>61.818181818181813</v>
      </c>
      <c r="H749" s="2">
        <v>78.976666666666659</v>
      </c>
      <c r="I749" s="2">
        <v>64.285714285714278</v>
      </c>
      <c r="J749" s="2">
        <v>71.899229437229423</v>
      </c>
      <c r="K749" s="3">
        <v>67.166099106398178</v>
      </c>
    </row>
    <row r="750" spans="1:11">
      <c r="A750">
        <v>1</v>
      </c>
      <c r="B750" t="s">
        <v>37</v>
      </c>
      <c r="C750" s="1" t="str">
        <f t="shared" si="22"/>
        <v>EH</v>
      </c>
      <c r="D750" s="1">
        <f t="shared" si="23"/>
        <v>5</v>
      </c>
      <c r="E750" s="2">
        <v>62.844036697247709</v>
      </c>
      <c r="F750" s="2">
        <v>96.36363636363636</v>
      </c>
      <c r="G750" s="2">
        <v>59.999999999999993</v>
      </c>
      <c r="H750" s="2">
        <v>73.170555555555552</v>
      </c>
      <c r="I750" s="2">
        <v>78.571428571428569</v>
      </c>
      <c r="J750" s="2">
        <v>77.296448773448759</v>
      </c>
      <c r="K750" s="3">
        <v>67.179760320108016</v>
      </c>
    </row>
    <row r="751" spans="1:11">
      <c r="A751">
        <v>2</v>
      </c>
      <c r="B751" t="s">
        <v>13</v>
      </c>
      <c r="C751" s="1" t="str">
        <f t="shared" si="22"/>
        <v>CB</v>
      </c>
      <c r="D751" s="1">
        <f t="shared" si="23"/>
        <v>2</v>
      </c>
      <c r="E751" s="2">
        <v>62.844036697247709</v>
      </c>
      <c r="F751" s="2">
        <v>87.272727272727266</v>
      </c>
      <c r="G751" s="2">
        <v>63.636363636363633</v>
      </c>
      <c r="H751" s="2">
        <v>59.329999999999991</v>
      </c>
      <c r="I751" s="2">
        <v>92.857142857142847</v>
      </c>
      <c r="J751" s="2">
        <v>77.45041558441558</v>
      </c>
      <c r="K751" s="3">
        <v>67.22595036339807</v>
      </c>
    </row>
    <row r="752" spans="1:11">
      <c r="A752">
        <v>2</v>
      </c>
      <c r="B752" t="s">
        <v>28</v>
      </c>
      <c r="C752" s="1" t="str">
        <f t="shared" si="22"/>
        <v>EB</v>
      </c>
      <c r="D752" s="1">
        <f t="shared" si="23"/>
        <v>3</v>
      </c>
      <c r="E752" s="2">
        <v>62.385321100917437</v>
      </c>
      <c r="F752" s="2">
        <v>70.909090909090907</v>
      </c>
      <c r="G752" s="2">
        <v>69.090909090909079</v>
      </c>
      <c r="H752" s="2">
        <v>78.737499999999997</v>
      </c>
      <c r="I752" s="2">
        <v>92.857142857142847</v>
      </c>
      <c r="J752" s="2">
        <v>78.604642857142849</v>
      </c>
      <c r="K752" s="3">
        <v>67.251117627785064</v>
      </c>
    </row>
    <row r="753" spans="1:11">
      <c r="A753">
        <v>3</v>
      </c>
      <c r="B753" t="s">
        <v>13</v>
      </c>
      <c r="C753" s="1" t="str">
        <f t="shared" si="22"/>
        <v>CB</v>
      </c>
      <c r="D753" s="1">
        <f t="shared" si="23"/>
        <v>2</v>
      </c>
      <c r="E753" s="2">
        <v>60.091743119266049</v>
      </c>
      <c r="F753" s="2">
        <v>89.090909090909079</v>
      </c>
      <c r="G753" s="2">
        <v>74.545454545454533</v>
      </c>
      <c r="H753" s="2">
        <v>76.885555555555555</v>
      </c>
      <c r="I753" s="2">
        <v>92.857142857142847</v>
      </c>
      <c r="J753" s="2">
        <v>84.143344877344873</v>
      </c>
      <c r="K753" s="3">
        <v>67.307223646689692</v>
      </c>
    </row>
    <row r="754" spans="1:11">
      <c r="A754">
        <v>1</v>
      </c>
      <c r="B754" t="s">
        <v>17</v>
      </c>
      <c r="C754" s="1" t="str">
        <f t="shared" si="22"/>
        <v>CB</v>
      </c>
      <c r="D754" s="1">
        <f t="shared" si="23"/>
        <v>2</v>
      </c>
      <c r="E754" s="2">
        <v>66.972477064220186</v>
      </c>
      <c r="F754" s="2">
        <v>89.090909090909079</v>
      </c>
      <c r="G754" s="2">
        <v>65.454545454545453</v>
      </c>
      <c r="H754" s="2">
        <v>72.350000000000009</v>
      </c>
      <c r="I754" s="2">
        <v>50</v>
      </c>
      <c r="J754" s="2">
        <v>68.106363636363639</v>
      </c>
      <c r="K754" s="3">
        <v>67.312643035863218</v>
      </c>
    </row>
    <row r="755" spans="1:11">
      <c r="A755">
        <v>1</v>
      </c>
      <c r="B755" t="s">
        <v>14</v>
      </c>
      <c r="C755" s="1" t="str">
        <f t="shared" si="22"/>
        <v>CB</v>
      </c>
      <c r="D755" s="1">
        <f t="shared" si="23"/>
        <v>2</v>
      </c>
      <c r="E755" s="2">
        <v>63.761467889908253</v>
      </c>
      <c r="F755" s="2">
        <v>82.72727272727272</v>
      </c>
      <c r="G755" s="2">
        <v>57.272727272727266</v>
      </c>
      <c r="H755" s="2">
        <v>74.624999999999986</v>
      </c>
      <c r="I755" s="2">
        <v>85.714285714285708</v>
      </c>
      <c r="J755" s="2">
        <v>75.639285714285705</v>
      </c>
      <c r="K755" s="3">
        <v>67.324813237221491</v>
      </c>
    </row>
    <row r="756" spans="1:11">
      <c r="A756">
        <v>3</v>
      </c>
      <c r="B756" t="s">
        <v>17</v>
      </c>
      <c r="C756" s="1" t="str">
        <f t="shared" si="22"/>
        <v>CB</v>
      </c>
      <c r="D756" s="1">
        <f t="shared" si="23"/>
        <v>2</v>
      </c>
      <c r="E756" s="2">
        <v>61.467889908256879</v>
      </c>
      <c r="F756" s="2">
        <v>81.818181818181813</v>
      </c>
      <c r="G756" s="2">
        <v>66.36363636363636</v>
      </c>
      <c r="H756" s="2">
        <v>80.907499999999999</v>
      </c>
      <c r="I756" s="2">
        <v>92.857142857142847</v>
      </c>
      <c r="J756" s="2">
        <v>81.084097402597394</v>
      </c>
      <c r="K756" s="3">
        <v>67.352752156559035</v>
      </c>
    </row>
    <row r="757" spans="1:11">
      <c r="A757">
        <v>3</v>
      </c>
      <c r="B757" t="s">
        <v>13</v>
      </c>
      <c r="C757" s="1" t="str">
        <f t="shared" si="22"/>
        <v>CB</v>
      </c>
      <c r="D757" s="1">
        <f t="shared" si="23"/>
        <v>2</v>
      </c>
      <c r="E757" s="2">
        <v>60.550458715596335</v>
      </c>
      <c r="F757" s="2">
        <v>91.818181818181813</v>
      </c>
      <c r="G757" s="2">
        <v>53.636363636363633</v>
      </c>
      <c r="H757" s="2">
        <v>85.148018018018007</v>
      </c>
      <c r="I757" s="2">
        <v>99.999999999999986</v>
      </c>
      <c r="J757" s="2">
        <v>83.39323996723995</v>
      </c>
      <c r="K757" s="3">
        <v>67.403293091089409</v>
      </c>
    </row>
    <row r="758" spans="1:11">
      <c r="A758">
        <v>3</v>
      </c>
      <c r="B758" t="s">
        <v>13</v>
      </c>
      <c r="C758" s="1" t="str">
        <f t="shared" si="22"/>
        <v>CB</v>
      </c>
      <c r="D758" s="1">
        <f t="shared" si="23"/>
        <v>2</v>
      </c>
      <c r="E758" s="2">
        <v>66.972477064220186</v>
      </c>
      <c r="F758" s="2">
        <v>56.36363636363636</v>
      </c>
      <c r="G758" s="2">
        <v>80</v>
      </c>
      <c r="H758" s="2">
        <v>64.782222222222202</v>
      </c>
      <c r="I758" s="2">
        <v>71.428571428571416</v>
      </c>
      <c r="J758" s="2">
        <v>68.475924963924953</v>
      </c>
      <c r="K758" s="3">
        <v>67.423511434131612</v>
      </c>
    </row>
    <row r="759" spans="1:11">
      <c r="A759">
        <v>3</v>
      </c>
      <c r="B759" t="s">
        <v>27</v>
      </c>
      <c r="C759" s="1" t="str">
        <f t="shared" si="22"/>
        <v>CB</v>
      </c>
      <c r="D759" s="1">
        <f t="shared" si="23"/>
        <v>2</v>
      </c>
      <c r="E759" s="2">
        <v>64.22018348623854</v>
      </c>
      <c r="F759" s="2">
        <v>87.272727272727266</v>
      </c>
      <c r="G759" s="2">
        <v>61.818181818181813</v>
      </c>
      <c r="H759" s="2">
        <v>81.204999999999998</v>
      </c>
      <c r="I759" s="2">
        <v>71.428571428571416</v>
      </c>
      <c r="J759" s="2">
        <v>74.942298701298682</v>
      </c>
      <c r="K759" s="3">
        <v>67.436818050756571</v>
      </c>
    </row>
    <row r="760" spans="1:11">
      <c r="A760">
        <v>3</v>
      </c>
      <c r="B760" t="s">
        <v>17</v>
      </c>
      <c r="C760" s="1" t="str">
        <f t="shared" si="22"/>
        <v>CB</v>
      </c>
      <c r="D760" s="1">
        <f t="shared" si="23"/>
        <v>2</v>
      </c>
      <c r="E760" s="2">
        <v>61.009174311926607</v>
      </c>
      <c r="F760" s="2">
        <v>69.090909090909079</v>
      </c>
      <c r="G760" s="2">
        <v>79.090909090909079</v>
      </c>
      <c r="H760" s="2">
        <v>78.509999999999991</v>
      </c>
      <c r="I760" s="2">
        <v>99.999999999999986</v>
      </c>
      <c r="J760" s="2">
        <v>82.747454545454531</v>
      </c>
      <c r="K760" s="3">
        <v>67.530658381984978</v>
      </c>
    </row>
    <row r="761" spans="1:11">
      <c r="A761">
        <v>3</v>
      </c>
      <c r="B761" t="s">
        <v>13</v>
      </c>
      <c r="C761" s="1" t="str">
        <f t="shared" si="22"/>
        <v>CB</v>
      </c>
      <c r="D761" s="1">
        <f t="shared" si="23"/>
        <v>2</v>
      </c>
      <c r="E761" s="2">
        <v>65.596330275229349</v>
      </c>
      <c r="F761" s="2">
        <v>72.72727272727272</v>
      </c>
      <c r="G761" s="2">
        <v>55.454545454545453</v>
      </c>
      <c r="H761" s="2">
        <v>72.606666666666669</v>
      </c>
      <c r="I761" s="2">
        <v>85.714285714285708</v>
      </c>
      <c r="J761" s="2">
        <v>72.281073593073586</v>
      </c>
      <c r="K761" s="3">
        <v>67.60175327058262</v>
      </c>
    </row>
    <row r="762" spans="1:11">
      <c r="A762">
        <v>3</v>
      </c>
      <c r="B762" t="s">
        <v>15</v>
      </c>
      <c r="C762" s="1" t="str">
        <f t="shared" si="22"/>
        <v>EB</v>
      </c>
      <c r="D762" s="1">
        <f t="shared" si="23"/>
        <v>3</v>
      </c>
      <c r="E762" s="2">
        <v>67.431192660550451</v>
      </c>
      <c r="F762" s="2">
        <v>92.72727272727272</v>
      </c>
      <c r="G762" s="2">
        <v>43.636363636363633</v>
      </c>
      <c r="H762" s="2">
        <v>74.59</v>
      </c>
      <c r="I762" s="2">
        <v>64.285714285714278</v>
      </c>
      <c r="J762" s="2">
        <v>68.294623376623377</v>
      </c>
      <c r="K762" s="3">
        <v>67.690221875372316</v>
      </c>
    </row>
    <row r="763" spans="1:11">
      <c r="A763">
        <v>4</v>
      </c>
      <c r="B763" t="s">
        <v>11</v>
      </c>
      <c r="C763" s="1" t="str">
        <f t="shared" si="22"/>
        <v>SB</v>
      </c>
      <c r="D763" s="1">
        <f t="shared" si="23"/>
        <v>1</v>
      </c>
      <c r="E763" s="2">
        <v>62.844036697247709</v>
      </c>
      <c r="F763" s="2">
        <v>85.454545454545453</v>
      </c>
      <c r="G763" s="2">
        <v>76.36363636363636</v>
      </c>
      <c r="H763" s="2">
        <v>65.739999999999995</v>
      </c>
      <c r="I763" s="2">
        <v>85.714285714285708</v>
      </c>
      <c r="J763" s="2">
        <v>79.316831168831158</v>
      </c>
      <c r="K763" s="3">
        <v>67.785875038722736</v>
      </c>
    </row>
    <row r="764" spans="1:11">
      <c r="A764">
        <v>2</v>
      </c>
      <c r="B764" t="s">
        <v>20</v>
      </c>
      <c r="C764" s="1" t="str">
        <f t="shared" si="22"/>
        <v>HB</v>
      </c>
      <c r="D764" s="1">
        <f t="shared" si="23"/>
        <v>4</v>
      </c>
      <c r="E764" s="2">
        <v>66.972477064220186</v>
      </c>
      <c r="F764" s="2">
        <v>81.818181818181813</v>
      </c>
      <c r="G764" s="2">
        <v>48.18181818181818</v>
      </c>
      <c r="H764" s="2">
        <v>79.377222222222215</v>
      </c>
      <c r="I764" s="2">
        <v>71.428571428571416</v>
      </c>
      <c r="J764" s="2">
        <v>69.804015873015871</v>
      </c>
      <c r="K764" s="3">
        <v>67.821938706858887</v>
      </c>
    </row>
    <row r="765" spans="1:11">
      <c r="A765">
        <v>1</v>
      </c>
      <c r="B765" t="s">
        <v>14</v>
      </c>
      <c r="C765" s="1" t="str">
        <f t="shared" si="22"/>
        <v>CB</v>
      </c>
      <c r="D765" s="1">
        <f t="shared" si="23"/>
        <v>2</v>
      </c>
      <c r="E765" s="2">
        <v>62.385321100917437</v>
      </c>
      <c r="F765" s="2">
        <v>82.72727272727272</v>
      </c>
      <c r="G765" s="2">
        <v>58.18181818181818</v>
      </c>
      <c r="H765" s="2">
        <v>77.640833333333319</v>
      </c>
      <c r="I765" s="2">
        <v>99.999999999999986</v>
      </c>
      <c r="J765" s="2">
        <v>80.755439393939383</v>
      </c>
      <c r="K765" s="3">
        <v>67.89635658882402</v>
      </c>
    </row>
    <row r="766" spans="1:11">
      <c r="A766">
        <v>1</v>
      </c>
      <c r="B766" t="s">
        <v>13</v>
      </c>
      <c r="C766" s="1" t="str">
        <f t="shared" si="22"/>
        <v>CB</v>
      </c>
      <c r="D766" s="1">
        <f t="shared" si="23"/>
        <v>2</v>
      </c>
      <c r="E766" s="2">
        <v>63.302752293577981</v>
      </c>
      <c r="F766" s="2">
        <v>91.818181818181813</v>
      </c>
      <c r="G766" s="2">
        <v>66.36363636363636</v>
      </c>
      <c r="H766" s="2">
        <v>67.694999999999993</v>
      </c>
      <c r="I766" s="2">
        <v>85.714285714285708</v>
      </c>
      <c r="J766" s="2">
        <v>78.798740259740256</v>
      </c>
      <c r="K766" s="3">
        <v>67.951548683426665</v>
      </c>
    </row>
    <row r="767" spans="1:11">
      <c r="A767">
        <v>2</v>
      </c>
      <c r="B767" t="s">
        <v>39</v>
      </c>
      <c r="C767" s="1" t="str">
        <f t="shared" si="22"/>
        <v>CB</v>
      </c>
      <c r="D767" s="1">
        <f t="shared" si="23"/>
        <v>2</v>
      </c>
      <c r="E767" s="2">
        <v>62.844036697247709</v>
      </c>
      <c r="F767" s="2">
        <v>82.72727272727272</v>
      </c>
      <c r="G767" s="2">
        <v>67.272727272727266</v>
      </c>
      <c r="H767" s="2">
        <v>72.7</v>
      </c>
      <c r="I767" s="2">
        <v>92.857142857142847</v>
      </c>
      <c r="J767" s="2">
        <v>79.897142857142867</v>
      </c>
      <c r="K767" s="3">
        <v>67.959968545216256</v>
      </c>
    </row>
    <row r="768" spans="1:11">
      <c r="A768">
        <v>3</v>
      </c>
      <c r="B768" t="s">
        <v>13</v>
      </c>
      <c r="C768" s="1" t="str">
        <f t="shared" si="22"/>
        <v>CB</v>
      </c>
      <c r="D768" s="1">
        <f t="shared" si="23"/>
        <v>2</v>
      </c>
      <c r="E768" s="2">
        <v>68.348623853211009</v>
      </c>
      <c r="F768" s="2">
        <v>81.818181818181813</v>
      </c>
      <c r="G768" s="2">
        <v>54.54545454545454</v>
      </c>
      <c r="H768" s="2">
        <v>70.039999999999992</v>
      </c>
      <c r="I768" s="2">
        <v>64.285714285714278</v>
      </c>
      <c r="J768" s="2">
        <v>67.384623376623367</v>
      </c>
      <c r="K768" s="3">
        <v>68.059423710234711</v>
      </c>
    </row>
    <row r="769" spans="1:11">
      <c r="A769">
        <v>1</v>
      </c>
      <c r="B769" t="s">
        <v>17</v>
      </c>
      <c r="C769" s="1" t="str">
        <f t="shared" si="22"/>
        <v>CB</v>
      </c>
      <c r="D769" s="1">
        <f t="shared" si="23"/>
        <v>2</v>
      </c>
      <c r="E769" s="2">
        <v>67.889908256880744</v>
      </c>
      <c r="F769" s="2">
        <v>80</v>
      </c>
      <c r="G769" s="2">
        <v>70</v>
      </c>
      <c r="H769" s="2">
        <v>59.034444444444446</v>
      </c>
      <c r="I769" s="2">
        <v>64.285714285714278</v>
      </c>
      <c r="J769" s="2">
        <v>68.59260317460317</v>
      </c>
      <c r="K769" s="3">
        <v>68.100716732197469</v>
      </c>
    </row>
    <row r="770" spans="1:11">
      <c r="A770">
        <v>2</v>
      </c>
      <c r="B770" t="s">
        <v>17</v>
      </c>
      <c r="C770" s="1" t="str">
        <f t="shared" si="22"/>
        <v>CB</v>
      </c>
      <c r="D770" s="1">
        <f t="shared" si="23"/>
        <v>2</v>
      </c>
      <c r="E770" s="2">
        <v>67.431192660550451</v>
      </c>
      <c r="F770" s="2">
        <v>75.454545454545453</v>
      </c>
      <c r="G770" s="2">
        <v>46.36363636363636</v>
      </c>
      <c r="H770" s="2">
        <v>67.959999999999994</v>
      </c>
      <c r="I770" s="2">
        <v>85.714285714285708</v>
      </c>
      <c r="J770" s="2">
        <v>69.76083116883116</v>
      </c>
      <c r="K770" s="3">
        <v>68.130084213034664</v>
      </c>
    </row>
    <row r="771" spans="1:11">
      <c r="A771">
        <v>1</v>
      </c>
      <c r="B771" t="s">
        <v>13</v>
      </c>
      <c r="C771" s="1" t="str">
        <f t="shared" ref="C771:C834" si="24">LEFT(B771,2)</f>
        <v>CB</v>
      </c>
      <c r="D771" s="1">
        <f t="shared" ref="D771:D834" si="25">IF(C771="SB",1,IF(C771="CB",2,IF(C771="eb",3,IF(C771="hb",4,5))))</f>
        <v>2</v>
      </c>
      <c r="E771" s="2">
        <v>66.055045871559642</v>
      </c>
      <c r="F771" s="2">
        <v>83.636363636363626</v>
      </c>
      <c r="G771" s="2">
        <v>48.18181818181818</v>
      </c>
      <c r="H771" s="2">
        <v>72.02</v>
      </c>
      <c r="I771" s="2">
        <v>85.714285714285708</v>
      </c>
      <c r="J771" s="2">
        <v>73.072831168831158</v>
      </c>
      <c r="K771" s="3">
        <v>68.160381460741092</v>
      </c>
    </row>
    <row r="772" spans="1:11">
      <c r="A772">
        <v>3</v>
      </c>
      <c r="B772" t="s">
        <v>13</v>
      </c>
      <c r="C772" s="1" t="str">
        <f t="shared" si="24"/>
        <v>CB</v>
      </c>
      <c r="D772" s="1">
        <f t="shared" si="25"/>
        <v>2</v>
      </c>
      <c r="E772" s="2">
        <v>67.889908256880744</v>
      </c>
      <c r="F772" s="2">
        <v>87.272727272727266</v>
      </c>
      <c r="G772" s="2">
        <v>47.272727272727266</v>
      </c>
      <c r="H772" s="2">
        <v>72.015555555555551</v>
      </c>
      <c r="I772" s="2">
        <v>71.428571428571416</v>
      </c>
      <c r="J772" s="2">
        <v>69.468046176046172</v>
      </c>
      <c r="K772" s="3">
        <v>68.363349632630374</v>
      </c>
    </row>
    <row r="773" spans="1:11">
      <c r="A773">
        <v>3</v>
      </c>
      <c r="B773" t="s">
        <v>17</v>
      </c>
      <c r="C773" s="1" t="str">
        <f t="shared" si="24"/>
        <v>CB</v>
      </c>
      <c r="D773" s="1">
        <f t="shared" si="25"/>
        <v>2</v>
      </c>
      <c r="E773" s="2">
        <v>66.055045871559642</v>
      </c>
      <c r="F773" s="2">
        <v>83.636363636363626</v>
      </c>
      <c r="G773" s="2">
        <v>76.36363636363636</v>
      </c>
      <c r="H773" s="2">
        <v>83.969999999999985</v>
      </c>
      <c r="I773" s="2">
        <v>57.142857142857139</v>
      </c>
      <c r="J773" s="2">
        <v>73.936857142857136</v>
      </c>
      <c r="K773" s="3">
        <v>68.419589252948882</v>
      </c>
    </row>
    <row r="774" spans="1:11">
      <c r="A774">
        <v>2</v>
      </c>
      <c r="B774" t="s">
        <v>15</v>
      </c>
      <c r="C774" s="1" t="str">
        <f t="shared" si="24"/>
        <v>EB</v>
      </c>
      <c r="D774" s="1">
        <f t="shared" si="25"/>
        <v>3</v>
      </c>
      <c r="E774" s="2">
        <v>66.513761467889907</v>
      </c>
      <c r="F774" s="2">
        <v>90.909090909090907</v>
      </c>
      <c r="G774" s="2">
        <v>49.090909090909086</v>
      </c>
      <c r="H774" s="2">
        <v>72.98</v>
      </c>
      <c r="I774" s="2">
        <v>78.571428571428569</v>
      </c>
      <c r="J774" s="2">
        <v>73.167428571428573</v>
      </c>
      <c r="K774" s="3">
        <v>68.509861598951503</v>
      </c>
    </row>
    <row r="775" spans="1:11">
      <c r="A775">
        <v>2</v>
      </c>
      <c r="B775" t="s">
        <v>17</v>
      </c>
      <c r="C775" s="1" t="str">
        <f t="shared" si="24"/>
        <v>CB</v>
      </c>
      <c r="D775" s="1">
        <f t="shared" si="25"/>
        <v>2</v>
      </c>
      <c r="E775" s="2">
        <v>65.596330275229349</v>
      </c>
      <c r="F775" s="2">
        <v>82.72727272727272</v>
      </c>
      <c r="G775" s="2">
        <v>56.36363636363636</v>
      </c>
      <c r="H775" s="2">
        <v>74.38</v>
      </c>
      <c r="I775" s="2">
        <v>85.714285714285708</v>
      </c>
      <c r="J775" s="2">
        <v>75.363012987012979</v>
      </c>
      <c r="K775" s="3">
        <v>68.526335088764441</v>
      </c>
    </row>
    <row r="776" spans="1:11">
      <c r="A776">
        <v>1</v>
      </c>
      <c r="B776" t="s">
        <v>13</v>
      </c>
      <c r="C776" s="1" t="str">
        <f t="shared" si="24"/>
        <v>CB</v>
      </c>
      <c r="D776" s="1">
        <f t="shared" si="25"/>
        <v>2</v>
      </c>
      <c r="E776" s="2">
        <v>68.348623853211009</v>
      </c>
      <c r="F776" s="2">
        <v>82.72727272727272</v>
      </c>
      <c r="G776" s="2">
        <v>44.54545454545454</v>
      </c>
      <c r="H776" s="2">
        <v>79.089444444444439</v>
      </c>
      <c r="I776" s="2">
        <v>71.428571428571416</v>
      </c>
      <c r="J776" s="2">
        <v>69.064642135642117</v>
      </c>
      <c r="K776" s="3">
        <v>68.563429337940335</v>
      </c>
    </row>
    <row r="777" spans="1:11">
      <c r="A777">
        <v>4</v>
      </c>
      <c r="B777" t="s">
        <v>17</v>
      </c>
      <c r="C777" s="1" t="str">
        <f t="shared" si="24"/>
        <v>CB</v>
      </c>
      <c r="D777" s="1">
        <f t="shared" si="25"/>
        <v>2</v>
      </c>
      <c r="E777" s="2">
        <v>64.678899082568805</v>
      </c>
      <c r="F777" s="2">
        <v>62.72727272727272</v>
      </c>
      <c r="G777" s="2">
        <v>77.272727272727266</v>
      </c>
      <c r="H777" s="2">
        <v>74.706666666666663</v>
      </c>
      <c r="I777" s="2">
        <v>92.857142857142847</v>
      </c>
      <c r="J777" s="2">
        <v>77.79847619047618</v>
      </c>
      <c r="K777" s="3">
        <v>68.614772214941013</v>
      </c>
    </row>
    <row r="778" spans="1:11">
      <c r="A778">
        <v>2</v>
      </c>
      <c r="B778" t="s">
        <v>15</v>
      </c>
      <c r="C778" s="1" t="str">
        <f t="shared" si="24"/>
        <v>EB</v>
      </c>
      <c r="D778" s="1">
        <f t="shared" si="25"/>
        <v>3</v>
      </c>
      <c r="E778" s="2">
        <v>64.22018348623854</v>
      </c>
      <c r="F778" s="2">
        <v>94.545454545454533</v>
      </c>
      <c r="G778" s="2">
        <v>85.454545454545453</v>
      </c>
      <c r="H778" s="2">
        <v>73.209743589743596</v>
      </c>
      <c r="I778" s="2">
        <v>64.285714285714278</v>
      </c>
      <c r="J778" s="2">
        <v>78.927663003663</v>
      </c>
      <c r="K778" s="3">
        <v>68.632427341465871</v>
      </c>
    </row>
    <row r="779" spans="1:11">
      <c r="A779">
        <v>1</v>
      </c>
      <c r="B779" t="s">
        <v>17</v>
      </c>
      <c r="C779" s="1" t="str">
        <f t="shared" si="24"/>
        <v>CB</v>
      </c>
      <c r="D779" s="1">
        <f t="shared" si="25"/>
        <v>2</v>
      </c>
      <c r="E779" s="2">
        <v>66.055045871559642</v>
      </c>
      <c r="F779" s="2">
        <v>84.545454545454533</v>
      </c>
      <c r="G779" s="2">
        <v>71.818181818181813</v>
      </c>
      <c r="H779" s="2">
        <v>81.589999999999989</v>
      </c>
      <c r="I779" s="2">
        <v>64.285714285714278</v>
      </c>
      <c r="J779" s="2">
        <v>74.694623376623369</v>
      </c>
      <c r="K779" s="3">
        <v>68.64691912307876</v>
      </c>
    </row>
    <row r="780" spans="1:11">
      <c r="A780">
        <v>2</v>
      </c>
      <c r="B780" t="s">
        <v>36</v>
      </c>
      <c r="C780" s="1" t="str">
        <f t="shared" si="24"/>
        <v>HB</v>
      </c>
      <c r="D780" s="1">
        <f t="shared" si="25"/>
        <v>4</v>
      </c>
      <c r="E780" s="2">
        <v>62.385321100917437</v>
      </c>
      <c r="F780" s="2">
        <v>89.090909090909079</v>
      </c>
      <c r="G780" s="2">
        <v>63.636363636363633</v>
      </c>
      <c r="H780" s="2">
        <v>77</v>
      </c>
      <c r="I780" s="2">
        <v>99.999999999999986</v>
      </c>
      <c r="J780" s="2">
        <v>83.581818181818178</v>
      </c>
      <c r="K780" s="3">
        <v>68.744270225187663</v>
      </c>
    </row>
    <row r="781" spans="1:11">
      <c r="A781">
        <v>1</v>
      </c>
      <c r="B781" t="s">
        <v>17</v>
      </c>
      <c r="C781" s="1" t="str">
        <f t="shared" si="24"/>
        <v>CB</v>
      </c>
      <c r="D781" s="1">
        <f t="shared" si="25"/>
        <v>2</v>
      </c>
      <c r="E781" s="2">
        <v>62.844036697247709</v>
      </c>
      <c r="F781" s="2">
        <v>80.909090909090907</v>
      </c>
      <c r="G781" s="2">
        <v>61.818181818181813</v>
      </c>
      <c r="H781" s="2">
        <v>84.74</v>
      </c>
      <c r="I781" s="2">
        <v>99.999999999999986</v>
      </c>
      <c r="J781" s="2">
        <v>82.629818181818166</v>
      </c>
      <c r="K781" s="3">
        <v>68.779771142618841</v>
      </c>
    </row>
    <row r="782" spans="1:11">
      <c r="A782">
        <v>4</v>
      </c>
      <c r="B782" t="s">
        <v>11</v>
      </c>
      <c r="C782" s="1" t="str">
        <f t="shared" si="24"/>
        <v>SB</v>
      </c>
      <c r="D782" s="1">
        <f t="shared" si="25"/>
        <v>1</v>
      </c>
      <c r="E782" s="2">
        <v>69.266055045871553</v>
      </c>
      <c r="F782" s="2">
        <v>84.545454545454533</v>
      </c>
      <c r="G782" s="2">
        <v>51.818181818181813</v>
      </c>
      <c r="H782" s="2">
        <v>72.066111111111098</v>
      </c>
      <c r="I782" s="2">
        <v>64.285714285714278</v>
      </c>
      <c r="J782" s="2">
        <v>67.789845598845588</v>
      </c>
      <c r="K782" s="3">
        <v>68.823192211763768</v>
      </c>
    </row>
    <row r="783" spans="1:11">
      <c r="A783">
        <v>1</v>
      </c>
      <c r="B783" t="s">
        <v>13</v>
      </c>
      <c r="C783" s="1" t="str">
        <f t="shared" si="24"/>
        <v>CB</v>
      </c>
      <c r="D783" s="1">
        <f t="shared" si="25"/>
        <v>2</v>
      </c>
      <c r="E783" s="2">
        <v>64.22018348623854</v>
      </c>
      <c r="F783" s="2">
        <v>86.36363636363636</v>
      </c>
      <c r="G783" s="2">
        <v>58.18181818181818</v>
      </c>
      <c r="H783" s="2">
        <v>68.322777777777773</v>
      </c>
      <c r="I783" s="2">
        <v>99.999999999999986</v>
      </c>
      <c r="J783" s="2">
        <v>79.800919191919178</v>
      </c>
      <c r="K783" s="3">
        <v>68.89440419794272</v>
      </c>
    </row>
    <row r="784" spans="1:11">
      <c r="A784">
        <v>1</v>
      </c>
      <c r="B784" t="s">
        <v>13</v>
      </c>
      <c r="C784" s="1" t="str">
        <f t="shared" si="24"/>
        <v>CB</v>
      </c>
      <c r="D784" s="1">
        <f t="shared" si="25"/>
        <v>2</v>
      </c>
      <c r="E784" s="2">
        <v>68.807339449541288</v>
      </c>
      <c r="F784" s="2">
        <v>94.545454545454533</v>
      </c>
      <c r="G784" s="2">
        <v>50.909090909090907</v>
      </c>
      <c r="H784" s="2">
        <v>89.84999999999998</v>
      </c>
      <c r="I784" s="2">
        <v>49.999999999999993</v>
      </c>
      <c r="J784" s="2">
        <v>69.333636363636359</v>
      </c>
      <c r="K784" s="3">
        <v>68.965228523769809</v>
      </c>
    </row>
    <row r="785" spans="1:11">
      <c r="A785">
        <v>1</v>
      </c>
      <c r="B785" t="s">
        <v>13</v>
      </c>
      <c r="C785" s="1" t="str">
        <f t="shared" si="24"/>
        <v>CB</v>
      </c>
      <c r="D785" s="1">
        <f t="shared" si="25"/>
        <v>2</v>
      </c>
      <c r="E785" s="2">
        <v>66.055045871559642</v>
      </c>
      <c r="F785" s="2">
        <v>94.545454545454533</v>
      </c>
      <c r="G785" s="2">
        <v>59.999999999999993</v>
      </c>
      <c r="H785" s="2">
        <v>81.321666666666644</v>
      </c>
      <c r="I785" s="2">
        <v>71.428571428571416</v>
      </c>
      <c r="J785" s="2">
        <v>76.329268398268383</v>
      </c>
      <c r="K785" s="3">
        <v>69.137312629572264</v>
      </c>
    </row>
    <row r="786" spans="1:11">
      <c r="A786">
        <v>1</v>
      </c>
      <c r="B786" t="s">
        <v>17</v>
      </c>
      <c r="C786" s="1" t="str">
        <f t="shared" si="24"/>
        <v>CB</v>
      </c>
      <c r="D786" s="1">
        <f t="shared" si="25"/>
        <v>2</v>
      </c>
      <c r="E786" s="2">
        <v>64.22018348623854</v>
      </c>
      <c r="F786" s="2">
        <v>87.272727272727266</v>
      </c>
      <c r="G786" s="2">
        <v>71.818181818181813</v>
      </c>
      <c r="H786" s="2">
        <v>75.804444444444442</v>
      </c>
      <c r="I786" s="2">
        <v>85.714285714285708</v>
      </c>
      <c r="J786" s="2">
        <v>80.647901875901866</v>
      </c>
      <c r="K786" s="3">
        <v>69.14849900313753</v>
      </c>
    </row>
    <row r="787" spans="1:11">
      <c r="A787">
        <v>3</v>
      </c>
      <c r="B787" t="s">
        <v>36</v>
      </c>
      <c r="C787" s="1" t="str">
        <f t="shared" si="24"/>
        <v>HB</v>
      </c>
      <c r="D787" s="1">
        <f t="shared" si="25"/>
        <v>4</v>
      </c>
      <c r="E787" s="2">
        <v>67.431192660550451</v>
      </c>
      <c r="F787" s="2">
        <v>83.636363636363626</v>
      </c>
      <c r="G787" s="2">
        <v>58.18181818181818</v>
      </c>
      <c r="H787" s="2">
        <v>85.218333333333334</v>
      </c>
      <c r="I787" s="2">
        <v>71.428571428571416</v>
      </c>
      <c r="J787" s="2">
        <v>73.926783549783551</v>
      </c>
      <c r="K787" s="3">
        <v>69.379869927320371</v>
      </c>
    </row>
    <row r="788" spans="1:11">
      <c r="A788">
        <v>1</v>
      </c>
      <c r="B788" t="s">
        <v>13</v>
      </c>
      <c r="C788" s="1" t="str">
        <f t="shared" si="24"/>
        <v>CB</v>
      </c>
      <c r="D788" s="1">
        <f t="shared" si="25"/>
        <v>2</v>
      </c>
      <c r="E788" s="2">
        <v>65.137614678899084</v>
      </c>
      <c r="F788" s="2">
        <v>89.090909090909079</v>
      </c>
      <c r="G788" s="2">
        <v>63.636363636363633</v>
      </c>
      <c r="H788" s="2">
        <v>77.536874999999981</v>
      </c>
      <c r="I788" s="2">
        <v>85.714285714285708</v>
      </c>
      <c r="J788" s="2">
        <v>79.403478896103891</v>
      </c>
      <c r="K788" s="3">
        <v>69.417373944060529</v>
      </c>
    </row>
    <row r="789" spans="1:11">
      <c r="A789">
        <v>1</v>
      </c>
      <c r="B789" t="s">
        <v>49</v>
      </c>
      <c r="C789" s="1" t="str">
        <f t="shared" si="24"/>
        <v>EB</v>
      </c>
      <c r="D789" s="1">
        <f t="shared" si="25"/>
        <v>3</v>
      </c>
      <c r="E789" s="2">
        <v>66.055045871559642</v>
      </c>
      <c r="F789" s="2">
        <v>81.818181818181813</v>
      </c>
      <c r="G789" s="2">
        <v>57.272727272727266</v>
      </c>
      <c r="H789" s="2">
        <v>84.32</v>
      </c>
      <c r="I789" s="2">
        <v>85.714285714285708</v>
      </c>
      <c r="J789" s="2">
        <v>77.351012987012979</v>
      </c>
      <c r="K789" s="3">
        <v>69.443836006195639</v>
      </c>
    </row>
    <row r="790" spans="1:11">
      <c r="A790">
        <v>1</v>
      </c>
      <c r="B790" t="s">
        <v>13</v>
      </c>
      <c r="C790" s="1" t="str">
        <f t="shared" si="24"/>
        <v>CB</v>
      </c>
      <c r="D790" s="1">
        <f t="shared" si="25"/>
        <v>2</v>
      </c>
      <c r="E790" s="2">
        <v>68.348623853211009</v>
      </c>
      <c r="F790" s="2">
        <v>87.272727272727266</v>
      </c>
      <c r="G790" s="2">
        <v>45.454545454545453</v>
      </c>
      <c r="H790" s="2">
        <v>76.965138888888902</v>
      </c>
      <c r="I790" s="2">
        <v>78.571428571428569</v>
      </c>
      <c r="J790" s="2">
        <v>72.146274531024531</v>
      </c>
      <c r="K790" s="3">
        <v>69.487919056555057</v>
      </c>
    </row>
    <row r="791" spans="1:11">
      <c r="A791">
        <v>1</v>
      </c>
      <c r="B791" t="s">
        <v>13</v>
      </c>
      <c r="C791" s="1" t="str">
        <f t="shared" si="24"/>
        <v>CB</v>
      </c>
      <c r="D791" s="1">
        <f t="shared" si="25"/>
        <v>2</v>
      </c>
      <c r="E791" s="2">
        <v>69.266055045871553</v>
      </c>
      <c r="F791" s="2">
        <v>89.999999999999986</v>
      </c>
      <c r="G791" s="2">
        <v>70</v>
      </c>
      <c r="H791" s="2">
        <v>76.929166666666646</v>
      </c>
      <c r="I791" s="2">
        <v>49.999999999999993</v>
      </c>
      <c r="J791" s="2">
        <v>70.385833333333323</v>
      </c>
      <c r="K791" s="3">
        <v>69.601988532110084</v>
      </c>
    </row>
    <row r="792" spans="1:11">
      <c r="A792">
        <v>2</v>
      </c>
      <c r="B792" t="s">
        <v>13</v>
      </c>
      <c r="C792" s="1" t="str">
        <f t="shared" si="24"/>
        <v>CB</v>
      </c>
      <c r="D792" s="1">
        <f t="shared" si="25"/>
        <v>2</v>
      </c>
      <c r="E792" s="2">
        <v>62.844036697247709</v>
      </c>
      <c r="F792" s="2">
        <v>85.454545454545453</v>
      </c>
      <c r="G792" s="2">
        <v>72.72727272727272</v>
      </c>
      <c r="H792" s="2">
        <v>79.151351351351337</v>
      </c>
      <c r="I792" s="2">
        <v>99.999999999999986</v>
      </c>
      <c r="J792" s="2">
        <v>85.375724815724794</v>
      </c>
      <c r="K792" s="3">
        <v>69.603543132790833</v>
      </c>
    </row>
    <row r="793" spans="1:11">
      <c r="A793">
        <v>1</v>
      </c>
      <c r="B793" t="s">
        <v>11</v>
      </c>
      <c r="C793" s="1" t="str">
        <f t="shared" si="24"/>
        <v>SB</v>
      </c>
      <c r="D793" s="1">
        <f t="shared" si="25"/>
        <v>1</v>
      </c>
      <c r="E793" s="2">
        <v>68.807339449541288</v>
      </c>
      <c r="F793" s="2">
        <v>78.181818181818173</v>
      </c>
      <c r="G793" s="2">
        <v>78.181818181818173</v>
      </c>
      <c r="H793" s="2">
        <v>86.902222222222207</v>
      </c>
      <c r="I793" s="2">
        <v>49.999999999999993</v>
      </c>
      <c r="J793" s="2">
        <v>71.471353535353529</v>
      </c>
      <c r="K793" s="3">
        <v>69.606543675284954</v>
      </c>
    </row>
    <row r="794" spans="1:11">
      <c r="A794">
        <v>4</v>
      </c>
      <c r="B794" t="s">
        <v>13</v>
      </c>
      <c r="C794" s="1" t="str">
        <f t="shared" si="24"/>
        <v>CB</v>
      </c>
      <c r="D794" s="1">
        <f t="shared" si="25"/>
        <v>2</v>
      </c>
      <c r="E794" s="2">
        <v>66.972477064220186</v>
      </c>
      <c r="F794" s="2">
        <v>78.181818181818173</v>
      </c>
      <c r="G794" s="2">
        <v>88.181818181818173</v>
      </c>
      <c r="H794" s="2">
        <v>64.727777777777774</v>
      </c>
      <c r="I794" s="2">
        <v>71.428571428571416</v>
      </c>
      <c r="J794" s="2">
        <v>75.965036075036068</v>
      </c>
      <c r="K794" s="3">
        <v>69.670244767464951</v>
      </c>
    </row>
    <row r="795" spans="1:11">
      <c r="A795">
        <v>4</v>
      </c>
      <c r="B795" t="s">
        <v>13</v>
      </c>
      <c r="C795" s="1" t="str">
        <f t="shared" si="24"/>
        <v>CB</v>
      </c>
      <c r="D795" s="1">
        <f t="shared" si="25"/>
        <v>2</v>
      </c>
      <c r="E795" s="2">
        <v>66.513761467889907</v>
      </c>
      <c r="F795" s="2">
        <v>88.181818181818173</v>
      </c>
      <c r="G795" s="2">
        <v>70</v>
      </c>
      <c r="H795" s="2">
        <v>48.876666666666665</v>
      </c>
      <c r="I795" s="2">
        <v>92.857142857142847</v>
      </c>
      <c r="J795" s="2">
        <v>77.17793073593073</v>
      </c>
      <c r="K795" s="3">
        <v>69.713012248302149</v>
      </c>
    </row>
    <row r="796" spans="1:11">
      <c r="A796">
        <v>4</v>
      </c>
      <c r="B796" t="s">
        <v>17</v>
      </c>
      <c r="C796" s="1" t="str">
        <f t="shared" si="24"/>
        <v>CB</v>
      </c>
      <c r="D796" s="1">
        <f t="shared" si="25"/>
        <v>2</v>
      </c>
      <c r="E796" s="2">
        <v>69.266055045871553</v>
      </c>
      <c r="F796" s="2">
        <v>76.36363636363636</v>
      </c>
      <c r="G796" s="2">
        <v>67.272727272727266</v>
      </c>
      <c r="H796" s="2">
        <v>67.140833333333333</v>
      </c>
      <c r="I796" s="2">
        <v>71.428571428571416</v>
      </c>
      <c r="J796" s="2">
        <v>70.765829004328992</v>
      </c>
      <c r="K796" s="3">
        <v>69.715987233408782</v>
      </c>
    </row>
    <row r="797" spans="1:11">
      <c r="A797">
        <v>1</v>
      </c>
      <c r="B797" t="s">
        <v>13</v>
      </c>
      <c r="C797" s="1" t="str">
        <f t="shared" si="24"/>
        <v>CB</v>
      </c>
      <c r="D797" s="1">
        <f t="shared" si="25"/>
        <v>2</v>
      </c>
      <c r="E797" s="2">
        <v>68.807339449541288</v>
      </c>
      <c r="F797" s="2">
        <v>96.36363636363636</v>
      </c>
      <c r="G797" s="2">
        <v>52.5</v>
      </c>
      <c r="H797" s="2">
        <v>45.18</v>
      </c>
      <c r="I797" s="2">
        <v>85.714285714285708</v>
      </c>
      <c r="J797" s="2">
        <v>71.966194805194803</v>
      </c>
      <c r="K797" s="3">
        <v>69.754996056237331</v>
      </c>
    </row>
    <row r="798" spans="1:11">
      <c r="A798">
        <v>1</v>
      </c>
      <c r="B798" t="s">
        <v>13</v>
      </c>
      <c r="C798" s="1" t="str">
        <f t="shared" si="24"/>
        <v>CB</v>
      </c>
      <c r="D798" s="1">
        <f t="shared" si="25"/>
        <v>2</v>
      </c>
      <c r="E798" s="2">
        <v>68.807339449541288</v>
      </c>
      <c r="F798" s="2">
        <v>59.999999999999993</v>
      </c>
      <c r="G798" s="2">
        <v>70</v>
      </c>
      <c r="H798" s="2">
        <v>70.33725490196079</v>
      </c>
      <c r="I798" s="2">
        <v>85.714285714285708</v>
      </c>
      <c r="J798" s="2">
        <v>72.281736694677875</v>
      </c>
      <c r="K798" s="3">
        <v>69.849658623082263</v>
      </c>
    </row>
    <row r="799" spans="1:11">
      <c r="A799">
        <v>1</v>
      </c>
      <c r="B799" t="s">
        <v>13</v>
      </c>
      <c r="C799" s="1" t="str">
        <f t="shared" si="24"/>
        <v>CB</v>
      </c>
      <c r="D799" s="1">
        <f t="shared" si="25"/>
        <v>2</v>
      </c>
      <c r="E799" s="2">
        <v>65.596330275229349</v>
      </c>
      <c r="F799" s="2">
        <v>80</v>
      </c>
      <c r="G799" s="2">
        <v>71.818181818181813</v>
      </c>
      <c r="H799" s="2">
        <v>80.664901960784306</v>
      </c>
      <c r="I799" s="2">
        <v>85.714285714285708</v>
      </c>
      <c r="J799" s="2">
        <v>79.801811560988028</v>
      </c>
      <c r="K799" s="3">
        <v>69.857974660956955</v>
      </c>
    </row>
    <row r="800" spans="1:11">
      <c r="A800">
        <v>1</v>
      </c>
      <c r="B800" t="s">
        <v>13</v>
      </c>
      <c r="C800" s="1" t="str">
        <f t="shared" si="24"/>
        <v>CB</v>
      </c>
      <c r="D800" s="1">
        <f t="shared" si="25"/>
        <v>2</v>
      </c>
      <c r="E800" s="2">
        <v>64.22018348623854</v>
      </c>
      <c r="F800" s="2">
        <v>85.454545454545453</v>
      </c>
      <c r="G800" s="2">
        <v>62.72727272727272</v>
      </c>
      <c r="H800" s="2">
        <v>80.144705882352937</v>
      </c>
      <c r="I800" s="2">
        <v>99.999999999999986</v>
      </c>
      <c r="J800" s="2">
        <v>83.074395721925129</v>
      </c>
      <c r="K800" s="3">
        <v>69.876447156944508</v>
      </c>
    </row>
    <row r="801" spans="1:11">
      <c r="A801">
        <v>4</v>
      </c>
      <c r="B801" t="s">
        <v>11</v>
      </c>
      <c r="C801" s="1" t="str">
        <f t="shared" si="24"/>
        <v>SB</v>
      </c>
      <c r="D801" s="1">
        <f t="shared" si="25"/>
        <v>1</v>
      </c>
      <c r="E801" s="2">
        <v>64.22018348623854</v>
      </c>
      <c r="F801" s="2">
        <v>73.636363636363626</v>
      </c>
      <c r="G801" s="2">
        <v>77.272727272727266</v>
      </c>
      <c r="H801" s="2">
        <v>77.168333333333322</v>
      </c>
      <c r="I801" s="2">
        <v>99.999999999999986</v>
      </c>
      <c r="J801" s="2">
        <v>83.160939393939387</v>
      </c>
      <c r="K801" s="3">
        <v>69.902410258548784</v>
      </c>
    </row>
    <row r="802" spans="1:11">
      <c r="A802">
        <v>1</v>
      </c>
      <c r="B802" t="s">
        <v>17</v>
      </c>
      <c r="C802" s="1" t="str">
        <f t="shared" si="24"/>
        <v>CB</v>
      </c>
      <c r="D802" s="1">
        <f t="shared" si="25"/>
        <v>2</v>
      </c>
      <c r="E802" s="2">
        <v>65.137614678899084</v>
      </c>
      <c r="F802" s="2">
        <v>80.909090909090907</v>
      </c>
      <c r="G802" s="2">
        <v>81.818181818181813</v>
      </c>
      <c r="H802" s="2">
        <v>84.460000000000008</v>
      </c>
      <c r="I802" s="2">
        <v>78.571428571428569</v>
      </c>
      <c r="J802" s="2">
        <v>81.145246753246738</v>
      </c>
      <c r="K802" s="3">
        <v>69.93990430120337</v>
      </c>
    </row>
    <row r="803" spans="1:11">
      <c r="A803">
        <v>3</v>
      </c>
      <c r="B803" t="s">
        <v>20</v>
      </c>
      <c r="C803" s="1" t="str">
        <f t="shared" si="24"/>
        <v>HB</v>
      </c>
      <c r="D803" s="1">
        <f t="shared" si="25"/>
        <v>4</v>
      </c>
      <c r="E803" s="2">
        <v>67.889908256880744</v>
      </c>
      <c r="F803" s="2">
        <v>66.36363636363636</v>
      </c>
      <c r="G803" s="2">
        <v>64.545454545454547</v>
      </c>
      <c r="H803" s="2">
        <v>81.87</v>
      </c>
      <c r="I803" s="2">
        <v>85.714285714285708</v>
      </c>
      <c r="J803" s="2">
        <v>74.815558441558437</v>
      </c>
      <c r="K803" s="3">
        <v>69.967603312284055</v>
      </c>
    </row>
    <row r="804" spans="1:11">
      <c r="A804">
        <v>4</v>
      </c>
      <c r="B804" t="s">
        <v>13</v>
      </c>
      <c r="C804" s="1" t="str">
        <f t="shared" si="24"/>
        <v>CB</v>
      </c>
      <c r="D804" s="1">
        <f t="shared" si="25"/>
        <v>2</v>
      </c>
      <c r="E804" s="2">
        <v>66.972477064220186</v>
      </c>
      <c r="F804" s="2">
        <v>73.636363636363626</v>
      </c>
      <c r="G804" s="2">
        <v>78.181818181818173</v>
      </c>
      <c r="H804" s="2">
        <v>66.866666666666674</v>
      </c>
      <c r="I804" s="2">
        <v>85.714285714285708</v>
      </c>
      <c r="J804" s="2">
        <v>77.042164502164496</v>
      </c>
      <c r="K804" s="3">
        <v>69.993383295603479</v>
      </c>
    </row>
    <row r="805" spans="1:11">
      <c r="A805">
        <v>3</v>
      </c>
      <c r="B805" t="s">
        <v>17</v>
      </c>
      <c r="C805" s="1" t="str">
        <f t="shared" si="24"/>
        <v>CB</v>
      </c>
      <c r="D805" s="1">
        <f t="shared" si="25"/>
        <v>2</v>
      </c>
      <c r="E805" s="2">
        <v>66.972477064220186</v>
      </c>
      <c r="F805" s="2">
        <v>70</v>
      </c>
      <c r="G805" s="2">
        <v>47.272727272727266</v>
      </c>
      <c r="H805" s="2">
        <v>89.5</v>
      </c>
      <c r="I805" s="2">
        <v>99.999999999999986</v>
      </c>
      <c r="J805" s="2">
        <v>77.218181818181819</v>
      </c>
      <c r="K805" s="3">
        <v>70.046188490408667</v>
      </c>
    </row>
    <row r="806" spans="1:11">
      <c r="A806">
        <v>1</v>
      </c>
      <c r="B806" t="s">
        <v>13</v>
      </c>
      <c r="C806" s="1" t="str">
        <f t="shared" si="24"/>
        <v>CB</v>
      </c>
      <c r="D806" s="1">
        <f t="shared" si="25"/>
        <v>2</v>
      </c>
      <c r="E806" s="2">
        <v>67.431192660550451</v>
      </c>
      <c r="F806" s="2">
        <v>84.545454545454533</v>
      </c>
      <c r="G806" s="2">
        <v>64.545454545454547</v>
      </c>
      <c r="H806" s="2">
        <v>78.98055555555554</v>
      </c>
      <c r="I806" s="2">
        <v>78.571428571428569</v>
      </c>
      <c r="J806" s="2">
        <v>76.640266955266952</v>
      </c>
      <c r="K806" s="3">
        <v>70.1939149489654</v>
      </c>
    </row>
    <row r="807" spans="1:11">
      <c r="A807">
        <v>1</v>
      </c>
      <c r="B807" t="s">
        <v>13</v>
      </c>
      <c r="C807" s="1" t="str">
        <f t="shared" si="24"/>
        <v>CB</v>
      </c>
      <c r="D807" s="1">
        <f t="shared" si="25"/>
        <v>2</v>
      </c>
      <c r="E807" s="2">
        <v>66.055045871559642</v>
      </c>
      <c r="F807" s="2">
        <v>82.72727272727272</v>
      </c>
      <c r="G807" s="2">
        <v>73.636363636363626</v>
      </c>
      <c r="H807" s="2">
        <v>76.711388888888891</v>
      </c>
      <c r="I807" s="2">
        <v>85.714285714285708</v>
      </c>
      <c r="J807" s="2">
        <v>80.147472582972583</v>
      </c>
      <c r="K807" s="3">
        <v>70.282773884983527</v>
      </c>
    </row>
    <row r="808" spans="1:11">
      <c r="A808">
        <v>3</v>
      </c>
      <c r="B808" t="s">
        <v>13</v>
      </c>
      <c r="C808" s="1" t="str">
        <f t="shared" si="24"/>
        <v>CB</v>
      </c>
      <c r="D808" s="1">
        <f t="shared" si="25"/>
        <v>2</v>
      </c>
      <c r="E808" s="2">
        <v>65.596330275229349</v>
      </c>
      <c r="F808" s="2">
        <v>78.181818181818173</v>
      </c>
      <c r="G808" s="2">
        <v>77.272727272727266</v>
      </c>
      <c r="H808" s="2">
        <v>75.22</v>
      </c>
      <c r="I808" s="2">
        <v>92.857142857142847</v>
      </c>
      <c r="J808" s="2">
        <v>81.764779220779204</v>
      </c>
      <c r="K808" s="3">
        <v>70.446864958894309</v>
      </c>
    </row>
    <row r="809" spans="1:11">
      <c r="A809">
        <v>1</v>
      </c>
      <c r="B809" t="s">
        <v>13</v>
      </c>
      <c r="C809" s="1" t="str">
        <f t="shared" si="24"/>
        <v>CB</v>
      </c>
      <c r="D809" s="1">
        <f t="shared" si="25"/>
        <v>2</v>
      </c>
      <c r="E809" s="2">
        <v>67.431192660550451</v>
      </c>
      <c r="F809" s="2">
        <v>71.818181818181813</v>
      </c>
      <c r="G809" s="2">
        <v>63.636363636363633</v>
      </c>
      <c r="H809" s="2">
        <v>79.419999999999973</v>
      </c>
      <c r="I809" s="2">
        <v>92.857142857142847</v>
      </c>
      <c r="J809" s="2">
        <v>77.604779220779207</v>
      </c>
      <c r="K809" s="3">
        <v>70.483268628619072</v>
      </c>
    </row>
    <row r="810" spans="1:11">
      <c r="A810">
        <v>4</v>
      </c>
      <c r="B810" t="s">
        <v>13</v>
      </c>
      <c r="C810" s="1" t="str">
        <f t="shared" si="24"/>
        <v>CB</v>
      </c>
      <c r="D810" s="1">
        <f t="shared" si="25"/>
        <v>2</v>
      </c>
      <c r="E810" s="2">
        <v>66.513761467889907</v>
      </c>
      <c r="F810" s="2">
        <v>77.272727272727266</v>
      </c>
      <c r="G810" s="2">
        <v>59.999999999999993</v>
      </c>
      <c r="H810" s="2">
        <v>77.675833333333316</v>
      </c>
      <c r="I810" s="2">
        <v>99.999999999999986</v>
      </c>
      <c r="J810" s="2">
        <v>79.853348484848482</v>
      </c>
      <c r="K810" s="3">
        <v>70.515637572977482</v>
      </c>
    </row>
    <row r="811" spans="1:11">
      <c r="A811">
        <v>3</v>
      </c>
      <c r="B811" t="s">
        <v>27</v>
      </c>
      <c r="C811" s="1" t="str">
        <f t="shared" si="24"/>
        <v>CB</v>
      </c>
      <c r="D811" s="1">
        <f t="shared" si="25"/>
        <v>2</v>
      </c>
      <c r="E811" s="2">
        <v>69.266055045871553</v>
      </c>
      <c r="F811" s="2">
        <v>85.454545454545453</v>
      </c>
      <c r="G811" s="2">
        <v>50.909090909090907</v>
      </c>
      <c r="H811" s="2">
        <v>68.865765765765758</v>
      </c>
      <c r="I811" s="2">
        <v>85.714285714285708</v>
      </c>
      <c r="J811" s="2">
        <v>73.578347958347962</v>
      </c>
      <c r="K811" s="3">
        <v>70.559742919614479</v>
      </c>
    </row>
    <row r="812" spans="1:11">
      <c r="A812">
        <v>1</v>
      </c>
      <c r="B812" t="s">
        <v>23</v>
      </c>
      <c r="C812" s="1" t="str">
        <f t="shared" si="24"/>
        <v>EB</v>
      </c>
      <c r="D812" s="1">
        <f t="shared" si="25"/>
        <v>3</v>
      </c>
      <c r="E812" s="2">
        <v>69.266055045871553</v>
      </c>
      <c r="F812" s="2">
        <v>89.090909090909079</v>
      </c>
      <c r="G812" s="2">
        <v>84.545454545454533</v>
      </c>
      <c r="H812" s="2">
        <v>57.519999999999996</v>
      </c>
      <c r="I812" s="2">
        <v>64.285714285714292</v>
      </c>
      <c r="J812" s="2">
        <v>74.198805194805203</v>
      </c>
      <c r="K812" s="3">
        <v>70.745880090551651</v>
      </c>
    </row>
    <row r="813" spans="1:11">
      <c r="A813">
        <v>1</v>
      </c>
      <c r="B813" t="s">
        <v>17</v>
      </c>
      <c r="C813" s="1" t="str">
        <f t="shared" si="24"/>
        <v>CB</v>
      </c>
      <c r="D813" s="1">
        <f t="shared" si="25"/>
        <v>2</v>
      </c>
      <c r="E813" s="2">
        <v>67.889908256880744</v>
      </c>
      <c r="F813" s="2">
        <v>74.545454545454533</v>
      </c>
      <c r="G813" s="2">
        <v>59.999999999999993</v>
      </c>
      <c r="H813" s="2">
        <v>80.469411764705882</v>
      </c>
      <c r="I813" s="2">
        <v>92.857142857142847</v>
      </c>
      <c r="J813" s="2">
        <v>77.587388846447666</v>
      </c>
      <c r="K813" s="3">
        <v>70.79915243375082</v>
      </c>
    </row>
    <row r="814" spans="1:11">
      <c r="A814">
        <v>4</v>
      </c>
      <c r="B814" t="s">
        <v>13</v>
      </c>
      <c r="C814" s="1" t="str">
        <f t="shared" si="24"/>
        <v>CB</v>
      </c>
      <c r="D814" s="1">
        <f t="shared" si="25"/>
        <v>2</v>
      </c>
      <c r="E814" s="2">
        <v>66.513761467889907</v>
      </c>
      <c r="F814" s="2">
        <v>69.090909090909079</v>
      </c>
      <c r="G814" s="2">
        <v>72.72727272727272</v>
      </c>
      <c r="H814" s="2">
        <v>77.226666666666659</v>
      </c>
      <c r="I814" s="2">
        <v>99.999999999999986</v>
      </c>
      <c r="J814" s="2">
        <v>80.899878787878777</v>
      </c>
      <c r="K814" s="3">
        <v>70.829596663886562</v>
      </c>
    </row>
    <row r="815" spans="1:11">
      <c r="A815">
        <v>2</v>
      </c>
      <c r="B815" t="s">
        <v>13</v>
      </c>
      <c r="C815" s="1" t="str">
        <f t="shared" si="24"/>
        <v>CB</v>
      </c>
      <c r="D815" s="1">
        <f t="shared" si="25"/>
        <v>2</v>
      </c>
      <c r="E815" s="2">
        <v>63.302752293577981</v>
      </c>
      <c r="F815" s="2">
        <v>88.181818181818173</v>
      </c>
      <c r="G815" s="2">
        <v>89.999999999999986</v>
      </c>
      <c r="H815" s="2">
        <v>85</v>
      </c>
      <c r="I815" s="2">
        <v>92.857142857142847</v>
      </c>
      <c r="J815" s="2">
        <v>89.402597402597394</v>
      </c>
      <c r="K815" s="3">
        <v>71.132705826283797</v>
      </c>
    </row>
    <row r="816" spans="1:11">
      <c r="A816">
        <v>4</v>
      </c>
      <c r="B816" t="s">
        <v>11</v>
      </c>
      <c r="C816" s="1" t="str">
        <f t="shared" si="24"/>
        <v>SB</v>
      </c>
      <c r="D816" s="1">
        <f t="shared" si="25"/>
        <v>1</v>
      </c>
      <c r="E816" s="2">
        <v>68.348623853211009</v>
      </c>
      <c r="F816" s="2">
        <v>74.545454545454533</v>
      </c>
      <c r="G816" s="2">
        <v>59.999999999999993</v>
      </c>
      <c r="H816" s="2">
        <v>81.660000000000025</v>
      </c>
      <c r="I816" s="2">
        <v>92.857142857142847</v>
      </c>
      <c r="J816" s="2">
        <v>77.825506493506495</v>
      </c>
      <c r="K816" s="3">
        <v>71.191688645299649</v>
      </c>
    </row>
    <row r="817" spans="1:11">
      <c r="A817">
        <v>2</v>
      </c>
      <c r="B817" t="s">
        <v>20</v>
      </c>
      <c r="C817" s="1" t="str">
        <f t="shared" si="24"/>
        <v>HB</v>
      </c>
      <c r="D817" s="1">
        <f t="shared" si="25"/>
        <v>4</v>
      </c>
      <c r="E817" s="2">
        <v>66.513761467889907</v>
      </c>
      <c r="F817" s="2">
        <v>88.181818181818173</v>
      </c>
      <c r="G817" s="2">
        <v>63.636363636363633</v>
      </c>
      <c r="H817" s="2">
        <v>83.900897435897434</v>
      </c>
      <c r="I817" s="2">
        <v>92.857142857142847</v>
      </c>
      <c r="J817" s="2">
        <v>82.591867798867781</v>
      </c>
      <c r="K817" s="3">
        <v>71.337193367183261</v>
      </c>
    </row>
    <row r="818" spans="1:11">
      <c r="A818">
        <v>2</v>
      </c>
      <c r="B818" t="s">
        <v>13</v>
      </c>
      <c r="C818" s="1" t="str">
        <f t="shared" si="24"/>
        <v>CB</v>
      </c>
      <c r="D818" s="1">
        <f t="shared" si="25"/>
        <v>2</v>
      </c>
      <c r="E818" s="2">
        <v>74.311926605504581</v>
      </c>
      <c r="F818" s="2">
        <v>69.090909090909079</v>
      </c>
      <c r="G818" s="2">
        <v>74.545454545454533</v>
      </c>
      <c r="H818" s="2">
        <v>46.761111111111106</v>
      </c>
      <c r="I818" s="2">
        <v>64.285714285714278</v>
      </c>
      <c r="J818" s="2">
        <v>64.547027417027408</v>
      </c>
      <c r="K818" s="3">
        <v>71.382456848961425</v>
      </c>
    </row>
    <row r="819" spans="1:11">
      <c r="A819">
        <v>3</v>
      </c>
      <c r="B819" t="s">
        <v>15</v>
      </c>
      <c r="C819" s="1" t="str">
        <f t="shared" si="24"/>
        <v>EB</v>
      </c>
      <c r="D819" s="1">
        <f t="shared" si="25"/>
        <v>3</v>
      </c>
      <c r="E819" s="2">
        <v>76.146788990825684</v>
      </c>
      <c r="F819" s="2">
        <v>81.818181818181813</v>
      </c>
      <c r="G819" s="2">
        <v>55.454545454545453</v>
      </c>
      <c r="H819" s="2">
        <v>78.509999999999991</v>
      </c>
      <c r="I819" s="2">
        <v>35.714285714285708</v>
      </c>
      <c r="J819" s="2">
        <v>60.734467532467519</v>
      </c>
      <c r="K819" s="3">
        <v>71.523092553318236</v>
      </c>
    </row>
    <row r="820" spans="1:11">
      <c r="A820">
        <v>1</v>
      </c>
      <c r="B820" t="s">
        <v>39</v>
      </c>
      <c r="C820" s="1" t="str">
        <f t="shared" si="24"/>
        <v>CB</v>
      </c>
      <c r="D820" s="1">
        <f t="shared" si="25"/>
        <v>2</v>
      </c>
      <c r="E820" s="2">
        <v>64.678899082568805</v>
      </c>
      <c r="F820" s="2">
        <v>91.818181818181813</v>
      </c>
      <c r="G820" s="2">
        <v>74.545454545454533</v>
      </c>
      <c r="H820" s="2">
        <v>82.45512820512819</v>
      </c>
      <c r="I820" s="2">
        <v>99.999999999999986</v>
      </c>
      <c r="J820" s="2">
        <v>88.081934731934723</v>
      </c>
      <c r="K820" s="3">
        <v>71.699809777378576</v>
      </c>
    </row>
    <row r="821" spans="1:11">
      <c r="A821">
        <v>1</v>
      </c>
      <c r="B821" t="s">
        <v>23</v>
      </c>
      <c r="C821" s="1" t="str">
        <f t="shared" si="24"/>
        <v>EB</v>
      </c>
      <c r="D821" s="1">
        <f t="shared" si="25"/>
        <v>3</v>
      </c>
      <c r="E821" s="2">
        <v>70.183486238532112</v>
      </c>
      <c r="F821" s="2">
        <v>80</v>
      </c>
      <c r="G821" s="2">
        <v>65.454545454545453</v>
      </c>
      <c r="H821" s="2">
        <v>83.13</v>
      </c>
      <c r="I821" s="2">
        <v>78.571428571428569</v>
      </c>
      <c r="J821" s="2">
        <v>76.561064935064934</v>
      </c>
      <c r="K821" s="3">
        <v>72.096759847491953</v>
      </c>
    </row>
    <row r="822" spans="1:11">
      <c r="A822">
        <v>4</v>
      </c>
      <c r="B822" t="s">
        <v>34</v>
      </c>
      <c r="C822" s="1" t="str">
        <f t="shared" si="24"/>
        <v>CB</v>
      </c>
      <c r="D822" s="1">
        <f t="shared" si="25"/>
        <v>2</v>
      </c>
      <c r="E822" s="2">
        <v>68.807339449541288</v>
      </c>
      <c r="F822" s="2">
        <v>80</v>
      </c>
      <c r="G822" s="2">
        <v>64.545454545454547</v>
      </c>
      <c r="H822" s="2">
        <v>78.999999999999986</v>
      </c>
      <c r="I822" s="2">
        <v>92.857142857142847</v>
      </c>
      <c r="J822" s="2">
        <v>79.793506493506499</v>
      </c>
      <c r="K822" s="3">
        <v>72.103189562730847</v>
      </c>
    </row>
    <row r="823" spans="1:11">
      <c r="A823">
        <v>1</v>
      </c>
      <c r="B823" t="s">
        <v>13</v>
      </c>
      <c r="C823" s="1" t="str">
        <f t="shared" si="24"/>
        <v>CB</v>
      </c>
      <c r="D823" s="1">
        <f t="shared" si="25"/>
        <v>2</v>
      </c>
      <c r="E823" s="2">
        <v>69.266055045871553</v>
      </c>
      <c r="F823" s="2">
        <v>70.909090909090907</v>
      </c>
      <c r="G823" s="2">
        <v>68.181818181818173</v>
      </c>
      <c r="H823" s="2">
        <v>85.999999999999986</v>
      </c>
      <c r="I823" s="2">
        <v>92.857142857142861</v>
      </c>
      <c r="J823" s="2">
        <v>79.82987012987013</v>
      </c>
      <c r="K823" s="3">
        <v>72.435199571071124</v>
      </c>
    </row>
    <row r="824" spans="1:11">
      <c r="A824">
        <v>1</v>
      </c>
      <c r="B824" t="s">
        <v>17</v>
      </c>
      <c r="C824" s="1" t="str">
        <f t="shared" si="24"/>
        <v>CB</v>
      </c>
      <c r="D824" s="1">
        <f t="shared" si="25"/>
        <v>2</v>
      </c>
      <c r="E824" s="2">
        <v>71.100917431192656</v>
      </c>
      <c r="F824" s="2">
        <v>78.181818181818173</v>
      </c>
      <c r="G824" s="2">
        <v>55.454545454545453</v>
      </c>
      <c r="H824" s="2">
        <v>72.839999999999989</v>
      </c>
      <c r="I824" s="2">
        <v>92.857142857142847</v>
      </c>
      <c r="J824" s="2">
        <v>75.834233766233751</v>
      </c>
      <c r="K824" s="3">
        <v>72.520912331704977</v>
      </c>
    </row>
    <row r="825" spans="1:11">
      <c r="A825">
        <v>1</v>
      </c>
      <c r="B825" t="s">
        <v>17</v>
      </c>
      <c r="C825" s="1" t="str">
        <f t="shared" si="24"/>
        <v>CB</v>
      </c>
      <c r="D825" s="1">
        <f t="shared" si="25"/>
        <v>2</v>
      </c>
      <c r="E825" s="2">
        <v>75.22935779816514</v>
      </c>
      <c r="F825" s="2">
        <v>73.636363636363626</v>
      </c>
      <c r="G825" s="2">
        <v>50.909090909090907</v>
      </c>
      <c r="H825" s="2">
        <v>79.821153846153848</v>
      </c>
      <c r="I825" s="2">
        <v>64.285714285714278</v>
      </c>
      <c r="J825" s="2">
        <v>66.386308691308685</v>
      </c>
      <c r="K825" s="3">
        <v>72.576443066108197</v>
      </c>
    </row>
    <row r="826" spans="1:11">
      <c r="A826">
        <v>3</v>
      </c>
      <c r="B826" t="s">
        <v>13</v>
      </c>
      <c r="C826" s="1" t="str">
        <f t="shared" si="24"/>
        <v>CB</v>
      </c>
      <c r="D826" s="1">
        <f t="shared" si="25"/>
        <v>2</v>
      </c>
      <c r="E826" s="2">
        <v>69.266055045871553</v>
      </c>
      <c r="F826" s="2">
        <v>60.909090909090907</v>
      </c>
      <c r="G826" s="2">
        <v>86.36363636363636</v>
      </c>
      <c r="H826" s="2">
        <v>67.54527777777777</v>
      </c>
      <c r="I826" s="2">
        <v>99.999999999999986</v>
      </c>
      <c r="J826" s="2">
        <v>80.327237373737375</v>
      </c>
      <c r="K826" s="3">
        <v>72.584409744231294</v>
      </c>
    </row>
    <row r="827" spans="1:11">
      <c r="A827">
        <v>3</v>
      </c>
      <c r="B827" t="s">
        <v>13</v>
      </c>
      <c r="C827" s="1" t="str">
        <f t="shared" si="24"/>
        <v>CB</v>
      </c>
      <c r="D827" s="1">
        <f t="shared" si="25"/>
        <v>2</v>
      </c>
      <c r="E827" s="2">
        <v>72.018348623853214</v>
      </c>
      <c r="F827" s="2">
        <v>89.999999999999986</v>
      </c>
      <c r="G827" s="2">
        <v>88.181818181818173</v>
      </c>
      <c r="H827" s="2">
        <v>72.939639639639637</v>
      </c>
      <c r="I827" s="2">
        <v>49.999999999999993</v>
      </c>
      <c r="J827" s="2">
        <v>74.133382473382454</v>
      </c>
      <c r="K827" s="3">
        <v>72.652858778711987</v>
      </c>
    </row>
    <row r="828" spans="1:11">
      <c r="A828">
        <v>1</v>
      </c>
      <c r="B828" t="s">
        <v>20</v>
      </c>
      <c r="C828" s="1" t="str">
        <f t="shared" si="24"/>
        <v>HB</v>
      </c>
      <c r="D828" s="1">
        <f t="shared" si="25"/>
        <v>4</v>
      </c>
      <c r="E828" s="2">
        <v>75.688073394495419</v>
      </c>
      <c r="F828" s="2">
        <v>83.636363636363626</v>
      </c>
      <c r="G828" s="2">
        <v>67.272727272727266</v>
      </c>
      <c r="H828" s="2">
        <v>64.319999999999993</v>
      </c>
      <c r="I828" s="2">
        <v>49.999999999999993</v>
      </c>
      <c r="J828" s="2">
        <v>65.591272727272724</v>
      </c>
      <c r="K828" s="3">
        <v>72.659033194328615</v>
      </c>
    </row>
    <row r="829" spans="1:11">
      <c r="A829">
        <v>1</v>
      </c>
      <c r="B829" t="s">
        <v>13</v>
      </c>
      <c r="C829" s="1" t="str">
        <f t="shared" si="24"/>
        <v>CB</v>
      </c>
      <c r="D829" s="1">
        <f t="shared" si="25"/>
        <v>2</v>
      </c>
      <c r="E829" s="2">
        <v>68.807339449541288</v>
      </c>
      <c r="F829" s="2">
        <v>85.454545454545453</v>
      </c>
      <c r="G829" s="2">
        <v>67.272727272727266</v>
      </c>
      <c r="H829" s="2">
        <v>79.699999999999989</v>
      </c>
      <c r="I829" s="2">
        <v>92.857142857142847</v>
      </c>
      <c r="J829" s="2">
        <v>81.978961038961032</v>
      </c>
      <c r="K829" s="3">
        <v>72.758825926367209</v>
      </c>
    </row>
    <row r="830" spans="1:11">
      <c r="A830">
        <v>2</v>
      </c>
      <c r="B830" t="s">
        <v>17</v>
      </c>
      <c r="C830" s="1" t="str">
        <f t="shared" si="24"/>
        <v>CB</v>
      </c>
      <c r="D830" s="1">
        <f t="shared" si="25"/>
        <v>2</v>
      </c>
      <c r="E830" s="2">
        <v>68.807339449541288</v>
      </c>
      <c r="F830" s="2">
        <v>77.272727272727266</v>
      </c>
      <c r="G830" s="2">
        <v>80.909090909090907</v>
      </c>
      <c r="H830" s="2">
        <v>77.340588235294121</v>
      </c>
      <c r="I830" s="2">
        <v>92.857142857142847</v>
      </c>
      <c r="J830" s="2">
        <v>82.870715049656212</v>
      </c>
      <c r="K830" s="3">
        <v>73.026352129575756</v>
      </c>
    </row>
    <row r="831" spans="1:11">
      <c r="A831">
        <v>1</v>
      </c>
      <c r="B831" t="s">
        <v>13</v>
      </c>
      <c r="C831" s="1" t="str">
        <f t="shared" si="24"/>
        <v>CB</v>
      </c>
      <c r="D831" s="1">
        <f t="shared" si="25"/>
        <v>2</v>
      </c>
      <c r="E831" s="2">
        <v>73.394495412844037</v>
      </c>
      <c r="F831" s="2">
        <v>71.818181818181813</v>
      </c>
      <c r="G831" s="2">
        <v>53.636363636363633</v>
      </c>
      <c r="H831" s="2">
        <v>88.043237179487164</v>
      </c>
      <c r="I831" s="2">
        <v>78.571428571428569</v>
      </c>
      <c r="J831" s="2">
        <v>72.543712370962368</v>
      </c>
      <c r="K831" s="3">
        <v>73.139260500279534</v>
      </c>
    </row>
    <row r="832" spans="1:11">
      <c r="A832">
        <v>2</v>
      </c>
      <c r="B832" t="s">
        <v>25</v>
      </c>
      <c r="C832" s="1" t="str">
        <f t="shared" si="24"/>
        <v>HB</v>
      </c>
      <c r="D832" s="1">
        <f t="shared" si="25"/>
        <v>4</v>
      </c>
      <c r="E832" s="2">
        <v>71.559633027522935</v>
      </c>
      <c r="F832" s="2">
        <v>94.545454545454533</v>
      </c>
      <c r="G832" s="2">
        <v>74.545454545454533</v>
      </c>
      <c r="H832" s="2">
        <v>66.034444444444446</v>
      </c>
      <c r="I832" s="2">
        <v>71.428571428571416</v>
      </c>
      <c r="J832" s="2">
        <v>76.90818759018758</v>
      </c>
      <c r="K832" s="3">
        <v>73.164199396322317</v>
      </c>
    </row>
    <row r="833" spans="1:11">
      <c r="A833">
        <v>1</v>
      </c>
      <c r="B833" t="s">
        <v>11</v>
      </c>
      <c r="C833" s="1" t="str">
        <f t="shared" si="24"/>
        <v>SB</v>
      </c>
      <c r="D833" s="1">
        <f t="shared" si="25"/>
        <v>1</v>
      </c>
      <c r="E833" s="2">
        <v>71.100917431192656</v>
      </c>
      <c r="F833" s="2">
        <v>73.636363636363626</v>
      </c>
      <c r="G833" s="2">
        <v>62.72727272727272</v>
      </c>
      <c r="H833" s="2">
        <v>70.013750000000002</v>
      </c>
      <c r="I833" s="2">
        <v>99.999999999999986</v>
      </c>
      <c r="J833" s="2">
        <v>78.093659090909085</v>
      </c>
      <c r="K833" s="3">
        <v>73.198739929107575</v>
      </c>
    </row>
    <row r="834" spans="1:11">
      <c r="A834">
        <v>3</v>
      </c>
      <c r="B834" t="s">
        <v>13</v>
      </c>
      <c r="C834" s="1" t="str">
        <f t="shared" si="24"/>
        <v>CB</v>
      </c>
      <c r="D834" s="1">
        <f t="shared" si="25"/>
        <v>2</v>
      </c>
      <c r="E834" s="2">
        <v>73.394495412844037</v>
      </c>
      <c r="F834" s="2">
        <v>58.18181818181818</v>
      </c>
      <c r="G834" s="2">
        <v>76.36363636363636</v>
      </c>
      <c r="H834" s="2">
        <v>80.05</v>
      </c>
      <c r="I834" s="2">
        <v>78.571428571428569</v>
      </c>
      <c r="J834" s="2">
        <v>73.217792207792201</v>
      </c>
      <c r="K834" s="3">
        <v>73.341484451328483</v>
      </c>
    </row>
    <row r="835" spans="1:11">
      <c r="A835">
        <v>4</v>
      </c>
      <c r="B835" t="s">
        <v>38</v>
      </c>
      <c r="C835" s="1" t="str">
        <f t="shared" ref="C835:C898" si="26">LEFT(B835,2)</f>
        <v>EB</v>
      </c>
      <c r="D835" s="1">
        <f t="shared" ref="D835:D898" si="27">IF(C835="SB",1,IF(C835="CB",2,IF(C835="eb",3,IF(C835="hb",4,5))))</f>
        <v>3</v>
      </c>
      <c r="E835" s="2">
        <v>69.266055045871553</v>
      </c>
      <c r="F835" s="2">
        <v>98.181818181818173</v>
      </c>
      <c r="G835" s="2">
        <v>92.7</v>
      </c>
      <c r="H835" s="2">
        <v>68.642417417417406</v>
      </c>
      <c r="I835" s="2">
        <v>71.428571428571416</v>
      </c>
      <c r="J835" s="2">
        <v>82.877509457509447</v>
      </c>
      <c r="K835" s="3">
        <v>73.349491369362923</v>
      </c>
    </row>
    <row r="836" spans="1:11">
      <c r="A836">
        <v>1</v>
      </c>
      <c r="B836" t="s">
        <v>17</v>
      </c>
      <c r="C836" s="1" t="str">
        <f t="shared" si="26"/>
        <v>CB</v>
      </c>
      <c r="D836" s="1">
        <f t="shared" si="27"/>
        <v>2</v>
      </c>
      <c r="E836" s="2">
        <v>70.642201834862391</v>
      </c>
      <c r="F836" s="2">
        <v>69.090909090909079</v>
      </c>
      <c r="G836" s="2">
        <v>80</v>
      </c>
      <c r="H836" s="2">
        <v>62.426470588235297</v>
      </c>
      <c r="I836" s="2">
        <v>99.999999999999986</v>
      </c>
      <c r="J836" s="2">
        <v>79.75802139037431</v>
      </c>
      <c r="K836" s="3">
        <v>73.376947701515959</v>
      </c>
    </row>
    <row r="837" spans="1:11">
      <c r="A837">
        <v>3</v>
      </c>
      <c r="B837" t="s">
        <v>13</v>
      </c>
      <c r="C837" s="1" t="str">
        <f t="shared" si="26"/>
        <v>CB</v>
      </c>
      <c r="D837" s="1">
        <f t="shared" si="27"/>
        <v>2</v>
      </c>
      <c r="E837" s="2">
        <v>73.394495412844037</v>
      </c>
      <c r="F837" s="2">
        <v>83.636363636363626</v>
      </c>
      <c r="G837" s="2">
        <v>84.545454545454533</v>
      </c>
      <c r="H837" s="2">
        <v>81.914722222222224</v>
      </c>
      <c r="I837" s="2">
        <v>49.999999999999993</v>
      </c>
      <c r="J837" s="2">
        <v>73.42839898989898</v>
      </c>
      <c r="K837" s="3">
        <v>73.404666485960519</v>
      </c>
    </row>
    <row r="838" spans="1:11">
      <c r="A838">
        <v>3</v>
      </c>
      <c r="B838" t="s">
        <v>17</v>
      </c>
      <c r="C838" s="1" t="str">
        <f t="shared" si="26"/>
        <v>CB</v>
      </c>
      <c r="D838" s="1">
        <f t="shared" si="27"/>
        <v>2</v>
      </c>
      <c r="E838" s="2">
        <v>68.807339449541288</v>
      </c>
      <c r="F838" s="2">
        <v>94.545454545454533</v>
      </c>
      <c r="G838" s="2">
        <v>65.454545454545453</v>
      </c>
      <c r="H838" s="2">
        <v>82.01</v>
      </c>
      <c r="I838" s="2">
        <v>92.857142857142847</v>
      </c>
      <c r="J838" s="2">
        <v>84.259142857142862</v>
      </c>
      <c r="K838" s="3">
        <v>73.442880471821752</v>
      </c>
    </row>
    <row r="839" spans="1:11">
      <c r="A839">
        <v>3</v>
      </c>
      <c r="B839" t="s">
        <v>17</v>
      </c>
      <c r="C839" s="1" t="str">
        <f t="shared" si="26"/>
        <v>CB</v>
      </c>
      <c r="D839" s="1">
        <f t="shared" si="27"/>
        <v>2</v>
      </c>
      <c r="E839" s="2">
        <v>67.889908256880744</v>
      </c>
      <c r="F839" s="2">
        <v>89.090909090909079</v>
      </c>
      <c r="G839" s="2">
        <v>83.636363636363626</v>
      </c>
      <c r="H839" s="2">
        <v>88.403333333333322</v>
      </c>
      <c r="I839" s="2">
        <v>85.714285714285708</v>
      </c>
      <c r="J839" s="2">
        <v>86.576770562770548</v>
      </c>
      <c r="K839" s="3">
        <v>73.495966948647691</v>
      </c>
    </row>
    <row r="840" spans="1:11">
      <c r="A840">
        <v>1</v>
      </c>
      <c r="B840" t="s">
        <v>50</v>
      </c>
      <c r="C840" s="1" t="str">
        <f t="shared" si="26"/>
        <v>LB</v>
      </c>
      <c r="D840" s="1">
        <f t="shared" si="27"/>
        <v>5</v>
      </c>
      <c r="E840" s="2">
        <v>71.559633027522935</v>
      </c>
      <c r="F840" s="2">
        <v>78.181818181818173</v>
      </c>
      <c r="G840" s="2">
        <v>76.36363636363636</v>
      </c>
      <c r="H840" s="2">
        <v>70.454166666666666</v>
      </c>
      <c r="I840" s="2">
        <v>85.714285714285708</v>
      </c>
      <c r="J840" s="2">
        <v>78.441482683982684</v>
      </c>
      <c r="K840" s="3">
        <v>73.624187924460855</v>
      </c>
    </row>
    <row r="841" spans="1:11">
      <c r="A841">
        <v>1</v>
      </c>
      <c r="B841" t="s">
        <v>28</v>
      </c>
      <c r="C841" s="1" t="str">
        <f t="shared" si="26"/>
        <v>EB</v>
      </c>
      <c r="D841" s="1">
        <f t="shared" si="27"/>
        <v>3</v>
      </c>
      <c r="E841" s="2">
        <v>72.935779816513758</v>
      </c>
      <c r="F841" s="2">
        <v>83.636363636363626</v>
      </c>
      <c r="G841" s="2">
        <v>74.545454545454533</v>
      </c>
      <c r="H841" s="2">
        <v>40.229999999999997</v>
      </c>
      <c r="I841" s="2">
        <v>92.857142857142847</v>
      </c>
      <c r="J841" s="2">
        <v>75.448597402597386</v>
      </c>
      <c r="K841" s="3">
        <v>73.689625092338844</v>
      </c>
    </row>
    <row r="842" spans="1:11">
      <c r="A842">
        <v>3</v>
      </c>
      <c r="B842" t="s">
        <v>13</v>
      </c>
      <c r="C842" s="1" t="str">
        <f t="shared" si="26"/>
        <v>CB</v>
      </c>
      <c r="D842" s="1">
        <f t="shared" si="27"/>
        <v>2</v>
      </c>
      <c r="E842" s="2">
        <v>69.724770642201833</v>
      </c>
      <c r="F842" s="2">
        <v>84.545454545454533</v>
      </c>
      <c r="G842" s="2">
        <v>70.909090909090907</v>
      </c>
      <c r="H842" s="2">
        <v>70.409444444444432</v>
      </c>
      <c r="I842" s="2">
        <v>99.999999999999986</v>
      </c>
      <c r="J842" s="2">
        <v>82.945525252525229</v>
      </c>
      <c r="K842" s="3">
        <v>73.690997025298856</v>
      </c>
    </row>
    <row r="843" spans="1:11">
      <c r="A843">
        <v>1</v>
      </c>
      <c r="B843" t="s">
        <v>18</v>
      </c>
      <c r="C843" s="1" t="str">
        <f t="shared" si="26"/>
        <v>CB</v>
      </c>
      <c r="D843" s="1">
        <f t="shared" si="27"/>
        <v>2</v>
      </c>
      <c r="E843" s="2">
        <v>72.018348623853214</v>
      </c>
      <c r="F843" s="2">
        <v>92.72727272727272</v>
      </c>
      <c r="G843" s="2">
        <v>49.090909090909086</v>
      </c>
      <c r="H843" s="2">
        <v>84.179999999999993</v>
      </c>
      <c r="I843" s="2">
        <v>85.714285714285708</v>
      </c>
      <c r="J843" s="2">
        <v>78.00483116883116</v>
      </c>
      <c r="K843" s="3">
        <v>73.814293387346595</v>
      </c>
    </row>
    <row r="844" spans="1:11">
      <c r="A844">
        <v>2</v>
      </c>
      <c r="B844" t="s">
        <v>14</v>
      </c>
      <c r="C844" s="1" t="str">
        <f t="shared" si="26"/>
        <v>CB</v>
      </c>
      <c r="D844" s="1">
        <f t="shared" si="27"/>
        <v>2</v>
      </c>
      <c r="E844" s="2">
        <v>75.22935779816514</v>
      </c>
      <c r="F844" s="2">
        <v>55.454545454545453</v>
      </c>
      <c r="G844" s="2">
        <v>40.909090909090907</v>
      </c>
      <c r="H844" s="2">
        <v>83.662777777777777</v>
      </c>
      <c r="I844" s="2">
        <v>99.999999999999986</v>
      </c>
      <c r="J844" s="2">
        <v>70.823464646464629</v>
      </c>
      <c r="K844" s="3">
        <v>73.907589852654979</v>
      </c>
    </row>
    <row r="845" spans="1:11">
      <c r="A845">
        <v>3</v>
      </c>
      <c r="B845" t="s">
        <v>13</v>
      </c>
      <c r="C845" s="1" t="str">
        <f t="shared" si="26"/>
        <v>CB</v>
      </c>
      <c r="D845" s="1">
        <f t="shared" si="27"/>
        <v>2</v>
      </c>
      <c r="E845" s="2">
        <v>68.807339449541288</v>
      </c>
      <c r="F845" s="2">
        <v>87.272727272727266</v>
      </c>
      <c r="G845" s="2">
        <v>75.454545454545453</v>
      </c>
      <c r="H845" s="2">
        <v>76.277777777777771</v>
      </c>
      <c r="I845" s="2">
        <v>99.999999999999986</v>
      </c>
      <c r="J845" s="2">
        <v>85.937373737373733</v>
      </c>
      <c r="K845" s="3">
        <v>73.946349735891019</v>
      </c>
    </row>
    <row r="846" spans="1:11">
      <c r="A846">
        <v>1</v>
      </c>
      <c r="B846" t="s">
        <v>13</v>
      </c>
      <c r="C846" s="1" t="str">
        <f t="shared" si="26"/>
        <v>CB</v>
      </c>
      <c r="D846" s="1">
        <f t="shared" si="27"/>
        <v>2</v>
      </c>
      <c r="E846" s="2">
        <v>73.394495412844037</v>
      </c>
      <c r="F846" s="2">
        <v>84.545454545454533</v>
      </c>
      <c r="G846" s="2">
        <v>78.181818181818173</v>
      </c>
      <c r="H846" s="2">
        <v>70.672499999999999</v>
      </c>
      <c r="I846" s="2">
        <v>71.428571428571431</v>
      </c>
      <c r="J846" s="2">
        <v>76.244889610389606</v>
      </c>
      <c r="K846" s="3">
        <v>74.249613672107699</v>
      </c>
    </row>
    <row r="847" spans="1:11">
      <c r="A847">
        <v>2</v>
      </c>
      <c r="B847" t="s">
        <v>13</v>
      </c>
      <c r="C847" s="1" t="str">
        <f t="shared" si="26"/>
        <v>CB</v>
      </c>
      <c r="D847" s="1">
        <f t="shared" si="27"/>
        <v>2</v>
      </c>
      <c r="E847" s="2">
        <v>71.100917431192656</v>
      </c>
      <c r="F847" s="2">
        <v>87.272727272727266</v>
      </c>
      <c r="G847" s="2">
        <v>60.909090909090907</v>
      </c>
      <c r="H847" s="2">
        <v>76.899999999999991</v>
      </c>
      <c r="I847" s="2">
        <v>99.999999999999986</v>
      </c>
      <c r="J847" s="2">
        <v>82.425454545454528</v>
      </c>
      <c r="K847" s="3">
        <v>74.49827856547121</v>
      </c>
    </row>
    <row r="848" spans="1:11">
      <c r="A848">
        <v>3</v>
      </c>
      <c r="B848" t="s">
        <v>17</v>
      </c>
      <c r="C848" s="1" t="str">
        <f t="shared" si="26"/>
        <v>CB</v>
      </c>
      <c r="D848" s="1">
        <f t="shared" si="27"/>
        <v>2</v>
      </c>
      <c r="E848" s="2">
        <v>69.724770642201833</v>
      </c>
      <c r="F848" s="2">
        <v>90.909090909090907</v>
      </c>
      <c r="G848" s="2">
        <v>77.272727272727266</v>
      </c>
      <c r="H848" s="2">
        <v>78.719999999999985</v>
      </c>
      <c r="I848" s="2">
        <v>92.857142857142847</v>
      </c>
      <c r="J848" s="2">
        <v>85.646597402597394</v>
      </c>
      <c r="K848" s="3">
        <v>74.501318670320501</v>
      </c>
    </row>
    <row r="849" spans="1:11">
      <c r="A849">
        <v>1</v>
      </c>
      <c r="B849" t="s">
        <v>13</v>
      </c>
      <c r="C849" s="1" t="str">
        <f t="shared" si="26"/>
        <v>CB</v>
      </c>
      <c r="D849" s="1">
        <f t="shared" si="27"/>
        <v>2</v>
      </c>
      <c r="E849" s="2">
        <v>72.477064220183479</v>
      </c>
      <c r="F849" s="2">
        <v>95.454545454545453</v>
      </c>
      <c r="G849" s="2">
        <v>76.36363636363636</v>
      </c>
      <c r="H849" s="2">
        <v>74.778888888888886</v>
      </c>
      <c r="I849" s="2">
        <v>71.428571428571416</v>
      </c>
      <c r="J849" s="2">
        <v>79.338894660894667</v>
      </c>
      <c r="K849" s="3">
        <v>74.535613352396837</v>
      </c>
    </row>
    <row r="850" spans="1:11">
      <c r="A850">
        <v>2</v>
      </c>
      <c r="B850" t="s">
        <v>17</v>
      </c>
      <c r="C850" s="1" t="str">
        <f t="shared" si="26"/>
        <v>CB</v>
      </c>
      <c r="D850" s="1">
        <f t="shared" si="27"/>
        <v>2</v>
      </c>
      <c r="E850" s="2">
        <v>70.642201834862391</v>
      </c>
      <c r="F850" s="2">
        <v>98.181818181818173</v>
      </c>
      <c r="G850" s="2">
        <v>85.454545454545453</v>
      </c>
      <c r="H850" s="2">
        <v>71.614999999999981</v>
      </c>
      <c r="I850" s="2">
        <v>78.571428571428569</v>
      </c>
      <c r="J850" s="2">
        <v>83.803519480519469</v>
      </c>
      <c r="K850" s="3">
        <v>74.590597128559509</v>
      </c>
    </row>
    <row r="851" spans="1:11">
      <c r="A851">
        <v>1</v>
      </c>
      <c r="B851" t="s">
        <v>13</v>
      </c>
      <c r="C851" s="1" t="str">
        <f t="shared" si="26"/>
        <v>CB</v>
      </c>
      <c r="D851" s="1">
        <f t="shared" si="27"/>
        <v>2</v>
      </c>
      <c r="E851" s="2">
        <v>74.311926605504581</v>
      </c>
      <c r="F851" s="2">
        <v>90.909090909090907</v>
      </c>
      <c r="G851" s="2">
        <v>74.545454545454533</v>
      </c>
      <c r="H851" s="2">
        <v>73.960707070707073</v>
      </c>
      <c r="I851" s="2">
        <v>64.285714285714278</v>
      </c>
      <c r="J851" s="2">
        <v>75.441492063492049</v>
      </c>
      <c r="K851" s="3">
        <v>74.650796242900824</v>
      </c>
    </row>
    <row r="852" spans="1:11">
      <c r="A852">
        <v>3</v>
      </c>
      <c r="B852" t="s">
        <v>13</v>
      </c>
      <c r="C852" s="1" t="str">
        <f t="shared" si="26"/>
        <v>CB</v>
      </c>
      <c r="D852" s="1">
        <f t="shared" si="27"/>
        <v>2</v>
      </c>
      <c r="E852" s="2">
        <v>68.348623853211009</v>
      </c>
      <c r="F852" s="2">
        <v>81.818181818181813</v>
      </c>
      <c r="G852" s="2">
        <v>86.36363636363636</v>
      </c>
      <c r="H852" s="2">
        <v>88.659999999999982</v>
      </c>
      <c r="I852" s="2">
        <v>99.999999999999986</v>
      </c>
      <c r="J852" s="2">
        <v>89.777454545454532</v>
      </c>
      <c r="K852" s="3">
        <v>74.777273060884056</v>
      </c>
    </row>
    <row r="853" spans="1:11">
      <c r="A853">
        <v>1</v>
      </c>
      <c r="B853" t="s">
        <v>13</v>
      </c>
      <c r="C853" s="1" t="str">
        <f t="shared" si="26"/>
        <v>CB</v>
      </c>
      <c r="D853" s="1">
        <f t="shared" si="27"/>
        <v>2</v>
      </c>
      <c r="E853" s="2">
        <v>72.018348623853214</v>
      </c>
      <c r="F853" s="2">
        <v>70</v>
      </c>
      <c r="G853" s="2">
        <v>70</v>
      </c>
      <c r="H853" s="2">
        <v>82.902843137254891</v>
      </c>
      <c r="I853" s="2">
        <v>99.999999999999986</v>
      </c>
      <c r="J853" s="2">
        <v>81.580568627450987</v>
      </c>
      <c r="K853" s="3">
        <v>74.887014624932533</v>
      </c>
    </row>
    <row r="854" spans="1:11">
      <c r="A854">
        <v>2</v>
      </c>
      <c r="B854" t="s">
        <v>13</v>
      </c>
      <c r="C854" s="1" t="str">
        <f t="shared" si="26"/>
        <v>CB</v>
      </c>
      <c r="D854" s="1">
        <f t="shared" si="27"/>
        <v>2</v>
      </c>
      <c r="E854" s="2">
        <v>71.559633027522935</v>
      </c>
      <c r="F854" s="2">
        <v>84.545454545454533</v>
      </c>
      <c r="G854" s="2">
        <v>76.36363636363636</v>
      </c>
      <c r="H854" s="2">
        <v>73.748429487179479</v>
      </c>
      <c r="I854" s="2">
        <v>92.857142857142847</v>
      </c>
      <c r="J854" s="2">
        <v>82.834101481851476</v>
      </c>
      <c r="K854" s="3">
        <v>74.941973563821492</v>
      </c>
    </row>
    <row r="855" spans="1:11">
      <c r="A855">
        <v>4</v>
      </c>
      <c r="B855" t="s">
        <v>33</v>
      </c>
      <c r="C855" s="1" t="str">
        <f t="shared" si="26"/>
        <v>SB</v>
      </c>
      <c r="D855" s="1">
        <f t="shared" si="27"/>
        <v>1</v>
      </c>
      <c r="E855" s="2">
        <v>75.688073394495419</v>
      </c>
      <c r="F855" s="2">
        <v>79.090909090909079</v>
      </c>
      <c r="G855" s="2">
        <v>49.090909090909086</v>
      </c>
      <c r="H855" s="2">
        <v>77.949999999999989</v>
      </c>
      <c r="I855" s="2">
        <v>85.714285714285708</v>
      </c>
      <c r="J855" s="2">
        <v>73.349740259740258</v>
      </c>
      <c r="K855" s="3">
        <v>74.986573454068875</v>
      </c>
    </row>
    <row r="856" spans="1:11">
      <c r="A856">
        <v>4</v>
      </c>
      <c r="B856" t="s">
        <v>11</v>
      </c>
      <c r="C856" s="1" t="str">
        <f t="shared" si="26"/>
        <v>SB</v>
      </c>
      <c r="D856" s="1">
        <f t="shared" si="27"/>
        <v>1</v>
      </c>
      <c r="E856" s="2">
        <v>71.100917431192656</v>
      </c>
      <c r="F856" s="2">
        <v>90.909090909090907</v>
      </c>
      <c r="G856" s="2">
        <v>89.999999999999986</v>
      </c>
      <c r="H856" s="2">
        <v>81.94</v>
      </c>
      <c r="I856" s="2">
        <v>78.571428571428569</v>
      </c>
      <c r="J856" s="2">
        <v>85.186701298701294</v>
      </c>
      <c r="K856" s="3">
        <v>75.326652591445239</v>
      </c>
    </row>
    <row r="857" spans="1:11">
      <c r="A857">
        <v>3</v>
      </c>
      <c r="B857" t="s">
        <v>17</v>
      </c>
      <c r="C857" s="1" t="str">
        <f t="shared" si="26"/>
        <v>CB</v>
      </c>
      <c r="D857" s="1">
        <f t="shared" si="27"/>
        <v>2</v>
      </c>
      <c r="E857" s="2">
        <v>71.559633027522935</v>
      </c>
      <c r="F857" s="2">
        <v>90.909090909090907</v>
      </c>
      <c r="G857" s="2">
        <v>73.636363636363626</v>
      </c>
      <c r="H857" s="2">
        <v>86.68249999999999</v>
      </c>
      <c r="I857" s="2">
        <v>85.714285714285708</v>
      </c>
      <c r="J857" s="2">
        <v>84.187149350649349</v>
      </c>
      <c r="K857" s="3">
        <v>75.347887924460849</v>
      </c>
    </row>
    <row r="858" spans="1:11">
      <c r="A858">
        <v>3</v>
      </c>
      <c r="B858" t="s">
        <v>36</v>
      </c>
      <c r="C858" s="1" t="str">
        <f t="shared" si="26"/>
        <v>HB</v>
      </c>
      <c r="D858" s="1">
        <f t="shared" si="27"/>
        <v>4</v>
      </c>
      <c r="E858" s="2">
        <v>72.018348623853214</v>
      </c>
      <c r="F858" s="2">
        <v>81.818181818181813</v>
      </c>
      <c r="G858" s="2">
        <v>68.181818181818173</v>
      </c>
      <c r="H858" s="2">
        <v>79.231960784313713</v>
      </c>
      <c r="I858" s="2">
        <v>99.999999999999986</v>
      </c>
      <c r="J858" s="2">
        <v>83.346392156862748</v>
      </c>
      <c r="K858" s="3">
        <v>75.416761683756064</v>
      </c>
    </row>
    <row r="859" spans="1:11">
      <c r="A859">
        <v>1</v>
      </c>
      <c r="B859" t="s">
        <v>17</v>
      </c>
      <c r="C859" s="1" t="str">
        <f t="shared" si="26"/>
        <v>CB</v>
      </c>
      <c r="D859" s="1">
        <f t="shared" si="27"/>
        <v>2</v>
      </c>
      <c r="E859" s="2">
        <v>71.559633027522935</v>
      </c>
      <c r="F859" s="2">
        <v>92.72727272727272</v>
      </c>
      <c r="G859" s="2">
        <v>74.545454545454533</v>
      </c>
      <c r="H859" s="2">
        <v>84.467179487179479</v>
      </c>
      <c r="I859" s="2">
        <v>85.714285714285708</v>
      </c>
      <c r="J859" s="2">
        <v>84.425903429903414</v>
      </c>
      <c r="K859" s="3">
        <v>75.41951414823707</v>
      </c>
    </row>
    <row r="860" spans="1:11">
      <c r="A860">
        <v>3</v>
      </c>
      <c r="B860" t="s">
        <v>27</v>
      </c>
      <c r="C860" s="1" t="str">
        <f t="shared" si="26"/>
        <v>CB</v>
      </c>
      <c r="D860" s="1">
        <f t="shared" si="27"/>
        <v>2</v>
      </c>
      <c r="E860" s="2">
        <v>71.559633027522935</v>
      </c>
      <c r="F860" s="2">
        <v>72.72727272727272</v>
      </c>
      <c r="G860" s="2">
        <v>93.636363636363626</v>
      </c>
      <c r="H860" s="2">
        <v>77.270641025641012</v>
      </c>
      <c r="I860" s="2">
        <v>92.857142857142847</v>
      </c>
      <c r="J860" s="2">
        <v>84.90218015318014</v>
      </c>
      <c r="K860" s="3">
        <v>75.562397165220091</v>
      </c>
    </row>
    <row r="861" spans="1:11">
      <c r="A861">
        <v>3</v>
      </c>
      <c r="B861" t="s">
        <v>13</v>
      </c>
      <c r="C861" s="1" t="str">
        <f t="shared" si="26"/>
        <v>CB</v>
      </c>
      <c r="D861" s="1">
        <f t="shared" si="27"/>
        <v>2</v>
      </c>
      <c r="E861" s="2">
        <v>73.853211009174316</v>
      </c>
      <c r="F861" s="2">
        <v>80.909090909090907</v>
      </c>
      <c r="G861" s="2">
        <v>77.272727272727266</v>
      </c>
      <c r="H861" s="2">
        <v>72.363243243243232</v>
      </c>
      <c r="I861" s="2">
        <v>85.714285714285708</v>
      </c>
      <c r="J861" s="2">
        <v>79.732388908388899</v>
      </c>
      <c r="K861" s="3">
        <v>75.61696437893869</v>
      </c>
    </row>
    <row r="862" spans="1:11">
      <c r="A862">
        <v>3</v>
      </c>
      <c r="B862" t="s">
        <v>20</v>
      </c>
      <c r="C862" s="1" t="str">
        <f t="shared" si="26"/>
        <v>HB</v>
      </c>
      <c r="D862" s="1">
        <f t="shared" si="27"/>
        <v>4</v>
      </c>
      <c r="E862" s="2">
        <v>72.935779816513758</v>
      </c>
      <c r="F862" s="2">
        <v>81.818181818181813</v>
      </c>
      <c r="G862" s="2">
        <v>86.36363636363636</v>
      </c>
      <c r="H862" s="2">
        <v>82.08</v>
      </c>
      <c r="I862" s="2">
        <v>78.571428571428569</v>
      </c>
      <c r="J862" s="2">
        <v>82.032883116883113</v>
      </c>
      <c r="K862" s="3">
        <v>75.664910806624562</v>
      </c>
    </row>
    <row r="863" spans="1:11">
      <c r="A863">
        <v>3</v>
      </c>
      <c r="B863" t="s">
        <v>13</v>
      </c>
      <c r="C863" s="1" t="str">
        <f t="shared" si="26"/>
        <v>CB</v>
      </c>
      <c r="D863" s="1">
        <f t="shared" si="27"/>
        <v>2</v>
      </c>
      <c r="E863" s="2">
        <v>69.724770642201833</v>
      </c>
      <c r="F863" s="2">
        <v>92.72727272727272</v>
      </c>
      <c r="G863" s="2">
        <v>91.818181818181813</v>
      </c>
      <c r="H863" s="2">
        <v>68.816944444444445</v>
      </c>
      <c r="I863" s="2">
        <v>99.999999999999986</v>
      </c>
      <c r="J863" s="2">
        <v>89.899752525252524</v>
      </c>
      <c r="K863" s="3">
        <v>75.77726520711704</v>
      </c>
    </row>
    <row r="864" spans="1:11">
      <c r="A864">
        <v>3</v>
      </c>
      <c r="B864" t="s">
        <v>36</v>
      </c>
      <c r="C864" s="1" t="str">
        <f t="shared" si="26"/>
        <v>HB</v>
      </c>
      <c r="D864" s="1">
        <f t="shared" si="27"/>
        <v>4</v>
      </c>
      <c r="E864" s="2">
        <v>75.22935779816514</v>
      </c>
      <c r="F864" s="2">
        <v>81.818181818181813</v>
      </c>
      <c r="G864" s="2">
        <v>75.454545454545453</v>
      </c>
      <c r="H864" s="2">
        <v>82.412222222222226</v>
      </c>
      <c r="I864" s="2">
        <v>71.428571428571416</v>
      </c>
      <c r="J864" s="2">
        <v>77.229197691197683</v>
      </c>
      <c r="K864" s="3">
        <v>75.8293097660749</v>
      </c>
    </row>
    <row r="865" spans="1:11">
      <c r="A865">
        <v>4</v>
      </c>
      <c r="B865" t="s">
        <v>17</v>
      </c>
      <c r="C865" s="1" t="str">
        <f t="shared" si="26"/>
        <v>CB</v>
      </c>
      <c r="D865" s="1">
        <f t="shared" si="27"/>
        <v>2</v>
      </c>
      <c r="E865" s="2">
        <v>74.77064220183486</v>
      </c>
      <c r="F865" s="2">
        <v>84.545454545454533</v>
      </c>
      <c r="G865" s="2">
        <v>60.909090909090907</v>
      </c>
      <c r="H865" s="2">
        <v>77.180000000000007</v>
      </c>
      <c r="I865" s="2">
        <v>92.857142857142847</v>
      </c>
      <c r="J865" s="2">
        <v>79.656779220779214</v>
      </c>
      <c r="K865" s="3">
        <v>76.236483307518171</v>
      </c>
    </row>
    <row r="866" spans="1:11">
      <c r="A866">
        <v>3</v>
      </c>
      <c r="B866" t="s">
        <v>13</v>
      </c>
      <c r="C866" s="1" t="str">
        <f t="shared" si="26"/>
        <v>CB</v>
      </c>
      <c r="D866" s="1">
        <f t="shared" si="27"/>
        <v>2</v>
      </c>
      <c r="E866" s="2">
        <v>71.100917431192656</v>
      </c>
      <c r="F866" s="2">
        <v>90.909090909090907</v>
      </c>
      <c r="G866" s="2">
        <v>100</v>
      </c>
      <c r="H866" s="2">
        <v>86.052499999999995</v>
      </c>
      <c r="I866" s="2">
        <v>78.571428571428569</v>
      </c>
      <c r="J866" s="2">
        <v>88.509201298701299</v>
      </c>
      <c r="K866" s="3">
        <v>76.323402591445245</v>
      </c>
    </row>
    <row r="867" spans="1:11">
      <c r="A867">
        <v>4</v>
      </c>
      <c r="B867" t="s">
        <v>36</v>
      </c>
      <c r="C867" s="1" t="str">
        <f t="shared" si="26"/>
        <v>HB</v>
      </c>
      <c r="D867" s="1">
        <f t="shared" si="27"/>
        <v>4</v>
      </c>
      <c r="E867" s="2">
        <v>74.311926605504581</v>
      </c>
      <c r="F867" s="2">
        <v>94.545454545454533</v>
      </c>
      <c r="G867" s="2">
        <v>81.818181818181813</v>
      </c>
      <c r="H867" s="2">
        <v>88.730630630630628</v>
      </c>
      <c r="I867" s="2">
        <v>64.285714285714278</v>
      </c>
      <c r="J867" s="2">
        <v>81.1227495027495</v>
      </c>
      <c r="K867" s="3">
        <v>76.355173474678054</v>
      </c>
    </row>
    <row r="868" spans="1:11">
      <c r="A868">
        <v>4</v>
      </c>
      <c r="B868" t="s">
        <v>23</v>
      </c>
      <c r="C868" s="1" t="str">
        <f t="shared" si="26"/>
        <v>EB</v>
      </c>
      <c r="D868" s="1">
        <f t="shared" si="27"/>
        <v>3</v>
      </c>
      <c r="E868" s="2">
        <v>75.688073394495419</v>
      </c>
      <c r="F868" s="2">
        <v>84.545454545454533</v>
      </c>
      <c r="G868" s="2">
        <v>73.636363636363626</v>
      </c>
      <c r="H868" s="2">
        <v>56.739999999999988</v>
      </c>
      <c r="I868" s="2">
        <v>92.857142857142847</v>
      </c>
      <c r="J868" s="2">
        <v>78.750597402597393</v>
      </c>
      <c r="K868" s="3">
        <v>76.606830596926017</v>
      </c>
    </row>
    <row r="869" spans="1:11">
      <c r="A869">
        <v>4</v>
      </c>
      <c r="B869" t="s">
        <v>20</v>
      </c>
      <c r="C869" s="1" t="str">
        <f t="shared" si="26"/>
        <v>HB</v>
      </c>
      <c r="D869" s="1">
        <f t="shared" si="27"/>
        <v>4</v>
      </c>
      <c r="E869" s="2">
        <v>70.642201834862391</v>
      </c>
      <c r="F869" s="2">
        <v>92.72727272727272</v>
      </c>
      <c r="G869" s="2">
        <v>83.636363636363626</v>
      </c>
      <c r="H869" s="2">
        <v>85.325128205128209</v>
      </c>
      <c r="I869" s="2">
        <v>99.999999999999986</v>
      </c>
      <c r="J869" s="2">
        <v>91.155934731934721</v>
      </c>
      <c r="K869" s="3">
        <v>76.796321703984091</v>
      </c>
    </row>
    <row r="870" spans="1:11">
      <c r="A870">
        <v>2</v>
      </c>
      <c r="B870" t="s">
        <v>20</v>
      </c>
      <c r="C870" s="1" t="str">
        <f t="shared" si="26"/>
        <v>HB</v>
      </c>
      <c r="D870" s="1">
        <f t="shared" si="27"/>
        <v>4</v>
      </c>
      <c r="E870" s="2">
        <v>72.477064220183479</v>
      </c>
      <c r="F870" s="2">
        <v>91.818181818181813</v>
      </c>
      <c r="G870" s="2">
        <v>73.636363636363626</v>
      </c>
      <c r="H870" s="2">
        <v>79.336089743589739</v>
      </c>
      <c r="I870" s="2">
        <v>99.999999999999986</v>
      </c>
      <c r="J870" s="2">
        <v>87.230854312354296</v>
      </c>
      <c r="K870" s="3">
        <v>76.903201247834716</v>
      </c>
    </row>
    <row r="871" spans="1:11">
      <c r="A871">
        <v>1</v>
      </c>
      <c r="B871" t="s">
        <v>17</v>
      </c>
      <c r="C871" s="1" t="str">
        <f t="shared" si="26"/>
        <v>CB</v>
      </c>
      <c r="D871" s="1">
        <f t="shared" si="27"/>
        <v>2</v>
      </c>
      <c r="E871" s="2">
        <v>73.853211009174316</v>
      </c>
      <c r="F871" s="2">
        <v>87.272727272727266</v>
      </c>
      <c r="G871" s="2">
        <v>70</v>
      </c>
      <c r="H871" s="2">
        <v>74.475277777777777</v>
      </c>
      <c r="I871" s="2">
        <v>99.999999999999986</v>
      </c>
      <c r="J871" s="2">
        <v>84.213237373737371</v>
      </c>
      <c r="K871" s="3">
        <v>76.961218918543224</v>
      </c>
    </row>
    <row r="872" spans="1:11">
      <c r="A872">
        <v>3</v>
      </c>
      <c r="B872" t="s">
        <v>15</v>
      </c>
      <c r="C872" s="1" t="str">
        <f t="shared" si="26"/>
        <v>EB</v>
      </c>
      <c r="D872" s="1">
        <f t="shared" si="27"/>
        <v>3</v>
      </c>
      <c r="E872" s="2">
        <v>78.899082568807344</v>
      </c>
      <c r="F872" s="2">
        <v>84.545454545454533</v>
      </c>
      <c r="G872" s="2">
        <v>61.818181818181813</v>
      </c>
      <c r="H872" s="2">
        <v>72.56</v>
      </c>
      <c r="I872" s="2">
        <v>71.428571428571416</v>
      </c>
      <c r="J872" s="2">
        <v>72.53148051948051</v>
      </c>
      <c r="K872" s="3">
        <v>76.98880195400929</v>
      </c>
    </row>
    <row r="873" spans="1:11">
      <c r="A873">
        <v>1</v>
      </c>
      <c r="B873" t="s">
        <v>17</v>
      </c>
      <c r="C873" s="1" t="str">
        <f t="shared" si="26"/>
        <v>CB</v>
      </c>
      <c r="D873" s="1">
        <f t="shared" si="27"/>
        <v>2</v>
      </c>
      <c r="E873" s="2">
        <v>71.559633027522935</v>
      </c>
      <c r="F873" s="2">
        <v>96.36363636363636</v>
      </c>
      <c r="G873" s="2">
        <v>83.636363636363626</v>
      </c>
      <c r="H873" s="2">
        <v>76.588888888888889</v>
      </c>
      <c r="I873" s="2">
        <v>99.999999999999986</v>
      </c>
      <c r="J873" s="2">
        <v>90.317777777777778</v>
      </c>
      <c r="K873" s="3">
        <v>77.187076452599385</v>
      </c>
    </row>
    <row r="874" spans="1:11">
      <c r="A874">
        <v>3</v>
      </c>
      <c r="B874" t="s">
        <v>25</v>
      </c>
      <c r="C874" s="1" t="str">
        <f t="shared" si="26"/>
        <v>HB</v>
      </c>
      <c r="D874" s="1">
        <f t="shared" si="27"/>
        <v>4</v>
      </c>
      <c r="E874" s="2">
        <v>77.522935779816521</v>
      </c>
      <c r="F874" s="2">
        <v>92.72727272727272</v>
      </c>
      <c r="G874" s="2">
        <v>80.909090909090907</v>
      </c>
      <c r="H874" s="2">
        <v>80.796666666666653</v>
      </c>
      <c r="I874" s="2">
        <v>57.142857142857139</v>
      </c>
      <c r="J874" s="2">
        <v>76.711281385281382</v>
      </c>
      <c r="K874" s="3">
        <v>77.279439461455979</v>
      </c>
    </row>
    <row r="875" spans="1:11">
      <c r="A875">
        <v>1</v>
      </c>
      <c r="B875" t="s">
        <v>34</v>
      </c>
      <c r="C875" s="1" t="str">
        <f t="shared" si="26"/>
        <v>CB</v>
      </c>
      <c r="D875" s="1">
        <f t="shared" si="27"/>
        <v>2</v>
      </c>
      <c r="E875" s="2">
        <v>70.183486238532112</v>
      </c>
      <c r="F875" s="2">
        <v>99.999999999999986</v>
      </c>
      <c r="G875" s="2">
        <v>92.72727272727272</v>
      </c>
      <c r="H875" s="2">
        <v>78.694871794871773</v>
      </c>
      <c r="I875" s="2">
        <v>99.999999999999986</v>
      </c>
      <c r="J875" s="2">
        <v>93.920792540792519</v>
      </c>
      <c r="K875" s="3">
        <v>77.304678129210231</v>
      </c>
    </row>
    <row r="876" spans="1:11">
      <c r="A876">
        <v>1</v>
      </c>
      <c r="B876" t="s">
        <v>14</v>
      </c>
      <c r="C876" s="1" t="str">
        <f t="shared" si="26"/>
        <v>CB</v>
      </c>
      <c r="D876" s="1">
        <f t="shared" si="27"/>
        <v>2</v>
      </c>
      <c r="E876" s="2">
        <v>77.522935779816521</v>
      </c>
      <c r="F876" s="2">
        <v>59.999999999999993</v>
      </c>
      <c r="G876" s="2">
        <v>72.72727272727272</v>
      </c>
      <c r="H876" s="2">
        <v>69.806666666666658</v>
      </c>
      <c r="I876" s="2">
        <v>99.999999999999986</v>
      </c>
      <c r="J876" s="2">
        <v>77.143151515151501</v>
      </c>
      <c r="K876" s="3">
        <v>77.409000500417008</v>
      </c>
    </row>
    <row r="877" spans="1:11">
      <c r="A877">
        <v>1</v>
      </c>
      <c r="B877" t="s">
        <v>13</v>
      </c>
      <c r="C877" s="1" t="str">
        <f t="shared" si="26"/>
        <v>CB</v>
      </c>
      <c r="D877" s="1">
        <f t="shared" si="27"/>
        <v>2</v>
      </c>
      <c r="E877" s="2">
        <v>72.935779816513758</v>
      </c>
      <c r="F877" s="2">
        <v>94.545454545454533</v>
      </c>
      <c r="G877" s="2">
        <v>81.818181818181813</v>
      </c>
      <c r="H877" s="2">
        <v>80.608627450980379</v>
      </c>
      <c r="I877" s="2">
        <v>92.857142857142847</v>
      </c>
      <c r="J877" s="2">
        <v>88.069777438248025</v>
      </c>
      <c r="K877" s="3">
        <v>77.475979103034035</v>
      </c>
    </row>
    <row r="878" spans="1:11">
      <c r="A878">
        <v>3</v>
      </c>
      <c r="B878" t="s">
        <v>13</v>
      </c>
      <c r="C878" s="1" t="str">
        <f t="shared" si="26"/>
        <v>CB</v>
      </c>
      <c r="D878" s="1">
        <f t="shared" si="27"/>
        <v>2</v>
      </c>
      <c r="E878" s="2">
        <v>77.981651376146786</v>
      </c>
      <c r="F878" s="2">
        <v>78.181818181818173</v>
      </c>
      <c r="G878" s="2">
        <v>70</v>
      </c>
      <c r="H878" s="2">
        <v>73.960000000000008</v>
      </c>
      <c r="I878" s="2">
        <v>85.714285714285708</v>
      </c>
      <c r="J878" s="2">
        <v>77.551740259740257</v>
      </c>
      <c r="K878" s="3">
        <v>77.85267804122482</v>
      </c>
    </row>
    <row r="879" spans="1:11">
      <c r="A879">
        <v>2</v>
      </c>
      <c r="B879" t="s">
        <v>13</v>
      </c>
      <c r="C879" s="1" t="str">
        <f t="shared" si="26"/>
        <v>CB</v>
      </c>
      <c r="D879" s="1">
        <f t="shared" si="27"/>
        <v>2</v>
      </c>
      <c r="E879" s="2">
        <v>74.311926605504581</v>
      </c>
      <c r="F879" s="2">
        <v>98.181818181818173</v>
      </c>
      <c r="G879" s="2">
        <v>92.72727272727272</v>
      </c>
      <c r="H879" s="2">
        <v>88.765686274509804</v>
      </c>
      <c r="I879" s="2">
        <v>71.428571428571416</v>
      </c>
      <c r="J879" s="2">
        <v>86.908981410746094</v>
      </c>
      <c r="K879" s="3">
        <v>78.091043047077036</v>
      </c>
    </row>
    <row r="880" spans="1:11">
      <c r="A880">
        <v>1</v>
      </c>
      <c r="B880" t="s">
        <v>17</v>
      </c>
      <c r="C880" s="1" t="str">
        <f t="shared" si="26"/>
        <v>CB</v>
      </c>
      <c r="D880" s="1">
        <f t="shared" si="27"/>
        <v>2</v>
      </c>
      <c r="E880" s="2">
        <v>74.77064220183486</v>
      </c>
      <c r="F880" s="2">
        <v>83.636363636363626</v>
      </c>
      <c r="G880" s="2">
        <v>83.636363636363626</v>
      </c>
      <c r="H880" s="2">
        <v>86.629999999999981</v>
      </c>
      <c r="I880" s="2">
        <v>92.857142857142847</v>
      </c>
      <c r="J880" s="2">
        <v>87.001324675324668</v>
      </c>
      <c r="K880" s="3">
        <v>78.439846943881804</v>
      </c>
    </row>
    <row r="881" spans="1:11">
      <c r="A881">
        <v>1</v>
      </c>
      <c r="B881" t="s">
        <v>17</v>
      </c>
      <c r="C881" s="1" t="str">
        <f t="shared" si="26"/>
        <v>CB</v>
      </c>
      <c r="D881" s="1">
        <f t="shared" si="27"/>
        <v>2</v>
      </c>
      <c r="E881" s="2">
        <v>77.064220183486242</v>
      </c>
      <c r="F881" s="2">
        <v>78.181818181818173</v>
      </c>
      <c r="G881" s="2">
        <v>77.272727272727266</v>
      </c>
      <c r="H881" s="2">
        <v>75.733333333333334</v>
      </c>
      <c r="I881" s="2">
        <v>92.857142857142847</v>
      </c>
      <c r="J881" s="2">
        <v>81.867445887445882</v>
      </c>
      <c r="K881" s="3">
        <v>78.505187894674123</v>
      </c>
    </row>
    <row r="882" spans="1:11">
      <c r="A882">
        <v>4</v>
      </c>
      <c r="B882" t="s">
        <v>45</v>
      </c>
      <c r="C882" s="1" t="str">
        <f t="shared" si="26"/>
        <v>CB</v>
      </c>
      <c r="D882" s="1">
        <f t="shared" si="27"/>
        <v>2</v>
      </c>
      <c r="E882" s="2">
        <v>78.440366972477065</v>
      </c>
      <c r="F882" s="2">
        <v>89.090909090909079</v>
      </c>
      <c r="G882" s="2">
        <v>95.454545454545453</v>
      </c>
      <c r="H882" s="2">
        <v>67.38063063063062</v>
      </c>
      <c r="I882" s="2">
        <v>64.285714285714278</v>
      </c>
      <c r="J882" s="2">
        <v>78.898204048204036</v>
      </c>
      <c r="K882" s="3">
        <v>78.577718095195152</v>
      </c>
    </row>
    <row r="883" spans="1:11">
      <c r="A883">
        <v>3</v>
      </c>
      <c r="B883" t="s">
        <v>13</v>
      </c>
      <c r="C883" s="1" t="str">
        <f t="shared" si="26"/>
        <v>CB</v>
      </c>
      <c r="D883" s="1">
        <f t="shared" si="27"/>
        <v>2</v>
      </c>
      <c r="E883" s="2">
        <v>76.605504587155963</v>
      </c>
      <c r="F883" s="2">
        <v>80.909090909090907</v>
      </c>
      <c r="G883" s="2">
        <v>84.545454545454533</v>
      </c>
      <c r="H883" s="2">
        <v>82.0625</v>
      </c>
      <c r="I883" s="2">
        <v>85.714285714285708</v>
      </c>
      <c r="J883" s="2">
        <v>83.490422077922062</v>
      </c>
      <c r="K883" s="3">
        <v>78.67097983438579</v>
      </c>
    </row>
    <row r="884" spans="1:11">
      <c r="A884">
        <v>2</v>
      </c>
      <c r="B884" t="s">
        <v>13</v>
      </c>
      <c r="C884" s="1" t="str">
        <f t="shared" si="26"/>
        <v>CB</v>
      </c>
      <c r="D884" s="1">
        <f t="shared" si="27"/>
        <v>2</v>
      </c>
      <c r="E884" s="2">
        <v>76.146788990825684</v>
      </c>
      <c r="F884" s="2">
        <v>72.72727272727272</v>
      </c>
      <c r="G884" s="2">
        <v>89.090909090909079</v>
      </c>
      <c r="H884" s="2">
        <v>82.139909909909889</v>
      </c>
      <c r="I884" s="2">
        <v>92.857142857142847</v>
      </c>
      <c r="J884" s="2">
        <v>84.739670293670287</v>
      </c>
      <c r="K884" s="3">
        <v>78.724653381679062</v>
      </c>
    </row>
    <row r="885" spans="1:11">
      <c r="A885">
        <v>2</v>
      </c>
      <c r="B885" t="s">
        <v>13</v>
      </c>
      <c r="C885" s="1" t="str">
        <f t="shared" si="26"/>
        <v>CB</v>
      </c>
      <c r="D885" s="1">
        <f t="shared" si="27"/>
        <v>2</v>
      </c>
      <c r="E885" s="2">
        <v>76.146788990825684</v>
      </c>
      <c r="F885" s="2">
        <v>80</v>
      </c>
      <c r="G885" s="2">
        <v>82.72727272727272</v>
      </c>
      <c r="H885" s="2">
        <v>70.343333333333334</v>
      </c>
      <c r="I885" s="2">
        <v>99.999999999999986</v>
      </c>
      <c r="J885" s="2">
        <v>84.750484848484845</v>
      </c>
      <c r="K885" s="3">
        <v>78.727897748123425</v>
      </c>
    </row>
    <row r="886" spans="1:11">
      <c r="A886">
        <v>3</v>
      </c>
      <c r="B886" t="s">
        <v>17</v>
      </c>
      <c r="C886" s="1" t="str">
        <f t="shared" si="26"/>
        <v>CB</v>
      </c>
      <c r="D886" s="1">
        <f t="shared" si="27"/>
        <v>2</v>
      </c>
      <c r="E886" s="2">
        <v>77.981651376146786</v>
      </c>
      <c r="F886" s="2">
        <v>82.72727272727272</v>
      </c>
      <c r="G886" s="2">
        <v>85.454545454545453</v>
      </c>
      <c r="H886" s="2">
        <v>76.530555555555551</v>
      </c>
      <c r="I886" s="2">
        <v>78.571428571428569</v>
      </c>
      <c r="J886" s="2">
        <v>80.922994227994224</v>
      </c>
      <c r="K886" s="3">
        <v>78.864054231701019</v>
      </c>
    </row>
    <row r="887" spans="1:11">
      <c r="A887">
        <v>1</v>
      </c>
      <c r="B887" t="s">
        <v>13</v>
      </c>
      <c r="C887" s="1" t="str">
        <f t="shared" si="26"/>
        <v>CB</v>
      </c>
      <c r="D887" s="1">
        <f t="shared" si="27"/>
        <v>2</v>
      </c>
      <c r="E887" s="2">
        <v>76.146788990825684</v>
      </c>
      <c r="F887" s="2">
        <v>85.454545454545453</v>
      </c>
      <c r="G887" s="2">
        <v>77.272727272727266</v>
      </c>
      <c r="H887" s="2">
        <v>83.555833333333311</v>
      </c>
      <c r="I887" s="2">
        <v>92.857142857142847</v>
      </c>
      <c r="J887" s="2">
        <v>85.250127705627705</v>
      </c>
      <c r="K887" s="3">
        <v>78.877790605266284</v>
      </c>
    </row>
    <row r="888" spans="1:11">
      <c r="A888">
        <v>2</v>
      </c>
      <c r="B888" t="s">
        <v>13</v>
      </c>
      <c r="C888" s="1" t="str">
        <f t="shared" si="26"/>
        <v>CB</v>
      </c>
      <c r="D888" s="1">
        <f t="shared" si="27"/>
        <v>2</v>
      </c>
      <c r="E888" s="2">
        <v>77.522935779816521</v>
      </c>
      <c r="F888" s="2">
        <v>94.545454545454533</v>
      </c>
      <c r="G888" s="2">
        <v>62.5</v>
      </c>
      <c r="H888" s="2">
        <v>77.836250000000007</v>
      </c>
      <c r="I888" s="2">
        <v>92.857142857142861</v>
      </c>
      <c r="J888" s="2">
        <v>82.685756493506489</v>
      </c>
      <c r="K888" s="3">
        <v>79.071781993923508</v>
      </c>
    </row>
    <row r="889" spans="1:11">
      <c r="A889">
        <v>3</v>
      </c>
      <c r="B889" t="s">
        <v>13</v>
      </c>
      <c r="C889" s="1" t="str">
        <f t="shared" si="26"/>
        <v>CB</v>
      </c>
      <c r="D889" s="1">
        <f t="shared" si="27"/>
        <v>2</v>
      </c>
      <c r="E889" s="2">
        <v>77.064220183486242</v>
      </c>
      <c r="F889" s="2">
        <v>83.636363636363626</v>
      </c>
      <c r="G889" s="2">
        <v>67.272727272727266</v>
      </c>
      <c r="H889" s="2">
        <v>80.209444444444443</v>
      </c>
      <c r="I889" s="2">
        <v>99.999999999999986</v>
      </c>
      <c r="J889" s="2">
        <v>83.769161616161611</v>
      </c>
      <c r="K889" s="3">
        <v>79.075702613288854</v>
      </c>
    </row>
    <row r="890" spans="1:11">
      <c r="A890">
        <v>2</v>
      </c>
      <c r="B890" t="s">
        <v>25</v>
      </c>
      <c r="C890" s="1" t="str">
        <f t="shared" si="26"/>
        <v>HB</v>
      </c>
      <c r="D890" s="1">
        <f t="shared" si="27"/>
        <v>4</v>
      </c>
      <c r="E890" s="2">
        <v>76.146788990825684</v>
      </c>
      <c r="F890" s="2">
        <v>96.36363636363636</v>
      </c>
      <c r="G890" s="2">
        <v>79.090909090909079</v>
      </c>
      <c r="H890" s="2">
        <v>82.851944444444442</v>
      </c>
      <c r="I890" s="2">
        <v>85.714285714285708</v>
      </c>
      <c r="J890" s="2">
        <v>86.148310966810953</v>
      </c>
      <c r="K890" s="3">
        <v>79.147245583621256</v>
      </c>
    </row>
    <row r="891" spans="1:11">
      <c r="A891">
        <v>2</v>
      </c>
      <c r="B891" t="s">
        <v>13</v>
      </c>
      <c r="C891" s="1" t="str">
        <f t="shared" si="26"/>
        <v>CB</v>
      </c>
      <c r="D891" s="1">
        <f t="shared" si="27"/>
        <v>2</v>
      </c>
      <c r="E891" s="2">
        <v>78.440366972477065</v>
      </c>
      <c r="F891" s="2">
        <v>81.818181818181813</v>
      </c>
      <c r="G891" s="2">
        <v>78.181818181818173</v>
      </c>
      <c r="H891" s="2">
        <v>76.409999999999982</v>
      </c>
      <c r="I891" s="2">
        <v>85.714285714285708</v>
      </c>
      <c r="J891" s="2">
        <v>80.996285714285705</v>
      </c>
      <c r="K891" s="3">
        <v>79.207142595019661</v>
      </c>
    </row>
    <row r="892" spans="1:11">
      <c r="A892">
        <v>4</v>
      </c>
      <c r="B892" t="s">
        <v>35</v>
      </c>
      <c r="C892" s="1" t="str">
        <f t="shared" si="26"/>
        <v>HZ</v>
      </c>
      <c r="D892" s="1">
        <f t="shared" si="27"/>
        <v>5</v>
      </c>
      <c r="E892" s="2">
        <v>78.899082568807344</v>
      </c>
      <c r="F892" s="2">
        <v>87.272727272727266</v>
      </c>
      <c r="G892" s="2">
        <v>89.999999999999986</v>
      </c>
      <c r="H892" s="2">
        <v>81.745555555555555</v>
      </c>
      <c r="I892" s="2">
        <v>64.285714285714278</v>
      </c>
      <c r="J892" s="2">
        <v>79.953007215007204</v>
      </c>
      <c r="K892" s="3">
        <v>79.215259962667304</v>
      </c>
    </row>
    <row r="893" spans="1:11">
      <c r="A893">
        <v>1</v>
      </c>
      <c r="B893" t="s">
        <v>17</v>
      </c>
      <c r="C893" s="1" t="str">
        <f t="shared" si="26"/>
        <v>CB</v>
      </c>
      <c r="D893" s="1">
        <f t="shared" si="27"/>
        <v>2</v>
      </c>
      <c r="E893" s="2">
        <v>75.688073394495419</v>
      </c>
      <c r="F893" s="2">
        <v>80.909090909090907</v>
      </c>
      <c r="G893" s="2">
        <v>96.36363636363636</v>
      </c>
      <c r="H893" s="2">
        <v>84.11</v>
      </c>
      <c r="I893" s="2">
        <v>92.857142857142847</v>
      </c>
      <c r="J893" s="2">
        <v>88.997324675324677</v>
      </c>
      <c r="K893" s="3">
        <v>79.680848778744192</v>
      </c>
    </row>
    <row r="894" spans="1:11">
      <c r="A894">
        <v>1</v>
      </c>
      <c r="B894" t="s">
        <v>13</v>
      </c>
      <c r="C894" s="1" t="str">
        <f t="shared" si="26"/>
        <v>CB</v>
      </c>
      <c r="D894" s="1">
        <f t="shared" si="27"/>
        <v>2</v>
      </c>
      <c r="E894" s="2">
        <v>75.22935779816514</v>
      </c>
      <c r="F894" s="2">
        <v>86.36363636363636</v>
      </c>
      <c r="G894" s="2">
        <v>88.181818181818173</v>
      </c>
      <c r="H894" s="2">
        <v>86.614294871794868</v>
      </c>
      <c r="I894" s="2">
        <v>99.999999999999986</v>
      </c>
      <c r="J894" s="2">
        <v>90.959222610722605</v>
      </c>
      <c r="K894" s="3">
        <v>79.948317241932386</v>
      </c>
    </row>
    <row r="895" spans="1:11">
      <c r="A895">
        <v>4</v>
      </c>
      <c r="B895" t="s">
        <v>13</v>
      </c>
      <c r="C895" s="1" t="str">
        <f t="shared" si="26"/>
        <v>CB</v>
      </c>
      <c r="D895" s="1">
        <f t="shared" si="27"/>
        <v>2</v>
      </c>
      <c r="E895" s="2">
        <v>80.733944954128447</v>
      </c>
      <c r="F895" s="2">
        <v>87.272727272727266</v>
      </c>
      <c r="G895" s="2">
        <v>70</v>
      </c>
      <c r="H895" s="2">
        <v>76.900000000000006</v>
      </c>
      <c r="I895" s="2">
        <v>78.571428571428569</v>
      </c>
      <c r="J895" s="2">
        <v>78.269610389610392</v>
      </c>
      <c r="K895" s="3">
        <v>79.994644584773027</v>
      </c>
    </row>
    <row r="896" spans="1:11">
      <c r="A896">
        <v>3</v>
      </c>
      <c r="B896" t="s">
        <v>36</v>
      </c>
      <c r="C896" s="1" t="str">
        <f t="shared" si="26"/>
        <v>HB</v>
      </c>
      <c r="D896" s="1">
        <f t="shared" si="27"/>
        <v>4</v>
      </c>
      <c r="E896" s="2">
        <v>77.981651376146786</v>
      </c>
      <c r="F896" s="2">
        <v>96.36363636363636</v>
      </c>
      <c r="G896" s="2">
        <v>82.72727272727272</v>
      </c>
      <c r="H896" s="2">
        <v>82.01</v>
      </c>
      <c r="I896" s="2">
        <v>78.571428571428569</v>
      </c>
      <c r="J896" s="2">
        <v>84.746155844155837</v>
      </c>
      <c r="K896" s="3">
        <v>80.011002716549498</v>
      </c>
    </row>
    <row r="897" spans="1:11">
      <c r="A897">
        <v>2</v>
      </c>
      <c r="B897" t="s">
        <v>13</v>
      </c>
      <c r="C897" s="1" t="str">
        <f t="shared" si="26"/>
        <v>CB</v>
      </c>
      <c r="D897" s="1">
        <f t="shared" si="27"/>
        <v>2</v>
      </c>
      <c r="E897" s="2">
        <v>76.605504587155963</v>
      </c>
      <c r="F897" s="2">
        <v>80</v>
      </c>
      <c r="G897" s="2">
        <v>91.818181818181813</v>
      </c>
      <c r="H897" s="2">
        <v>86.454999999999998</v>
      </c>
      <c r="I897" s="2">
        <v>92.857142857142847</v>
      </c>
      <c r="J897" s="2">
        <v>88.102688311688297</v>
      </c>
      <c r="K897" s="3">
        <v>80.054659704515657</v>
      </c>
    </row>
    <row r="898" spans="1:11">
      <c r="A898">
        <v>1</v>
      </c>
      <c r="B898" t="s">
        <v>13</v>
      </c>
      <c r="C898" s="1" t="str">
        <f t="shared" si="26"/>
        <v>CB</v>
      </c>
      <c r="D898" s="1">
        <f t="shared" si="27"/>
        <v>2</v>
      </c>
      <c r="E898" s="2">
        <v>75.688073394495419</v>
      </c>
      <c r="F898" s="2">
        <v>96.36363636363636</v>
      </c>
      <c r="G898" s="2">
        <v>80</v>
      </c>
      <c r="H898" s="2">
        <v>81.427352941176466</v>
      </c>
      <c r="I898" s="2">
        <v>99.999999999999986</v>
      </c>
      <c r="J898" s="2">
        <v>90.376379679144392</v>
      </c>
      <c r="K898" s="3">
        <v>80.094565279890105</v>
      </c>
    </row>
    <row r="899" spans="1:11">
      <c r="A899">
        <v>2</v>
      </c>
      <c r="B899" t="s">
        <v>13</v>
      </c>
      <c r="C899" s="1" t="str">
        <f t="shared" ref="C899:C962" si="28">LEFT(B899,2)</f>
        <v>CB</v>
      </c>
      <c r="D899" s="1">
        <f t="shared" ref="D899:D962" si="29">IF(C899="SB",1,IF(C899="CB",2,IF(C899="eb",3,IF(C899="hb",4,5))))</f>
        <v>2</v>
      </c>
      <c r="E899" s="2">
        <v>75.22935779816514</v>
      </c>
      <c r="F899" s="2">
        <v>89.999999999999986</v>
      </c>
      <c r="G899" s="2">
        <v>89.999999999999986</v>
      </c>
      <c r="H899" s="2">
        <v>84.444901960784307</v>
      </c>
      <c r="I899" s="2">
        <v>99.999999999999986</v>
      </c>
      <c r="J899" s="2">
        <v>91.888980392156853</v>
      </c>
      <c r="K899" s="3">
        <v>80.227244576362651</v>
      </c>
    </row>
    <row r="900" spans="1:11">
      <c r="A900">
        <v>1</v>
      </c>
      <c r="B900" t="s">
        <v>34</v>
      </c>
      <c r="C900" s="1" t="str">
        <f t="shared" si="28"/>
        <v>CB</v>
      </c>
      <c r="D900" s="1">
        <f t="shared" si="29"/>
        <v>2</v>
      </c>
      <c r="E900" s="2">
        <v>76.605504587155963</v>
      </c>
      <c r="F900" s="2">
        <v>98.181818181818173</v>
      </c>
      <c r="G900" s="2">
        <v>80.909090909090907</v>
      </c>
      <c r="H900" s="2">
        <v>83.55</v>
      </c>
      <c r="I900" s="2">
        <v>92.857142857142847</v>
      </c>
      <c r="J900" s="2">
        <v>89.339870129870121</v>
      </c>
      <c r="K900" s="3">
        <v>80.425814249970202</v>
      </c>
    </row>
    <row r="901" spans="1:11">
      <c r="A901">
        <v>1</v>
      </c>
      <c r="B901" t="s">
        <v>13</v>
      </c>
      <c r="C901" s="1" t="str">
        <f t="shared" si="28"/>
        <v>CB</v>
      </c>
      <c r="D901" s="1">
        <f t="shared" si="29"/>
        <v>2</v>
      </c>
      <c r="E901" s="2">
        <v>77.981651376146786</v>
      </c>
      <c r="F901" s="2">
        <v>95.454545454545453</v>
      </c>
      <c r="G901" s="2">
        <v>85.454545454545453</v>
      </c>
      <c r="H901" s="2">
        <v>79.944999999999993</v>
      </c>
      <c r="I901" s="2">
        <v>85.714285714285708</v>
      </c>
      <c r="J901" s="2">
        <v>86.930558441558446</v>
      </c>
      <c r="K901" s="3">
        <v>80.666323495770285</v>
      </c>
    </row>
    <row r="902" spans="1:11">
      <c r="A902">
        <v>4</v>
      </c>
      <c r="B902" t="s">
        <v>13</v>
      </c>
      <c r="C902" s="1" t="str">
        <f t="shared" si="28"/>
        <v>CB</v>
      </c>
      <c r="D902" s="1">
        <f t="shared" si="29"/>
        <v>2</v>
      </c>
      <c r="E902" s="2">
        <v>79.816513761467888</v>
      </c>
      <c r="F902" s="2">
        <v>82.72727272727272</v>
      </c>
      <c r="G902" s="2">
        <v>80.909090909090907</v>
      </c>
      <c r="H902" s="2">
        <v>72.777777777777757</v>
      </c>
      <c r="I902" s="2">
        <v>92.857142857142847</v>
      </c>
      <c r="J902" s="2">
        <v>83.321789321789325</v>
      </c>
      <c r="K902" s="3">
        <v>80.868096429564318</v>
      </c>
    </row>
    <row r="903" spans="1:11">
      <c r="A903">
        <v>3</v>
      </c>
      <c r="B903" t="s">
        <v>17</v>
      </c>
      <c r="C903" s="1" t="str">
        <f t="shared" si="28"/>
        <v>CB</v>
      </c>
      <c r="D903" s="1">
        <f t="shared" si="29"/>
        <v>2</v>
      </c>
      <c r="E903" s="2">
        <v>77.981651376146786</v>
      </c>
      <c r="F903" s="2">
        <v>88.181818181818173</v>
      </c>
      <c r="G903" s="2">
        <v>86.36363636363636</v>
      </c>
      <c r="H903" s="2">
        <v>83.168888888888873</v>
      </c>
      <c r="I903" s="2">
        <v>92.857142857142847</v>
      </c>
      <c r="J903" s="2">
        <v>88.127284271284267</v>
      </c>
      <c r="K903" s="3">
        <v>81.025341244688036</v>
      </c>
    </row>
    <row r="904" spans="1:11">
      <c r="A904">
        <v>3</v>
      </c>
      <c r="B904" t="s">
        <v>36</v>
      </c>
      <c r="C904" s="1" t="str">
        <f t="shared" si="28"/>
        <v>HB</v>
      </c>
      <c r="D904" s="1">
        <f t="shared" si="29"/>
        <v>4</v>
      </c>
      <c r="E904" s="2">
        <v>82.568807339449549</v>
      </c>
      <c r="F904" s="2">
        <v>88.181818181818173</v>
      </c>
      <c r="G904" s="2">
        <v>59.090909090909086</v>
      </c>
      <c r="H904" s="2">
        <v>81.339166666666657</v>
      </c>
      <c r="I904" s="2">
        <v>85.714285714285708</v>
      </c>
      <c r="J904" s="2">
        <v>78.80030086580085</v>
      </c>
      <c r="K904" s="3">
        <v>81.438255397354936</v>
      </c>
    </row>
    <row r="905" spans="1:11">
      <c r="A905">
        <v>1</v>
      </c>
      <c r="B905" t="s">
        <v>13</v>
      </c>
      <c r="C905" s="1" t="str">
        <f t="shared" si="28"/>
        <v>CB</v>
      </c>
      <c r="D905" s="1">
        <f t="shared" si="29"/>
        <v>2</v>
      </c>
      <c r="E905" s="2">
        <v>77.981651376146786</v>
      </c>
      <c r="F905" s="2">
        <v>90.909090909090907</v>
      </c>
      <c r="G905" s="2">
        <v>82.72727272727272</v>
      </c>
      <c r="H905" s="2">
        <v>81.48888888888888</v>
      </c>
      <c r="I905" s="2">
        <v>99.999999999999986</v>
      </c>
      <c r="J905" s="2">
        <v>89.706868686868688</v>
      </c>
      <c r="K905" s="3">
        <v>81.499216569363355</v>
      </c>
    </row>
    <row r="906" spans="1:11">
      <c r="A906">
        <v>4</v>
      </c>
      <c r="B906" t="s">
        <v>20</v>
      </c>
      <c r="C906" s="1" t="str">
        <f t="shared" si="28"/>
        <v>HB</v>
      </c>
      <c r="D906" s="1">
        <f t="shared" si="29"/>
        <v>4</v>
      </c>
      <c r="E906" s="2">
        <v>80.733944954128447</v>
      </c>
      <c r="F906" s="2">
        <v>95.454545454545453</v>
      </c>
      <c r="G906" s="2">
        <v>89.090909090909079</v>
      </c>
      <c r="H906" s="2">
        <v>79.12833333333333</v>
      </c>
      <c r="I906" s="2">
        <v>71.428571428571416</v>
      </c>
      <c r="J906" s="2">
        <v>83.39060173160172</v>
      </c>
      <c r="K906" s="3">
        <v>81.530941987370426</v>
      </c>
    </row>
    <row r="907" spans="1:11">
      <c r="A907">
        <v>3</v>
      </c>
      <c r="B907" t="s">
        <v>13</v>
      </c>
      <c r="C907" s="1" t="str">
        <f t="shared" si="28"/>
        <v>CB</v>
      </c>
      <c r="D907" s="1">
        <f t="shared" si="29"/>
        <v>2</v>
      </c>
      <c r="E907" s="2">
        <v>83.486238532110093</v>
      </c>
      <c r="F907" s="2">
        <v>84.545454545454533</v>
      </c>
      <c r="G907" s="2">
        <v>88.181818181818173</v>
      </c>
      <c r="H907" s="2">
        <v>84.677179487179473</v>
      </c>
      <c r="I907" s="2">
        <v>57.142857142857139</v>
      </c>
      <c r="J907" s="2">
        <v>77.260111222111206</v>
      </c>
      <c r="K907" s="3">
        <v>81.618400339110423</v>
      </c>
    </row>
    <row r="908" spans="1:11">
      <c r="A908">
        <v>3</v>
      </c>
      <c r="B908" t="s">
        <v>13</v>
      </c>
      <c r="C908" s="1" t="str">
        <f t="shared" si="28"/>
        <v>CB</v>
      </c>
      <c r="D908" s="1">
        <f t="shared" si="29"/>
        <v>2</v>
      </c>
      <c r="E908" s="2">
        <v>81.192660550458712</v>
      </c>
      <c r="F908" s="2">
        <v>87.272727272727266</v>
      </c>
      <c r="G908" s="2">
        <v>83.75</v>
      </c>
      <c r="H908" s="2">
        <v>81.94</v>
      </c>
      <c r="I908" s="2">
        <v>78.571428571428569</v>
      </c>
      <c r="J908" s="2">
        <v>82.715110389610388</v>
      </c>
      <c r="K908" s="3">
        <v>81.649395502204214</v>
      </c>
    </row>
    <row r="909" spans="1:11">
      <c r="A909">
        <v>2</v>
      </c>
      <c r="B909" t="s">
        <v>13</v>
      </c>
      <c r="C909" s="1" t="str">
        <f t="shared" si="28"/>
        <v>CB</v>
      </c>
      <c r="D909" s="1">
        <f t="shared" si="29"/>
        <v>2</v>
      </c>
      <c r="E909" s="2">
        <v>77.522935779816521</v>
      </c>
      <c r="F909" s="2">
        <v>94.545454545454533</v>
      </c>
      <c r="G909" s="2">
        <v>94.545454545454533</v>
      </c>
      <c r="H909" s="2">
        <v>82.289999999999992</v>
      </c>
      <c r="I909" s="2">
        <v>92.857142857142861</v>
      </c>
      <c r="J909" s="2">
        <v>91.587870129870126</v>
      </c>
      <c r="K909" s="3">
        <v>81.742416084832598</v>
      </c>
    </row>
    <row r="910" spans="1:11">
      <c r="A910">
        <v>3</v>
      </c>
      <c r="B910" t="s">
        <v>13</v>
      </c>
      <c r="C910" s="1" t="str">
        <f t="shared" si="28"/>
        <v>CB</v>
      </c>
      <c r="D910" s="1">
        <f t="shared" si="29"/>
        <v>2</v>
      </c>
      <c r="E910" s="2">
        <v>78.899082568807344</v>
      </c>
      <c r="F910" s="2">
        <v>96.36363636363636</v>
      </c>
      <c r="G910" s="2">
        <v>90.909090909090907</v>
      </c>
      <c r="H910" s="2">
        <v>82.201111111111103</v>
      </c>
      <c r="I910" s="2">
        <v>85.714285714285708</v>
      </c>
      <c r="J910" s="2">
        <v>88.972689754689739</v>
      </c>
      <c r="K910" s="3">
        <v>81.921164724572066</v>
      </c>
    </row>
    <row r="911" spans="1:11">
      <c r="A911">
        <v>2</v>
      </c>
      <c r="B911" t="s">
        <v>11</v>
      </c>
      <c r="C911" s="1" t="str">
        <f t="shared" si="28"/>
        <v>SB</v>
      </c>
      <c r="D911" s="1">
        <f t="shared" si="29"/>
        <v>1</v>
      </c>
      <c r="E911" s="2">
        <v>79.357798165137609</v>
      </c>
      <c r="F911" s="2">
        <v>92.72727272727272</v>
      </c>
      <c r="G911" s="2">
        <v>84.545454545454533</v>
      </c>
      <c r="H911" s="2">
        <v>91.215000000000003</v>
      </c>
      <c r="I911" s="2">
        <v>85.714285714285708</v>
      </c>
      <c r="J911" s="2">
        <v>88.27546753246753</v>
      </c>
      <c r="K911" s="3">
        <v>82.033098975336571</v>
      </c>
    </row>
    <row r="912" spans="1:11">
      <c r="A912">
        <v>1</v>
      </c>
      <c r="B912" t="s">
        <v>14</v>
      </c>
      <c r="C912" s="1" t="str">
        <f t="shared" si="28"/>
        <v>CB</v>
      </c>
      <c r="D912" s="1">
        <f t="shared" si="29"/>
        <v>2</v>
      </c>
      <c r="E912" s="2">
        <v>80.733944954128447</v>
      </c>
      <c r="F912" s="2">
        <v>89.090909090909079</v>
      </c>
      <c r="G912" s="2">
        <v>88.181818181818173</v>
      </c>
      <c r="H912" s="2">
        <v>86.84</v>
      </c>
      <c r="I912" s="2">
        <v>78.571428571428569</v>
      </c>
      <c r="J912" s="2">
        <v>85.257610389610392</v>
      </c>
      <c r="K912" s="3">
        <v>82.091044584773016</v>
      </c>
    </row>
    <row r="913" spans="1:11">
      <c r="A913">
        <v>1</v>
      </c>
      <c r="B913" t="s">
        <v>37</v>
      </c>
      <c r="C913" s="1" t="str">
        <f t="shared" si="28"/>
        <v>EH</v>
      </c>
      <c r="D913" s="1">
        <f t="shared" si="29"/>
        <v>5</v>
      </c>
      <c r="E913" s="2">
        <v>83.027522935779814</v>
      </c>
      <c r="F913" s="2">
        <v>85.454545454545453</v>
      </c>
      <c r="G913" s="2">
        <v>77.272727272727266</v>
      </c>
      <c r="H913" s="2">
        <v>48.15</v>
      </c>
      <c r="I913" s="2">
        <v>99.999999999999986</v>
      </c>
      <c r="J913" s="2">
        <v>80.311818181818168</v>
      </c>
      <c r="K913" s="3">
        <v>82.212811509591319</v>
      </c>
    </row>
    <row r="914" spans="1:11">
      <c r="A914">
        <v>1</v>
      </c>
      <c r="B914" t="s">
        <v>13</v>
      </c>
      <c r="C914" s="1" t="str">
        <f t="shared" si="28"/>
        <v>CB</v>
      </c>
      <c r="D914" s="1">
        <f t="shared" si="29"/>
        <v>2</v>
      </c>
      <c r="E914" s="2">
        <v>81.192660550458712</v>
      </c>
      <c r="F914" s="2">
        <v>87.272727272727266</v>
      </c>
      <c r="G914" s="2">
        <v>90.909090909090907</v>
      </c>
      <c r="H914" s="2">
        <v>87.12</v>
      </c>
      <c r="I914" s="2">
        <v>78.571428571428569</v>
      </c>
      <c r="J914" s="2">
        <v>85.540883116883123</v>
      </c>
      <c r="K914" s="3">
        <v>82.497127320386028</v>
      </c>
    </row>
    <row r="915" spans="1:11">
      <c r="A915">
        <v>3</v>
      </c>
      <c r="B915" t="s">
        <v>17</v>
      </c>
      <c r="C915" s="1" t="str">
        <f t="shared" si="28"/>
        <v>CB</v>
      </c>
      <c r="D915" s="1">
        <f t="shared" si="29"/>
        <v>2</v>
      </c>
      <c r="E915" s="2">
        <v>82.110091743119256</v>
      </c>
      <c r="F915" s="2">
        <v>78.181818181818173</v>
      </c>
      <c r="G915" s="2">
        <v>70.909090909090907</v>
      </c>
      <c r="H915" s="2">
        <v>83.221987179487172</v>
      </c>
      <c r="I915" s="2">
        <v>99.999999999999986</v>
      </c>
      <c r="J915" s="2">
        <v>83.917124708624684</v>
      </c>
      <c r="K915" s="3">
        <v>82.652201632770868</v>
      </c>
    </row>
    <row r="916" spans="1:11">
      <c r="A916">
        <v>1</v>
      </c>
      <c r="B916" t="s">
        <v>13</v>
      </c>
      <c r="C916" s="1" t="str">
        <f t="shared" si="28"/>
        <v>CB</v>
      </c>
      <c r="D916" s="1">
        <f t="shared" si="29"/>
        <v>2</v>
      </c>
      <c r="E916" s="2">
        <v>79.816513761467888</v>
      </c>
      <c r="F916" s="2">
        <v>90.909090909090907</v>
      </c>
      <c r="G916" s="2">
        <v>81.818181818181813</v>
      </c>
      <c r="H916" s="2">
        <v>81.317777777777778</v>
      </c>
      <c r="I916" s="2">
        <v>99.999999999999986</v>
      </c>
      <c r="J916" s="2">
        <v>89.445373737373728</v>
      </c>
      <c r="K916" s="3">
        <v>82.705171754239629</v>
      </c>
    </row>
    <row r="917" spans="1:11">
      <c r="A917">
        <v>1</v>
      </c>
      <c r="B917" t="s">
        <v>49</v>
      </c>
      <c r="C917" s="1" t="str">
        <f t="shared" si="28"/>
        <v>EB</v>
      </c>
      <c r="D917" s="1">
        <f t="shared" si="29"/>
        <v>3</v>
      </c>
      <c r="E917" s="2">
        <v>83.486238532110093</v>
      </c>
      <c r="F917" s="2">
        <v>91.818181818181813</v>
      </c>
      <c r="G917" s="2">
        <v>63.636363636363633</v>
      </c>
      <c r="H917" s="2">
        <v>72.350000000000009</v>
      </c>
      <c r="I917" s="2">
        <v>92.857142857142847</v>
      </c>
      <c r="J917" s="2">
        <v>81.190779220779206</v>
      </c>
      <c r="K917" s="3">
        <v>82.797600738710827</v>
      </c>
    </row>
    <row r="918" spans="1:11">
      <c r="A918">
        <v>2</v>
      </c>
      <c r="B918" t="s">
        <v>11</v>
      </c>
      <c r="C918" s="1" t="str">
        <f t="shared" si="28"/>
        <v>SB</v>
      </c>
      <c r="D918" s="1">
        <f t="shared" si="29"/>
        <v>1</v>
      </c>
      <c r="E918" s="2">
        <v>81.651376146788991</v>
      </c>
      <c r="F918" s="2">
        <v>86.36363636363636</v>
      </c>
      <c r="G918" s="2">
        <v>89.090909090909079</v>
      </c>
      <c r="H918" s="2">
        <v>86.863543543543557</v>
      </c>
      <c r="I918" s="2">
        <v>85.714285714285708</v>
      </c>
      <c r="J918" s="2">
        <v>86.950630786630782</v>
      </c>
      <c r="K918" s="3">
        <v>83.241152538741517</v>
      </c>
    </row>
    <row r="919" spans="1:11">
      <c r="A919">
        <v>4</v>
      </c>
      <c r="B919" t="s">
        <v>13</v>
      </c>
      <c r="C919" s="1" t="str">
        <f t="shared" si="28"/>
        <v>CB</v>
      </c>
      <c r="D919" s="1">
        <f t="shared" si="29"/>
        <v>2</v>
      </c>
      <c r="E919" s="2">
        <v>80.733944954128447</v>
      </c>
      <c r="F919" s="2">
        <v>94.545454545454533</v>
      </c>
      <c r="G919" s="2">
        <v>91.818181818181813</v>
      </c>
      <c r="H919" s="2">
        <v>89.149999999999991</v>
      </c>
      <c r="I919" s="2">
        <v>92.857142857142847</v>
      </c>
      <c r="J919" s="2">
        <v>92.278051948051939</v>
      </c>
      <c r="K919" s="3">
        <v>84.197177052305491</v>
      </c>
    </row>
    <row r="920" spans="1:11">
      <c r="A920">
        <v>3</v>
      </c>
      <c r="B920" t="s">
        <v>36</v>
      </c>
      <c r="C920" s="1" t="str">
        <f t="shared" si="28"/>
        <v>HB</v>
      </c>
      <c r="D920" s="1">
        <f t="shared" si="29"/>
        <v>4</v>
      </c>
      <c r="E920" s="2">
        <v>81.651376146788991</v>
      </c>
      <c r="F920" s="2">
        <v>95.454545454545453</v>
      </c>
      <c r="G920" s="2">
        <v>85.454545454545453</v>
      </c>
      <c r="H920" s="2">
        <v>86.584705882352935</v>
      </c>
      <c r="I920" s="2">
        <v>92.857142857142847</v>
      </c>
      <c r="J920" s="2">
        <v>90.401356760886173</v>
      </c>
      <c r="K920" s="3">
        <v>84.276370331018143</v>
      </c>
    </row>
    <row r="921" spans="1:11">
      <c r="A921">
        <v>4</v>
      </c>
      <c r="B921" t="s">
        <v>11</v>
      </c>
      <c r="C921" s="1" t="str">
        <f t="shared" si="28"/>
        <v>SB</v>
      </c>
      <c r="D921" s="1">
        <f t="shared" si="29"/>
        <v>1</v>
      </c>
      <c r="E921" s="2">
        <v>84.403669724770651</v>
      </c>
      <c r="F921" s="2">
        <v>86.36363636363636</v>
      </c>
      <c r="G921" s="2">
        <v>88.181818181818173</v>
      </c>
      <c r="H921" s="2">
        <v>86.773888888888877</v>
      </c>
      <c r="I921" s="2">
        <v>78.571428571428569</v>
      </c>
      <c r="J921" s="2">
        <v>84.562569985569979</v>
      </c>
      <c r="K921" s="3">
        <v>84.451339803010441</v>
      </c>
    </row>
    <row r="922" spans="1:11">
      <c r="A922">
        <v>1</v>
      </c>
      <c r="B922" t="s">
        <v>13</v>
      </c>
      <c r="C922" s="1" t="str">
        <f t="shared" si="28"/>
        <v>CB</v>
      </c>
      <c r="D922" s="1">
        <f t="shared" si="29"/>
        <v>2</v>
      </c>
      <c r="E922" s="2">
        <v>79.816513761467888</v>
      </c>
      <c r="F922" s="2">
        <v>96.36363636363636</v>
      </c>
      <c r="G922" s="2">
        <v>93.636363636363626</v>
      </c>
      <c r="H922" s="2">
        <v>95.642499999999984</v>
      </c>
      <c r="I922" s="2">
        <v>99.999999999999986</v>
      </c>
      <c r="J922" s="2">
        <v>96.628500000000003</v>
      </c>
      <c r="K922" s="3">
        <v>84.86010963302752</v>
      </c>
    </row>
    <row r="923" spans="1:11">
      <c r="A923">
        <v>3</v>
      </c>
      <c r="B923" t="s">
        <v>13</v>
      </c>
      <c r="C923" s="1" t="str">
        <f t="shared" si="28"/>
        <v>CB</v>
      </c>
      <c r="D923" s="1">
        <f t="shared" si="29"/>
        <v>2</v>
      </c>
      <c r="E923" s="2">
        <v>84.862385321100916</v>
      </c>
      <c r="F923" s="2">
        <v>78.181818181818173</v>
      </c>
      <c r="G923" s="2">
        <v>94.545454545454533</v>
      </c>
      <c r="H923" s="2">
        <v>80.05</v>
      </c>
      <c r="I923" s="2">
        <v>85.714285714285708</v>
      </c>
      <c r="J923" s="2">
        <v>84.906103896103886</v>
      </c>
      <c r="K923" s="3">
        <v>84.87550089360181</v>
      </c>
    </row>
    <row r="924" spans="1:11">
      <c r="A924">
        <v>2</v>
      </c>
      <c r="B924" t="s">
        <v>13</v>
      </c>
      <c r="C924" s="1" t="str">
        <f t="shared" si="28"/>
        <v>CB</v>
      </c>
      <c r="D924" s="1">
        <f t="shared" si="29"/>
        <v>2</v>
      </c>
      <c r="E924" s="2">
        <v>83.944954128440358</v>
      </c>
      <c r="F924" s="2">
        <v>98.181818181818173</v>
      </c>
      <c r="G924" s="2">
        <v>76.36363636363636</v>
      </c>
      <c r="H924" s="2">
        <v>67.158333333333331</v>
      </c>
      <c r="I924" s="2">
        <v>99.999999999999986</v>
      </c>
      <c r="J924" s="2">
        <v>87.068030303030298</v>
      </c>
      <c r="K924" s="3">
        <v>84.881876980817339</v>
      </c>
    </row>
    <row r="925" spans="1:11">
      <c r="A925">
        <v>3</v>
      </c>
      <c r="B925" t="s">
        <v>13</v>
      </c>
      <c r="C925" s="1" t="str">
        <f t="shared" si="28"/>
        <v>CB</v>
      </c>
      <c r="D925" s="1">
        <f t="shared" si="29"/>
        <v>2</v>
      </c>
      <c r="E925" s="2">
        <v>82.110091743119256</v>
      </c>
      <c r="F925" s="2">
        <v>96.36363636363636</v>
      </c>
      <c r="G925" s="2">
        <v>80</v>
      </c>
      <c r="H925" s="2">
        <v>86.651388888888874</v>
      </c>
      <c r="I925" s="2">
        <v>99.999999999999986</v>
      </c>
      <c r="J925" s="2">
        <v>91.421186868686874</v>
      </c>
      <c r="K925" s="3">
        <v>84.903420280789533</v>
      </c>
    </row>
    <row r="926" spans="1:11">
      <c r="A926">
        <v>1</v>
      </c>
      <c r="B926" t="s">
        <v>13</v>
      </c>
      <c r="C926" s="1" t="str">
        <f t="shared" si="28"/>
        <v>CB</v>
      </c>
      <c r="D926" s="1">
        <f t="shared" si="29"/>
        <v>2</v>
      </c>
      <c r="E926" s="2">
        <v>83.486238532110093</v>
      </c>
      <c r="F926" s="2">
        <v>90.909090909090907</v>
      </c>
      <c r="G926" s="2">
        <v>79.090909090909079</v>
      </c>
      <c r="H926" s="2">
        <v>79.233333333333334</v>
      </c>
      <c r="I926" s="2">
        <v>99.999999999999986</v>
      </c>
      <c r="J926" s="2">
        <v>88.346666666666664</v>
      </c>
      <c r="K926" s="3">
        <v>84.944366972477056</v>
      </c>
    </row>
    <row r="927" spans="1:11">
      <c r="A927">
        <v>2</v>
      </c>
      <c r="B927" t="s">
        <v>13</v>
      </c>
      <c r="C927" s="1" t="str">
        <f t="shared" si="28"/>
        <v>CB</v>
      </c>
      <c r="D927" s="1">
        <f t="shared" si="29"/>
        <v>2</v>
      </c>
      <c r="E927" s="2">
        <v>83.944954128440358</v>
      </c>
      <c r="F927" s="2">
        <v>92.72727272727272</v>
      </c>
      <c r="G927" s="2">
        <v>89.090909090909079</v>
      </c>
      <c r="H927" s="2">
        <v>80.773333333333312</v>
      </c>
      <c r="I927" s="2">
        <v>85.714285714285708</v>
      </c>
      <c r="J927" s="2">
        <v>87.323497835497818</v>
      </c>
      <c r="K927" s="3">
        <v>84.958517240557597</v>
      </c>
    </row>
    <row r="928" spans="1:11">
      <c r="A928">
        <v>1</v>
      </c>
      <c r="B928" t="s">
        <v>13</v>
      </c>
      <c r="C928" s="1" t="str">
        <f t="shared" si="28"/>
        <v>CB</v>
      </c>
      <c r="D928" s="1">
        <f t="shared" si="29"/>
        <v>2</v>
      </c>
      <c r="E928" s="2">
        <v>80.733944954128447</v>
      </c>
      <c r="F928" s="2">
        <v>89.090909090909079</v>
      </c>
      <c r="G928" s="2">
        <v>100</v>
      </c>
      <c r="H928" s="2">
        <v>88.69597222222221</v>
      </c>
      <c r="I928" s="2">
        <v>99.999999999999986</v>
      </c>
      <c r="J928" s="2">
        <v>95.011921717171703</v>
      </c>
      <c r="K928" s="3">
        <v>85.017337983041415</v>
      </c>
    </row>
    <row r="929" spans="1:11">
      <c r="A929">
        <v>1</v>
      </c>
      <c r="B929" t="s">
        <v>17</v>
      </c>
      <c r="C929" s="1" t="str">
        <f t="shared" si="28"/>
        <v>CB</v>
      </c>
      <c r="D929" s="1">
        <f t="shared" si="29"/>
        <v>2</v>
      </c>
      <c r="E929" s="2">
        <v>83.027522935779814</v>
      </c>
      <c r="F929" s="2">
        <v>93.636363636363626</v>
      </c>
      <c r="G929" s="2">
        <v>94.545454545454533</v>
      </c>
      <c r="H929" s="2">
        <v>75.4861111111111</v>
      </c>
      <c r="I929" s="2">
        <v>92.857142857142847</v>
      </c>
      <c r="J929" s="2">
        <v>89.999819624819622</v>
      </c>
      <c r="K929" s="3">
        <v>85.119211942491745</v>
      </c>
    </row>
    <row r="930" spans="1:11">
      <c r="A930">
        <v>1</v>
      </c>
      <c r="B930" t="s">
        <v>11</v>
      </c>
      <c r="C930" s="1" t="str">
        <f t="shared" si="28"/>
        <v>SB</v>
      </c>
      <c r="D930" s="1">
        <f t="shared" si="29"/>
        <v>1</v>
      </c>
      <c r="E930" s="2">
        <v>84.862385321100916</v>
      </c>
      <c r="F930" s="2">
        <v>92.72727272727272</v>
      </c>
      <c r="G930" s="2">
        <v>93.636363636363626</v>
      </c>
      <c r="H930" s="2">
        <v>75.499999999999986</v>
      </c>
      <c r="I930" s="2">
        <v>85.714285714285708</v>
      </c>
      <c r="J930" s="2">
        <v>87.405194805194796</v>
      </c>
      <c r="K930" s="3">
        <v>85.62522816632908</v>
      </c>
    </row>
    <row r="931" spans="1:11">
      <c r="A931">
        <v>1</v>
      </c>
      <c r="B931" t="s">
        <v>14</v>
      </c>
      <c r="C931" s="1" t="str">
        <f t="shared" si="28"/>
        <v>CB</v>
      </c>
      <c r="D931" s="1">
        <f t="shared" si="29"/>
        <v>2</v>
      </c>
      <c r="E931" s="2">
        <v>85.321100917431195</v>
      </c>
      <c r="F931" s="2">
        <v>96.36363636363636</v>
      </c>
      <c r="G931" s="2">
        <v>89.999999999999986</v>
      </c>
      <c r="H931" s="2">
        <v>85.712222222222209</v>
      </c>
      <c r="I931" s="2">
        <v>92.857142857142847</v>
      </c>
      <c r="J931" s="2">
        <v>91.590496392496391</v>
      </c>
      <c r="K931" s="3">
        <v>87.201919559950753</v>
      </c>
    </row>
    <row r="932" spans="1:11">
      <c r="A932">
        <v>2</v>
      </c>
      <c r="B932" t="s">
        <v>13</v>
      </c>
      <c r="C932" s="1" t="str">
        <f t="shared" si="28"/>
        <v>CB</v>
      </c>
      <c r="D932" s="1">
        <f t="shared" si="29"/>
        <v>2</v>
      </c>
      <c r="E932" s="2">
        <v>84.403669724770651</v>
      </c>
      <c r="F932" s="2">
        <v>94.545454545454533</v>
      </c>
      <c r="G932" s="2">
        <v>89.999999999999986</v>
      </c>
      <c r="H932" s="2">
        <v>89.53909909909909</v>
      </c>
      <c r="I932" s="2">
        <v>99.999999999999986</v>
      </c>
      <c r="J932" s="2">
        <v>94.044183456183447</v>
      </c>
      <c r="K932" s="3">
        <v>87.295823844194487</v>
      </c>
    </row>
    <row r="933" spans="1:11">
      <c r="A933">
        <v>1</v>
      </c>
      <c r="B933" t="s">
        <v>13</v>
      </c>
      <c r="C933" s="1" t="str">
        <f t="shared" si="28"/>
        <v>CB</v>
      </c>
      <c r="D933" s="1">
        <f t="shared" si="29"/>
        <v>2</v>
      </c>
      <c r="E933" s="2">
        <v>86.697247706422019</v>
      </c>
      <c r="F933" s="2">
        <v>94.545454545454533</v>
      </c>
      <c r="G933" s="2">
        <v>95.454545454545453</v>
      </c>
      <c r="H933" s="2">
        <v>74.827222222222218</v>
      </c>
      <c r="I933" s="2">
        <v>92.857142857142847</v>
      </c>
      <c r="J933" s="2">
        <v>90.322587301587305</v>
      </c>
      <c r="K933" s="3">
        <v>87.784849584971596</v>
      </c>
    </row>
    <row r="934" spans="1:11">
      <c r="A934">
        <v>1</v>
      </c>
      <c r="B934" t="s">
        <v>13</v>
      </c>
      <c r="C934" s="1" t="str">
        <f t="shared" si="28"/>
        <v>CB</v>
      </c>
      <c r="D934" s="1">
        <f t="shared" si="29"/>
        <v>2</v>
      </c>
      <c r="E934" s="2">
        <v>87.155963302752298</v>
      </c>
      <c r="F934" s="2">
        <v>92.72727272727272</v>
      </c>
      <c r="G934" s="2">
        <v>84.545454545454533</v>
      </c>
      <c r="H934" s="2">
        <v>85.365375375375365</v>
      </c>
      <c r="I934" s="2">
        <v>99.999999999999986</v>
      </c>
      <c r="J934" s="2">
        <v>91.391256893256895</v>
      </c>
      <c r="K934" s="3">
        <v>88.426551379903671</v>
      </c>
    </row>
    <row r="935" spans="1:11">
      <c r="A935">
        <v>4</v>
      </c>
      <c r="B935" t="s">
        <v>11</v>
      </c>
      <c r="C935" s="1" t="str">
        <f t="shared" si="28"/>
        <v>SB</v>
      </c>
      <c r="D935" s="1">
        <f t="shared" si="29"/>
        <v>1</v>
      </c>
      <c r="E935" s="2">
        <v>86.238532110091754</v>
      </c>
      <c r="F935" s="2">
        <v>98.181818181818173</v>
      </c>
      <c r="G935" s="2">
        <v>99.999999999999986</v>
      </c>
      <c r="H935" s="2">
        <v>84.11</v>
      </c>
      <c r="I935" s="2">
        <v>99.999999999999986</v>
      </c>
      <c r="J935" s="2">
        <v>96.367454545454535</v>
      </c>
      <c r="K935" s="3">
        <v>89.277208840700581</v>
      </c>
    </row>
    <row r="936" spans="1:11">
      <c r="A936">
        <v>3</v>
      </c>
      <c r="B936" t="s">
        <v>20</v>
      </c>
      <c r="C936" s="1" t="str">
        <f t="shared" si="28"/>
        <v>HB</v>
      </c>
      <c r="D936" s="1">
        <f t="shared" si="29"/>
        <v>4</v>
      </c>
      <c r="E936" s="2">
        <v>89.449541284403665</v>
      </c>
      <c r="F936" s="2">
        <v>94.545454545454533</v>
      </c>
      <c r="G936" s="2">
        <v>100</v>
      </c>
      <c r="H936" s="2">
        <v>80.042777777777772</v>
      </c>
      <c r="I936" s="2">
        <v>92.857142857142847</v>
      </c>
      <c r="J936" s="2">
        <v>92.502062049062047</v>
      </c>
      <c r="K936" s="3">
        <v>90.365297513801181</v>
      </c>
    </row>
    <row r="937" spans="1:11">
      <c r="A937">
        <v>1</v>
      </c>
      <c r="B937" t="s">
        <v>23</v>
      </c>
      <c r="C937" s="1" t="str">
        <f t="shared" si="28"/>
        <v>EB</v>
      </c>
      <c r="D937" s="1">
        <f t="shared" si="29"/>
        <v>3</v>
      </c>
      <c r="E937" s="2" t="s">
        <v>51</v>
      </c>
      <c r="F937" s="2">
        <v>49.090909090909086</v>
      </c>
      <c r="G937" s="2">
        <v>0</v>
      </c>
      <c r="H937" s="2">
        <v>44.956790123456784</v>
      </c>
      <c r="I937" s="2">
        <v>0</v>
      </c>
      <c r="J937" s="2">
        <v>21.264085297418628</v>
      </c>
      <c r="K937" s="3" t="s">
        <v>51</v>
      </c>
    </row>
    <row r="938" spans="1:11">
      <c r="A938">
        <v>1</v>
      </c>
      <c r="B938" t="s">
        <v>11</v>
      </c>
      <c r="C938" s="1" t="str">
        <f t="shared" si="28"/>
        <v>SB</v>
      </c>
      <c r="D938" s="1">
        <f t="shared" si="29"/>
        <v>1</v>
      </c>
      <c r="E938" s="2" t="s">
        <v>51</v>
      </c>
      <c r="F938" s="2">
        <v>53.636363636363633</v>
      </c>
      <c r="G938" s="2">
        <v>0</v>
      </c>
      <c r="H938" s="2">
        <v>42.262777777777778</v>
      </c>
      <c r="I938" s="2">
        <v>0</v>
      </c>
      <c r="J938" s="2">
        <v>21.861646464646462</v>
      </c>
      <c r="K938" s="3" t="s">
        <v>51</v>
      </c>
    </row>
    <row r="939" spans="1:11">
      <c r="A939">
        <v>1</v>
      </c>
      <c r="B939" t="s">
        <v>17</v>
      </c>
      <c r="C939" s="1" t="str">
        <f t="shared" si="28"/>
        <v>CB</v>
      </c>
      <c r="D939" s="1">
        <f t="shared" si="29"/>
        <v>2</v>
      </c>
      <c r="E939" s="2" t="s">
        <v>51</v>
      </c>
      <c r="F939" s="2" t="s">
        <v>12</v>
      </c>
      <c r="G939" s="2">
        <v>20.909090909090907</v>
      </c>
      <c r="H939" s="2">
        <v>63.030128205128207</v>
      </c>
      <c r="I939" s="2">
        <v>35.714285714285708</v>
      </c>
      <c r="J939" s="2">
        <v>37.361428155178153</v>
      </c>
      <c r="K939" s="3" t="s">
        <v>51</v>
      </c>
    </row>
    <row r="940" spans="1:11">
      <c r="A940">
        <v>1</v>
      </c>
      <c r="B940" t="s">
        <v>17</v>
      </c>
      <c r="C940" s="1" t="str">
        <f t="shared" si="28"/>
        <v>CB</v>
      </c>
      <c r="D940" s="1">
        <f t="shared" si="29"/>
        <v>2</v>
      </c>
      <c r="E940" s="2" t="s">
        <v>51</v>
      </c>
      <c r="F940" s="2">
        <v>70.909090909090907</v>
      </c>
      <c r="G940" s="2">
        <v>32.727272727272727</v>
      </c>
      <c r="H940" s="2">
        <v>43.719444444444441</v>
      </c>
      <c r="I940" s="2">
        <v>49.999999999999993</v>
      </c>
      <c r="J940" s="2">
        <v>49.652979797979796</v>
      </c>
      <c r="K940" s="3" t="s">
        <v>51</v>
      </c>
    </row>
    <row r="941" spans="1:11">
      <c r="A941">
        <v>1</v>
      </c>
      <c r="B941" t="s">
        <v>11</v>
      </c>
      <c r="C941" s="1" t="str">
        <f t="shared" si="28"/>
        <v>SB</v>
      </c>
      <c r="D941" s="1">
        <f t="shared" si="29"/>
        <v>1</v>
      </c>
      <c r="E941" s="2" t="s">
        <v>51</v>
      </c>
      <c r="F941" s="2">
        <v>50.909090909090907</v>
      </c>
      <c r="G941" s="2" t="s">
        <v>12</v>
      </c>
      <c r="H941" s="2">
        <v>77.144999999999996</v>
      </c>
      <c r="I941" s="2">
        <v>71.428571428571416</v>
      </c>
      <c r="J941" s="2">
        <v>65.675860389610378</v>
      </c>
      <c r="K941" s="3" t="s">
        <v>51</v>
      </c>
    </row>
    <row r="942" spans="1:11">
      <c r="A942">
        <v>1</v>
      </c>
      <c r="B942" t="s">
        <v>11</v>
      </c>
      <c r="C942" s="1" t="str">
        <f t="shared" si="28"/>
        <v>SB</v>
      </c>
      <c r="D942" s="1">
        <f t="shared" si="29"/>
        <v>1</v>
      </c>
      <c r="E942" s="2"/>
      <c r="F942" s="2">
        <v>24.545454545454543</v>
      </c>
      <c r="G942" s="2">
        <v>0</v>
      </c>
      <c r="H942" s="2">
        <v>42.540740740740738</v>
      </c>
      <c r="I942" s="2">
        <v>0</v>
      </c>
      <c r="J942" s="2">
        <v>14.644511784511785</v>
      </c>
      <c r="K942" s="3" t="s">
        <v>51</v>
      </c>
    </row>
    <row r="943" spans="1:11">
      <c r="A943">
        <v>1</v>
      </c>
      <c r="B943" t="s">
        <v>13</v>
      </c>
      <c r="C943" s="1" t="str">
        <f t="shared" si="28"/>
        <v>CB</v>
      </c>
      <c r="D943" s="1">
        <f t="shared" si="29"/>
        <v>2</v>
      </c>
      <c r="E943" s="2"/>
      <c r="F943" s="2">
        <v>41.818181818181813</v>
      </c>
      <c r="G943" s="2">
        <v>35.454545454545453</v>
      </c>
      <c r="H943" s="2">
        <v>80.014999999999986</v>
      </c>
      <c r="I943" s="2">
        <v>0</v>
      </c>
      <c r="J943" s="2">
        <v>35.321181818181813</v>
      </c>
      <c r="K943" s="3" t="s">
        <v>51</v>
      </c>
    </row>
    <row r="944" spans="1:11">
      <c r="A944">
        <v>1</v>
      </c>
      <c r="B944" t="s">
        <v>29</v>
      </c>
      <c r="C944" s="1" t="str">
        <f t="shared" si="28"/>
        <v>EB</v>
      </c>
      <c r="D944" s="1">
        <f t="shared" si="29"/>
        <v>3</v>
      </c>
      <c r="E944" s="2"/>
      <c r="F944" s="2"/>
      <c r="G944" s="2"/>
      <c r="H944" s="2"/>
      <c r="I944" s="2"/>
      <c r="J944" s="2">
        <v>0</v>
      </c>
      <c r="K944" s="3" t="s">
        <v>51</v>
      </c>
    </row>
    <row r="945" spans="1:11">
      <c r="A945">
        <v>2</v>
      </c>
      <c r="B945" t="s">
        <v>43</v>
      </c>
      <c r="C945" s="1" t="str">
        <f t="shared" si="28"/>
        <v>SB</v>
      </c>
      <c r="D945" s="1">
        <f t="shared" si="29"/>
        <v>1</v>
      </c>
      <c r="E945" s="2" t="s">
        <v>51</v>
      </c>
      <c r="F945" s="2">
        <v>32.727272727272727</v>
      </c>
      <c r="G945" s="2">
        <v>0</v>
      </c>
      <c r="H945" s="2">
        <v>59.054999999999993</v>
      </c>
      <c r="I945" s="2">
        <v>0</v>
      </c>
      <c r="J945" s="2">
        <v>19.99281818181818</v>
      </c>
      <c r="K945" s="3" t="s">
        <v>51</v>
      </c>
    </row>
    <row r="946" spans="1:11">
      <c r="A946">
        <v>2</v>
      </c>
      <c r="B946" t="s">
        <v>21</v>
      </c>
      <c r="C946" s="1" t="str">
        <f t="shared" si="28"/>
        <v>CB</v>
      </c>
      <c r="D946" s="1">
        <f t="shared" si="29"/>
        <v>2</v>
      </c>
      <c r="E946" s="2" t="s">
        <v>51</v>
      </c>
      <c r="F946" s="2">
        <v>35.454545454545453</v>
      </c>
      <c r="G946" s="2">
        <v>13.636363636363635</v>
      </c>
      <c r="H946" s="2">
        <v>72.489999999999981</v>
      </c>
      <c r="I946" s="2">
        <v>0</v>
      </c>
      <c r="J946" s="2">
        <v>26.770727272727271</v>
      </c>
      <c r="K946" s="3" t="s">
        <v>51</v>
      </c>
    </row>
    <row r="947" spans="1:11">
      <c r="A947">
        <v>2</v>
      </c>
      <c r="B947" t="s">
        <v>21</v>
      </c>
      <c r="C947" s="1" t="str">
        <f t="shared" si="28"/>
        <v>CB</v>
      </c>
      <c r="D947" s="1">
        <f t="shared" si="29"/>
        <v>2</v>
      </c>
      <c r="E947" s="2" t="s">
        <v>51</v>
      </c>
      <c r="F947" s="2">
        <v>65.454545454545453</v>
      </c>
      <c r="G947" s="2">
        <v>10.909090909090908</v>
      </c>
      <c r="H947" s="2">
        <v>63.773461538461532</v>
      </c>
      <c r="I947" s="2">
        <v>0</v>
      </c>
      <c r="J947" s="2">
        <v>31.845601398601396</v>
      </c>
      <c r="K947" s="3" t="s">
        <v>51</v>
      </c>
    </row>
    <row r="948" spans="1:11">
      <c r="A948">
        <v>2</v>
      </c>
      <c r="B948" t="s">
        <v>11</v>
      </c>
      <c r="C948" s="1" t="str">
        <f t="shared" si="28"/>
        <v>SB</v>
      </c>
      <c r="D948" s="1">
        <f t="shared" si="29"/>
        <v>1</v>
      </c>
      <c r="E948" s="2" t="s">
        <v>51</v>
      </c>
      <c r="F948" s="2">
        <v>45.454545454545453</v>
      </c>
      <c r="G948" s="2">
        <v>16.363636363636363</v>
      </c>
      <c r="H948" s="2">
        <v>67.153333333333336</v>
      </c>
      <c r="I948" s="2">
        <v>57.142857142857139</v>
      </c>
      <c r="J948" s="2">
        <v>46.028069264069259</v>
      </c>
      <c r="K948" s="3" t="s">
        <v>51</v>
      </c>
    </row>
    <row r="949" spans="1:11">
      <c r="A949">
        <v>2</v>
      </c>
      <c r="B949" t="s">
        <v>11</v>
      </c>
      <c r="C949" s="1" t="str">
        <f t="shared" si="28"/>
        <v>SB</v>
      </c>
      <c r="D949" s="1">
        <f t="shared" si="29"/>
        <v>1</v>
      </c>
      <c r="E949" s="2" t="s">
        <v>51</v>
      </c>
      <c r="F949" s="2">
        <v>49.090909090909086</v>
      </c>
      <c r="G949" s="2">
        <v>25.454545454545453</v>
      </c>
      <c r="H949" s="2">
        <v>86.060277777777785</v>
      </c>
      <c r="I949" s="2">
        <v>71.428571428571416</v>
      </c>
      <c r="J949" s="2">
        <v>57.276990620490615</v>
      </c>
      <c r="K949" s="3" t="s">
        <v>51</v>
      </c>
    </row>
    <row r="950" spans="1:11">
      <c r="A950">
        <v>2</v>
      </c>
      <c r="B950" t="s">
        <v>14</v>
      </c>
      <c r="C950" s="1" t="str">
        <f t="shared" si="28"/>
        <v>CB</v>
      </c>
      <c r="D950" s="1">
        <f t="shared" si="29"/>
        <v>2</v>
      </c>
      <c r="E950" s="2"/>
      <c r="F950" s="2">
        <v>66.36363636363636</v>
      </c>
      <c r="G950" s="2" t="s">
        <v>12</v>
      </c>
      <c r="H950" s="2">
        <v>62.561666666666667</v>
      </c>
      <c r="I950" s="2">
        <v>78.571428571428569</v>
      </c>
      <c r="J950" s="2">
        <v>70.296260822510817</v>
      </c>
      <c r="K950" s="3" t="s">
        <v>51</v>
      </c>
    </row>
    <row r="951" spans="1:11">
      <c r="A951">
        <v>2</v>
      </c>
      <c r="B951" t="s">
        <v>21</v>
      </c>
      <c r="C951" s="1" t="str">
        <f t="shared" si="28"/>
        <v>CB</v>
      </c>
      <c r="D951" s="1">
        <f t="shared" si="29"/>
        <v>2</v>
      </c>
      <c r="E951" s="2"/>
      <c r="F951" s="2">
        <v>39.090909090909086</v>
      </c>
      <c r="G951" s="2">
        <v>29.999999999999996</v>
      </c>
      <c r="H951" s="2">
        <v>20.493333333333329</v>
      </c>
      <c r="I951" s="2">
        <v>0</v>
      </c>
      <c r="J951" s="2">
        <v>21.371393939393936</v>
      </c>
      <c r="K951" s="3" t="s">
        <v>51</v>
      </c>
    </row>
    <row r="952" spans="1:11">
      <c r="A952">
        <v>3</v>
      </c>
      <c r="B952" t="s">
        <v>36</v>
      </c>
      <c r="C952" s="1" t="str">
        <f t="shared" si="28"/>
        <v>HB</v>
      </c>
      <c r="D952" s="1">
        <f t="shared" si="29"/>
        <v>4</v>
      </c>
      <c r="E952" s="2" t="s">
        <v>51</v>
      </c>
      <c r="F952" s="2">
        <v>77.272727272727266</v>
      </c>
      <c r="G952" s="2">
        <v>0</v>
      </c>
      <c r="H952" s="2">
        <v>23.25</v>
      </c>
      <c r="I952" s="2">
        <v>0</v>
      </c>
      <c r="J952" s="2">
        <v>23.968181818181819</v>
      </c>
      <c r="K952" s="3" t="s">
        <v>51</v>
      </c>
    </row>
    <row r="953" spans="1:11">
      <c r="A953">
        <v>3</v>
      </c>
      <c r="B953" t="s">
        <v>29</v>
      </c>
      <c r="C953" s="1" t="str">
        <f t="shared" si="28"/>
        <v>EB</v>
      </c>
      <c r="D953" s="1">
        <f t="shared" si="29"/>
        <v>3</v>
      </c>
      <c r="E953" s="2" t="s">
        <v>51</v>
      </c>
      <c r="F953" s="2">
        <v>82.72727272727272</v>
      </c>
      <c r="G953" s="2" t="s">
        <v>12</v>
      </c>
      <c r="H953" s="2">
        <v>65.349999999999994</v>
      </c>
      <c r="I953" s="2">
        <v>57.142857142857139</v>
      </c>
      <c r="J953" s="2">
        <v>68.149188311688306</v>
      </c>
      <c r="K953" s="3" t="s">
        <v>51</v>
      </c>
    </row>
    <row r="954" spans="1:11">
      <c r="A954">
        <v>3</v>
      </c>
      <c r="B954" t="s">
        <v>45</v>
      </c>
      <c r="C954" s="1" t="str">
        <f t="shared" si="28"/>
        <v>CB</v>
      </c>
      <c r="D954" s="1">
        <f t="shared" si="29"/>
        <v>2</v>
      </c>
      <c r="E954" s="2" t="s">
        <v>51</v>
      </c>
      <c r="F954" s="2">
        <v>67.272727272727266</v>
      </c>
      <c r="G954" s="2">
        <v>14.545454545454545</v>
      </c>
      <c r="H954" s="2">
        <v>41.199999999999996</v>
      </c>
      <c r="I954" s="2">
        <v>0</v>
      </c>
      <c r="J954" s="2">
        <v>28.694545454545455</v>
      </c>
      <c r="K954" s="3" t="s">
        <v>51</v>
      </c>
    </row>
    <row r="955" spans="1:11">
      <c r="A955">
        <v>3</v>
      </c>
      <c r="B955" t="s">
        <v>36</v>
      </c>
      <c r="C955" s="1" t="str">
        <f t="shared" si="28"/>
        <v>HB</v>
      </c>
      <c r="D955" s="1">
        <f t="shared" si="29"/>
        <v>4</v>
      </c>
      <c r="E955" s="2" t="s">
        <v>51</v>
      </c>
      <c r="F955" s="2">
        <v>91.818181818181813</v>
      </c>
      <c r="G955" s="2">
        <v>47.272727272727266</v>
      </c>
      <c r="H955" s="2">
        <v>64.177499999999995</v>
      </c>
      <c r="I955" s="2">
        <v>50</v>
      </c>
      <c r="J955" s="2">
        <v>62.608227272727262</v>
      </c>
      <c r="K955" s="3" t="s">
        <v>51</v>
      </c>
    </row>
    <row r="956" spans="1:11">
      <c r="A956">
        <v>3</v>
      </c>
      <c r="B956" t="s">
        <v>20</v>
      </c>
      <c r="C956" s="1" t="str">
        <f t="shared" si="28"/>
        <v>HB</v>
      </c>
      <c r="D956" s="1">
        <f t="shared" si="29"/>
        <v>4</v>
      </c>
      <c r="E956" s="2"/>
      <c r="F956" s="2">
        <v>31.818181818181817</v>
      </c>
      <c r="G956" s="2">
        <v>0</v>
      </c>
      <c r="H956" s="2">
        <v>61.707407407407402</v>
      </c>
      <c r="I956" s="2">
        <v>0</v>
      </c>
      <c r="J956" s="2">
        <v>20.296026936026934</v>
      </c>
      <c r="K956" s="3" t="s">
        <v>51</v>
      </c>
    </row>
    <row r="957" spans="1:11">
      <c r="A957">
        <v>3</v>
      </c>
      <c r="B957" t="s">
        <v>28</v>
      </c>
      <c r="C957" s="1" t="str">
        <f t="shared" si="28"/>
        <v>EB</v>
      </c>
      <c r="D957" s="1">
        <f t="shared" si="29"/>
        <v>3</v>
      </c>
      <c r="E957" s="2"/>
      <c r="F957" s="2">
        <v>32.727272727272727</v>
      </c>
      <c r="G957" s="2">
        <v>15.454545454545453</v>
      </c>
      <c r="H957" s="2">
        <v>28.360000000000003</v>
      </c>
      <c r="I957" s="2">
        <v>0</v>
      </c>
      <c r="J957" s="2">
        <v>17.717454545454544</v>
      </c>
      <c r="K957" s="3" t="s">
        <v>51</v>
      </c>
    </row>
    <row r="958" spans="1:11">
      <c r="A958">
        <v>4</v>
      </c>
      <c r="B958" t="s">
        <v>11</v>
      </c>
      <c r="C958" s="1" t="str">
        <f t="shared" si="28"/>
        <v>SB</v>
      </c>
      <c r="D958" s="1">
        <f t="shared" si="29"/>
        <v>1</v>
      </c>
      <c r="E958" s="2" t="s">
        <v>51</v>
      </c>
      <c r="F958" s="2">
        <v>63.636363636363633</v>
      </c>
      <c r="G958" s="2">
        <v>0</v>
      </c>
      <c r="H958" s="2">
        <v>25.7</v>
      </c>
      <c r="I958" s="2">
        <v>0</v>
      </c>
      <c r="J958" s="2">
        <v>21.049090909090907</v>
      </c>
      <c r="K958" s="3" t="s">
        <v>51</v>
      </c>
    </row>
    <row r="959" spans="1:11">
      <c r="A959">
        <v>4</v>
      </c>
      <c r="B959" t="s">
        <v>11</v>
      </c>
      <c r="C959" s="1" t="str">
        <f t="shared" si="28"/>
        <v>SB</v>
      </c>
      <c r="D959" s="1">
        <f t="shared" si="29"/>
        <v>1</v>
      </c>
      <c r="E959" s="2" t="s">
        <v>51</v>
      </c>
      <c r="F959" s="2">
        <v>21.818181818181817</v>
      </c>
      <c r="G959" s="2">
        <v>46.36363636363636</v>
      </c>
      <c r="H959" s="2">
        <v>36.970000000000006</v>
      </c>
      <c r="I959" s="2">
        <v>0</v>
      </c>
      <c r="J959" s="2">
        <v>24.439454545454545</v>
      </c>
      <c r="K959" s="3" t="s">
        <v>51</v>
      </c>
    </row>
    <row r="960" spans="1:11">
      <c r="A960">
        <v>4</v>
      </c>
      <c r="B960" t="s">
        <v>11</v>
      </c>
      <c r="C960" s="1" t="str">
        <f t="shared" si="28"/>
        <v>SB</v>
      </c>
      <c r="D960" s="1">
        <f t="shared" si="29"/>
        <v>1</v>
      </c>
      <c r="E960" s="2" t="s">
        <v>51</v>
      </c>
      <c r="F960" s="2">
        <v>52.72727272727272</v>
      </c>
      <c r="G960" s="2">
        <v>0</v>
      </c>
      <c r="H960" s="2">
        <v>67.24777777777777</v>
      </c>
      <c r="I960" s="2">
        <v>0</v>
      </c>
      <c r="J960" s="2">
        <v>26.631373737373735</v>
      </c>
      <c r="K960" s="3" t="s">
        <v>51</v>
      </c>
    </row>
    <row r="961" spans="1:11">
      <c r="A961">
        <v>4</v>
      </c>
      <c r="B961" t="s">
        <v>20</v>
      </c>
      <c r="C961" s="1" t="str">
        <f t="shared" si="28"/>
        <v>HB</v>
      </c>
      <c r="D961" s="1">
        <f t="shared" si="29"/>
        <v>4</v>
      </c>
      <c r="E961" s="2" t="s">
        <v>51</v>
      </c>
      <c r="F961" s="2">
        <v>56.36363636363636</v>
      </c>
      <c r="G961" s="2" t="s">
        <v>12</v>
      </c>
      <c r="H961" s="2">
        <v>56.34333333333332</v>
      </c>
      <c r="I961" s="2">
        <v>0</v>
      </c>
      <c r="J961" s="2">
        <v>33.813106060606053</v>
      </c>
      <c r="K961" s="3" t="s">
        <v>51</v>
      </c>
    </row>
    <row r="962" spans="1:11">
      <c r="A962">
        <v>4</v>
      </c>
      <c r="B962" t="s">
        <v>13</v>
      </c>
      <c r="C962" s="1" t="str">
        <f t="shared" si="28"/>
        <v>CB</v>
      </c>
      <c r="D962" s="1">
        <f t="shared" si="29"/>
        <v>2</v>
      </c>
      <c r="E962" s="2" t="s">
        <v>51</v>
      </c>
      <c r="F962" s="2">
        <v>85.454545454545453</v>
      </c>
      <c r="G962" s="2">
        <v>0</v>
      </c>
      <c r="H962" s="2">
        <v>54.447499999999991</v>
      </c>
      <c r="I962" s="2">
        <v>0</v>
      </c>
      <c r="J962" s="2">
        <v>32.253136363636358</v>
      </c>
      <c r="K962" s="3" t="s">
        <v>51</v>
      </c>
    </row>
    <row r="963" spans="1:11">
      <c r="A963">
        <v>4</v>
      </c>
      <c r="B963" t="s">
        <v>13</v>
      </c>
      <c r="C963" s="1" t="str">
        <f t="shared" ref="C963:C974" si="30">LEFT(B963,2)</f>
        <v>CB</v>
      </c>
      <c r="D963" s="1">
        <f t="shared" ref="D963:D974" si="31">IF(C963="SB",1,IF(C963="CB",2,IF(C963="eb",3,IF(C963="hb",4,5))))</f>
        <v>2</v>
      </c>
      <c r="E963" s="2" t="s">
        <v>51</v>
      </c>
      <c r="F963" s="2">
        <v>81.818181818181813</v>
      </c>
      <c r="G963" s="2">
        <v>54.54545454545454</v>
      </c>
      <c r="H963" s="2">
        <v>63.981111111111112</v>
      </c>
      <c r="I963" s="2">
        <v>0</v>
      </c>
      <c r="J963" s="2">
        <v>46.887131313131306</v>
      </c>
      <c r="K963" s="3" t="s">
        <v>51</v>
      </c>
    </row>
    <row r="964" spans="1:11">
      <c r="A964">
        <v>4</v>
      </c>
      <c r="B964" t="s">
        <v>11</v>
      </c>
      <c r="C964" s="1" t="str">
        <f t="shared" si="30"/>
        <v>SB</v>
      </c>
      <c r="D964" s="1">
        <f t="shared" si="31"/>
        <v>1</v>
      </c>
      <c r="E964" s="2" t="s">
        <v>51</v>
      </c>
      <c r="F964" s="2">
        <v>49.999999999999993</v>
      </c>
      <c r="G964" s="2">
        <v>52.72727272727272</v>
      </c>
      <c r="H964" s="2">
        <v>47.120000000000005</v>
      </c>
      <c r="I964" s="2">
        <v>49.999999999999993</v>
      </c>
      <c r="J964" s="2">
        <v>50.105818181818172</v>
      </c>
      <c r="K964" s="3" t="s">
        <v>51</v>
      </c>
    </row>
    <row r="965" spans="1:11">
      <c r="A965">
        <v>4</v>
      </c>
      <c r="B965" t="s">
        <v>11</v>
      </c>
      <c r="C965" s="1" t="str">
        <f t="shared" si="30"/>
        <v>SB</v>
      </c>
      <c r="D965" s="1">
        <f t="shared" si="31"/>
        <v>1</v>
      </c>
      <c r="E965" s="2"/>
      <c r="F965" s="2">
        <v>35.454545454545453</v>
      </c>
      <c r="G965" s="2">
        <v>0</v>
      </c>
      <c r="H965" s="2">
        <v>26.886666666666663</v>
      </c>
      <c r="I965" s="2">
        <v>0</v>
      </c>
      <c r="J965" s="2">
        <v>14.240969696969696</v>
      </c>
      <c r="K965" s="3" t="s">
        <v>51</v>
      </c>
    </row>
    <row r="966" spans="1:11">
      <c r="A966">
        <v>4</v>
      </c>
      <c r="B966" t="s">
        <v>36</v>
      </c>
      <c r="C966" s="1" t="str">
        <f t="shared" si="30"/>
        <v>HB</v>
      </c>
      <c r="D966" s="1">
        <f t="shared" si="31"/>
        <v>4</v>
      </c>
      <c r="E966" s="2"/>
      <c r="F966" s="2">
        <v>70</v>
      </c>
      <c r="G966" s="2">
        <v>0</v>
      </c>
      <c r="H966" s="2">
        <v>44.694444444444443</v>
      </c>
      <c r="I966" s="2">
        <v>0</v>
      </c>
      <c r="J966" s="2">
        <v>26.43888888888889</v>
      </c>
      <c r="K966" s="3" t="s">
        <v>51</v>
      </c>
    </row>
    <row r="967" spans="1:11">
      <c r="A967">
        <v>4</v>
      </c>
      <c r="B967" t="s">
        <v>11</v>
      </c>
      <c r="C967" s="1" t="str">
        <f t="shared" si="30"/>
        <v>SB</v>
      </c>
      <c r="D967" s="1">
        <f t="shared" si="31"/>
        <v>1</v>
      </c>
      <c r="E967" s="2"/>
      <c r="F967" s="2">
        <v>53.636363636363633</v>
      </c>
      <c r="G967" s="2">
        <v>33.636363636363633</v>
      </c>
      <c r="H967" s="2">
        <v>54.120000000000005</v>
      </c>
      <c r="I967" s="2">
        <v>42.857142857142854</v>
      </c>
      <c r="J967" s="2">
        <v>45.499324675324672</v>
      </c>
      <c r="K967" s="3" t="s">
        <v>51</v>
      </c>
    </row>
    <row r="968" spans="1:11">
      <c r="A968">
        <v>4</v>
      </c>
      <c r="B968" t="s">
        <v>14</v>
      </c>
      <c r="C968" s="1" t="str">
        <f t="shared" si="30"/>
        <v>CB</v>
      </c>
      <c r="D968" s="1">
        <f t="shared" si="31"/>
        <v>2</v>
      </c>
      <c r="E968" s="2"/>
      <c r="F968" s="2">
        <v>70.909090909090907</v>
      </c>
      <c r="G968" s="2" t="s">
        <v>12</v>
      </c>
      <c r="H968" s="2">
        <v>70.343333333333334</v>
      </c>
      <c r="I968" s="2">
        <v>85.714285714285708</v>
      </c>
      <c r="J968" s="2">
        <v>76.689729437229431</v>
      </c>
      <c r="K968" s="3" t="s">
        <v>51</v>
      </c>
    </row>
    <row r="969" spans="1:11">
      <c r="A969">
        <v>1</v>
      </c>
      <c r="B969" t="s">
        <v>23</v>
      </c>
      <c r="C969" s="1" t="str">
        <f t="shared" si="30"/>
        <v>EB</v>
      </c>
      <c r="D969" s="1">
        <f t="shared" si="31"/>
        <v>3</v>
      </c>
      <c r="E969" s="2"/>
      <c r="F969" s="2">
        <v>0</v>
      </c>
      <c r="G969" s="2">
        <v>0</v>
      </c>
      <c r="H969" s="2">
        <v>6</v>
      </c>
      <c r="I969" s="2">
        <v>0</v>
      </c>
      <c r="J969" s="2">
        <v>1.2000000000000002</v>
      </c>
      <c r="K969" s="3" t="s">
        <v>52</v>
      </c>
    </row>
    <row r="970" spans="1:11">
      <c r="A970">
        <v>1</v>
      </c>
      <c r="B970" t="s">
        <v>36</v>
      </c>
      <c r="C970" s="1" t="str">
        <f t="shared" si="30"/>
        <v>HB</v>
      </c>
      <c r="D970" s="1">
        <f t="shared" si="31"/>
        <v>4</v>
      </c>
      <c r="E970" s="2"/>
      <c r="F970" s="2">
        <v>0</v>
      </c>
      <c r="G970" s="2">
        <v>0</v>
      </c>
      <c r="H970" s="2">
        <v>21.61</v>
      </c>
      <c r="I970" s="2">
        <v>0</v>
      </c>
      <c r="J970" s="2">
        <v>4.3220000000000001</v>
      </c>
      <c r="K970" s="3" t="s">
        <v>52</v>
      </c>
    </row>
    <row r="971" spans="1:11">
      <c r="A971">
        <v>3</v>
      </c>
      <c r="B971" t="s">
        <v>20</v>
      </c>
      <c r="C971" s="1" t="str">
        <f t="shared" si="30"/>
        <v>HB</v>
      </c>
      <c r="D971" s="1">
        <f t="shared" si="31"/>
        <v>4</v>
      </c>
      <c r="E971" s="2"/>
      <c r="F971" s="2">
        <v>0</v>
      </c>
      <c r="G971" s="2">
        <v>0</v>
      </c>
      <c r="H971" s="2">
        <v>6</v>
      </c>
      <c r="I971" s="2">
        <v>0</v>
      </c>
      <c r="J971" s="2">
        <v>1.2000000000000002</v>
      </c>
      <c r="K971" s="3" t="s">
        <v>52</v>
      </c>
    </row>
    <row r="972" spans="1:11">
      <c r="A972">
        <v>3</v>
      </c>
      <c r="B972" t="s">
        <v>20</v>
      </c>
      <c r="C972" s="1" t="str">
        <f t="shared" si="30"/>
        <v>HB</v>
      </c>
      <c r="D972" s="1">
        <f t="shared" si="31"/>
        <v>4</v>
      </c>
      <c r="E972" s="2"/>
      <c r="F972" s="2">
        <v>0</v>
      </c>
      <c r="G972" s="2">
        <v>0</v>
      </c>
      <c r="H972" s="2">
        <v>6</v>
      </c>
      <c r="I972" s="2">
        <v>0</v>
      </c>
      <c r="J972" s="2">
        <v>1.2000000000000002</v>
      </c>
      <c r="K972" s="3" t="s">
        <v>52</v>
      </c>
    </row>
    <row r="973" spans="1:11">
      <c r="A973">
        <v>4</v>
      </c>
      <c r="B973" t="s">
        <v>36</v>
      </c>
      <c r="C973" s="1" t="str">
        <f t="shared" si="30"/>
        <v>HB</v>
      </c>
      <c r="D973" s="1">
        <f t="shared" si="31"/>
        <v>4</v>
      </c>
      <c r="E973" s="2"/>
      <c r="F973" s="2">
        <v>0</v>
      </c>
      <c r="G973" s="2">
        <v>0</v>
      </c>
      <c r="H973" s="2">
        <v>6</v>
      </c>
      <c r="I973" s="2">
        <v>0</v>
      </c>
      <c r="J973" s="2">
        <v>1.2000000000000002</v>
      </c>
      <c r="K973" s="3" t="s">
        <v>52</v>
      </c>
    </row>
    <row r="974" spans="1:11">
      <c r="A974">
        <v>4</v>
      </c>
      <c r="B974" t="s">
        <v>31</v>
      </c>
      <c r="C974" s="1" t="str">
        <f t="shared" si="30"/>
        <v>CB</v>
      </c>
      <c r="D974" s="1">
        <f t="shared" si="31"/>
        <v>2</v>
      </c>
      <c r="E974" s="2"/>
      <c r="F974" s="2">
        <v>0</v>
      </c>
      <c r="G974" s="2">
        <v>0</v>
      </c>
      <c r="H974" s="2">
        <v>18.809999999999999</v>
      </c>
      <c r="I974" s="2">
        <v>0</v>
      </c>
      <c r="J974" s="2">
        <v>3.762</v>
      </c>
      <c r="K974" s="3" t="s">
        <v>52</v>
      </c>
    </row>
    <row r="976" spans="1:11">
      <c r="D976" t="s">
        <v>53</v>
      </c>
      <c r="E976" s="2">
        <f>AVERAGE(E2:E974)</f>
        <v>52.430476377373338</v>
      </c>
      <c r="F976" s="2">
        <f t="shared" ref="F976:I976" si="32">AVERAGE(F2:F974)</f>
        <v>68.230958230958208</v>
      </c>
      <c r="G976" s="2">
        <f t="shared" si="32"/>
        <v>52.390082205028982</v>
      </c>
      <c r="H976" s="2">
        <f t="shared" si="32"/>
        <v>67.737034602097751</v>
      </c>
      <c r="I976" s="2">
        <f t="shared" si="32"/>
        <v>64.892014196983112</v>
      </c>
      <c r="J976" s="2">
        <f>AVERAGE(J2:J974)</f>
        <v>63.13027810452855</v>
      </c>
      <c r="K976" s="2">
        <f t="shared" ref="K976" si="33">AVERAGE(K2:K974)</f>
        <v>55.997820636729593</v>
      </c>
    </row>
    <row r="977" spans="1:11">
      <c r="D977" t="s">
        <v>54</v>
      </c>
      <c r="E977" s="2">
        <f>MIN(E2:E974)</f>
        <v>1.3761467889908259</v>
      </c>
      <c r="F977" s="2">
        <f t="shared" ref="F977:I977" si="34">MIN(F2:F974)</f>
        <v>0</v>
      </c>
      <c r="G977" s="2">
        <f t="shared" si="34"/>
        <v>0</v>
      </c>
      <c r="H977" s="2">
        <f t="shared" si="34"/>
        <v>6</v>
      </c>
      <c r="I977" s="2">
        <f t="shared" si="34"/>
        <v>0</v>
      </c>
      <c r="J977" s="2">
        <f>MIN(J2:J974)</f>
        <v>0</v>
      </c>
      <c r="K977" s="2">
        <f t="shared" ref="K977" si="35">MIN(K2:K974)</f>
        <v>5.7162370758701035</v>
      </c>
    </row>
    <row r="978" spans="1:11">
      <c r="D978" t="s">
        <v>55</v>
      </c>
      <c r="E978" s="2">
        <f>MAX(E2:E974)</f>
        <v>89.449541284403665</v>
      </c>
      <c r="F978" s="2">
        <f t="shared" ref="F978:I978" si="36">MAX(F2:F974)</f>
        <v>99.999999999999986</v>
      </c>
      <c r="G978" s="2">
        <f t="shared" si="36"/>
        <v>100</v>
      </c>
      <c r="H978" s="2">
        <f t="shared" si="36"/>
        <v>95.642499999999984</v>
      </c>
      <c r="I978" s="2">
        <f t="shared" si="36"/>
        <v>100</v>
      </c>
      <c r="J978" s="2">
        <f>MAX(J2:J974)</f>
        <v>96.628500000000003</v>
      </c>
      <c r="K978" s="2">
        <f t="shared" ref="K978" si="37">MAX(K2:K974)</f>
        <v>90.365297513801181</v>
      </c>
    </row>
    <row r="979" spans="1:11">
      <c r="D979" t="s">
        <v>56</v>
      </c>
      <c r="E979" s="2">
        <f>_xlfn.STDEV.S(E2:E974)</f>
        <v>14.53040904866474</v>
      </c>
      <c r="F979" s="2">
        <f t="shared" ref="F979:I979" si="38">_xlfn.STDEV.S(F2:F974)</f>
        <v>17.786671724418831</v>
      </c>
      <c r="G979" s="2">
        <f t="shared" si="38"/>
        <v>20.121175924198468</v>
      </c>
      <c r="H979" s="2">
        <f t="shared" si="38"/>
        <v>14.55808767486128</v>
      </c>
      <c r="I979" s="2">
        <f t="shared" si="38"/>
        <v>26.223907995623215</v>
      </c>
      <c r="J979" s="2">
        <f>_xlfn.STDEV.S(J2:J974)</f>
        <v>16.123048774133736</v>
      </c>
      <c r="K979" s="2">
        <f t="shared" ref="K979" si="39">_xlfn.STDEV.S(K2:K974)</f>
        <v>13.700861130520549</v>
      </c>
    </row>
    <row r="981" spans="1:11">
      <c r="A981">
        <v>0</v>
      </c>
      <c r="B981" t="s">
        <v>57</v>
      </c>
      <c r="D981" t="s">
        <v>54</v>
      </c>
      <c r="E981">
        <f>QUARTILE(E$2:E$974,$A$981)</f>
        <v>1.3761467889908259</v>
      </c>
    </row>
    <row r="982" spans="1:11">
      <c r="A982">
        <v>1</v>
      </c>
      <c r="D982" t="s">
        <v>58</v>
      </c>
      <c r="E982">
        <f t="shared" ref="E982:E985" si="40">QUARTILE(E$2:E$974,$A$981)</f>
        <v>1.3761467889908259</v>
      </c>
    </row>
    <row r="983" spans="1:11">
      <c r="A983">
        <v>2</v>
      </c>
      <c r="D983" t="s">
        <v>59</v>
      </c>
      <c r="E983">
        <f t="shared" si="40"/>
        <v>1.3761467889908259</v>
      </c>
    </row>
    <row r="984" spans="1:11">
      <c r="A984">
        <v>3</v>
      </c>
      <c r="D984" t="s">
        <v>60</v>
      </c>
      <c r="E984">
        <f t="shared" si="40"/>
        <v>1.3761467889908259</v>
      </c>
    </row>
    <row r="985" spans="1:11">
      <c r="A985">
        <v>4</v>
      </c>
      <c r="D985" t="s">
        <v>55</v>
      </c>
      <c r="E985">
        <f t="shared" si="40"/>
        <v>1.3761467889908259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751D-3D4C-466F-9EA9-FB22A310E726}">
  <dimension ref="B1:E16"/>
  <sheetViews>
    <sheetView workbookViewId="0">
      <selection activeCell="B17" sqref="B17"/>
    </sheetView>
  </sheetViews>
  <sheetFormatPr defaultRowHeight="15"/>
  <sheetData>
    <row r="1" spans="2:5">
      <c r="B1" t="s">
        <v>61</v>
      </c>
      <c r="C1" t="s">
        <v>62</v>
      </c>
      <c r="D1" t="s">
        <v>63</v>
      </c>
      <c r="E1" t="s">
        <v>64</v>
      </c>
    </row>
    <row r="2" spans="2:5">
      <c r="B2">
        <v>1</v>
      </c>
      <c r="C2">
        <v>3</v>
      </c>
      <c r="D2">
        <f>C2-C13</f>
        <v>-1.5</v>
      </c>
      <c r="E2">
        <f>D2^2</f>
        <v>2.25</v>
      </c>
    </row>
    <row r="3" spans="2:5">
      <c r="B3">
        <v>2</v>
      </c>
      <c r="C3">
        <v>6</v>
      </c>
      <c r="D3">
        <f>C3-C13</f>
        <v>1.5</v>
      </c>
      <c r="E3">
        <f t="shared" ref="E3:E11" si="0">D3^2</f>
        <v>2.25</v>
      </c>
    </row>
    <row r="4" spans="2:5">
      <c r="B4">
        <v>3</v>
      </c>
      <c r="C4">
        <v>5</v>
      </c>
      <c r="D4">
        <f>C4-C13</f>
        <v>0.5</v>
      </c>
      <c r="E4">
        <f t="shared" si="0"/>
        <v>0.25</v>
      </c>
    </row>
    <row r="5" spans="2:5">
      <c r="B5">
        <v>4</v>
      </c>
      <c r="C5">
        <v>1</v>
      </c>
      <c r="D5">
        <f>C5-C13</f>
        <v>-3.5</v>
      </c>
      <c r="E5">
        <f t="shared" si="0"/>
        <v>12.25</v>
      </c>
    </row>
    <row r="6" spans="2:5">
      <c r="B6">
        <v>5</v>
      </c>
      <c r="C6">
        <v>3</v>
      </c>
      <c r="D6">
        <f>C6-C13</f>
        <v>-1.5</v>
      </c>
      <c r="E6">
        <f t="shared" si="0"/>
        <v>2.25</v>
      </c>
    </row>
    <row r="7" spans="2:5">
      <c r="B7">
        <v>6</v>
      </c>
      <c r="C7">
        <v>7</v>
      </c>
      <c r="D7">
        <f>C6-C13</f>
        <v>-1.5</v>
      </c>
      <c r="E7">
        <f t="shared" si="0"/>
        <v>2.25</v>
      </c>
    </row>
    <row r="8" spans="2:5">
      <c r="B8">
        <v>7</v>
      </c>
      <c r="C8">
        <v>9</v>
      </c>
      <c r="D8">
        <f>C8-C13</f>
        <v>4.5</v>
      </c>
      <c r="E8">
        <f t="shared" si="0"/>
        <v>20.25</v>
      </c>
    </row>
    <row r="9" spans="2:5">
      <c r="B9">
        <v>8</v>
      </c>
      <c r="C9">
        <v>4</v>
      </c>
      <c r="D9">
        <f>C9-C13</f>
        <v>-0.5</v>
      </c>
      <c r="E9">
        <f t="shared" si="0"/>
        <v>0.25</v>
      </c>
    </row>
    <row r="10" spans="2:5">
      <c r="B10">
        <v>9</v>
      </c>
      <c r="C10">
        <v>3</v>
      </c>
      <c r="D10">
        <f>C10-C13</f>
        <v>-1.5</v>
      </c>
      <c r="E10">
        <f t="shared" si="0"/>
        <v>2.25</v>
      </c>
    </row>
    <row r="11" spans="2:5">
      <c r="B11">
        <v>10</v>
      </c>
      <c r="C11">
        <v>4</v>
      </c>
      <c r="D11">
        <f>C11-C13</f>
        <v>-0.5</v>
      </c>
      <c r="E11">
        <f t="shared" si="0"/>
        <v>0.25</v>
      </c>
    </row>
    <row r="13" spans="2:5">
      <c r="B13" t="s">
        <v>65</v>
      </c>
      <c r="C13">
        <f>AVERAGE(C2:C11)</f>
        <v>4.5</v>
      </c>
      <c r="E13">
        <v>44.5</v>
      </c>
    </row>
    <row r="14" spans="2:5">
      <c r="D14" t="s">
        <v>66</v>
      </c>
      <c r="E14">
        <f>E13/9</f>
        <v>4.9444444444444446</v>
      </c>
    </row>
    <row r="15" spans="2:5">
      <c r="D15" t="s">
        <v>56</v>
      </c>
      <c r="E15">
        <f>SQRT(E14)</f>
        <v>2.2236106773543889</v>
      </c>
    </row>
    <row r="16" spans="2:5">
      <c r="B16">
        <f>STDEV(C2:C11)</f>
        <v>2.3213980461973533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D1EAF-210E-4D7A-B8C3-C163AF77332C}">
  <dimension ref="A1:X1941"/>
  <sheetViews>
    <sheetView workbookViewId="0">
      <pane xSplit="1" ySplit="1" topLeftCell="B973" activePane="bottomRight" state="frozen"/>
      <selection pane="bottomRight" activeCell="A974" sqref="A974"/>
      <selection pane="bottomLeft" activeCell="A2" sqref="A2"/>
      <selection pane="topRight" activeCell="B1" sqref="B1"/>
    </sheetView>
  </sheetViews>
  <sheetFormatPr defaultRowHeight="15"/>
  <cols>
    <col min="1" max="1" width="9.140625" customWidth="1"/>
    <col min="2" max="2" width="7.85546875" customWidth="1"/>
    <col min="3" max="4" width="9.140625" style="1" customWidth="1"/>
    <col min="5" max="10" width="9.140625" style="2"/>
    <col min="11" max="11" width="9.140625" style="3"/>
    <col min="12" max="12" width="9.140625" style="1"/>
    <col min="13" max="13" width="15.85546875" bestFit="1" customWidth="1"/>
    <col min="14" max="14" width="15.85546875" customWidth="1"/>
    <col min="15" max="16" width="9.85546875" customWidth="1"/>
    <col min="17" max="17" width="9.85546875" style="2" customWidth="1"/>
    <col min="18" max="23" width="9.85546875" customWidth="1"/>
    <col min="24" max="24" width="11.140625" bestFit="1" customWidth="1"/>
    <col min="26" max="26" width="23.85546875" customWidth="1"/>
    <col min="33" max="33" width="31" customWidth="1"/>
  </cols>
  <sheetData>
    <row r="1" spans="1:11">
      <c r="A1" t="s">
        <v>0</v>
      </c>
      <c r="B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A2">
        <v>1</v>
      </c>
      <c r="B2" t="s">
        <v>11</v>
      </c>
      <c r="C2" s="1" t="str">
        <f>LEFT(B2,2)</f>
        <v>SB</v>
      </c>
      <c r="D2" s="1">
        <f>IF(C2="SB",1,IF(C2="CB",2,IF(C2="eb",3,IF(C2="hb",4,5))))</f>
        <v>1</v>
      </c>
      <c r="E2" s="2">
        <v>1.3761467889908259</v>
      </c>
      <c r="F2" s="2">
        <v>10</v>
      </c>
      <c r="G2" s="2" t="s">
        <v>12</v>
      </c>
      <c r="H2" s="2">
        <v>38.088888888888889</v>
      </c>
      <c r="I2" s="2">
        <v>14.285714285714285</v>
      </c>
      <c r="J2" s="2">
        <v>18.736507936507937</v>
      </c>
      <c r="K2" s="3">
        <v>5.7162370758701035</v>
      </c>
    </row>
    <row r="3" spans="1:11">
      <c r="A3">
        <v>3</v>
      </c>
      <c r="B3" t="s">
        <v>11</v>
      </c>
      <c r="C3" s="1" t="str">
        <f t="shared" ref="C3:C66" si="0">LEFT(B3,2)</f>
        <v>SB</v>
      </c>
      <c r="D3" s="1">
        <f t="shared" ref="D3:D66" si="1">IF(C3="SB",1,IF(C3="CB",2,IF(C3="eb",3,IF(C3="hb",4,5))))</f>
        <v>1</v>
      </c>
      <c r="E3" s="2">
        <v>9.6330275229357802</v>
      </c>
      <c r="F3" s="2">
        <v>35.454545454545453</v>
      </c>
      <c r="G3" s="2">
        <v>0</v>
      </c>
      <c r="H3" s="2">
        <v>58.629999999999995</v>
      </c>
      <c r="I3" s="2">
        <v>0</v>
      </c>
      <c r="J3" s="2">
        <v>20.589636363636362</v>
      </c>
      <c r="K3" s="3">
        <v>12.920010175145954</v>
      </c>
    </row>
    <row r="4" spans="1:11">
      <c r="A4">
        <v>2</v>
      </c>
      <c r="B4" t="s">
        <v>13</v>
      </c>
      <c r="C4" s="1" t="str">
        <f t="shared" si="0"/>
        <v>CB</v>
      </c>
      <c r="D4" s="1">
        <f t="shared" si="1"/>
        <v>2</v>
      </c>
      <c r="E4" s="2">
        <v>11.926605504587156</v>
      </c>
      <c r="F4" s="2">
        <v>20.909090909090907</v>
      </c>
      <c r="G4" s="2">
        <v>8.1818181818181817</v>
      </c>
      <c r="H4" s="2">
        <v>69.244722222222222</v>
      </c>
      <c r="I4" s="2">
        <v>7.1428571428571423</v>
      </c>
      <c r="J4" s="2">
        <v>23.264528860028861</v>
      </c>
      <c r="K4" s="3">
        <v>15.327982511219666</v>
      </c>
    </row>
    <row r="5" spans="1:11">
      <c r="A5">
        <v>3</v>
      </c>
      <c r="B5" t="s">
        <v>14</v>
      </c>
      <c r="C5" s="1" t="str">
        <f t="shared" si="0"/>
        <v>CB</v>
      </c>
      <c r="D5" s="1">
        <f t="shared" si="1"/>
        <v>2</v>
      </c>
      <c r="E5" s="2">
        <v>16.055045871559635</v>
      </c>
      <c r="F5" s="2">
        <v>27.27272727272727</v>
      </c>
      <c r="G5" s="2">
        <v>19.09090909090909</v>
      </c>
      <c r="H5" s="2">
        <v>54.644949494949493</v>
      </c>
      <c r="I5" s="2">
        <v>0</v>
      </c>
      <c r="J5" s="2">
        <v>22.519898989898991</v>
      </c>
      <c r="K5" s="3">
        <v>17.99450180706144</v>
      </c>
    </row>
    <row r="6" spans="1:11">
      <c r="A6">
        <v>3</v>
      </c>
      <c r="B6" t="s">
        <v>15</v>
      </c>
      <c r="C6" s="1" t="str">
        <f t="shared" si="0"/>
        <v>EB</v>
      </c>
      <c r="D6" s="1">
        <f t="shared" si="1"/>
        <v>3</v>
      </c>
      <c r="E6" s="2">
        <v>14.220183486238533</v>
      </c>
      <c r="F6" s="2">
        <v>20</v>
      </c>
      <c r="G6" s="2">
        <v>22.727272727272727</v>
      </c>
      <c r="H6" s="2">
        <v>52.99499999999999</v>
      </c>
      <c r="I6" s="2">
        <v>28.571428571428569</v>
      </c>
      <c r="J6" s="2">
        <v>29.852246753246753</v>
      </c>
      <c r="K6" s="3">
        <v>18.909802466340999</v>
      </c>
    </row>
    <row r="7" spans="1:11">
      <c r="A7">
        <v>3</v>
      </c>
      <c r="B7" t="s">
        <v>11</v>
      </c>
      <c r="C7" s="1" t="str">
        <f t="shared" si="0"/>
        <v>SB</v>
      </c>
      <c r="D7" s="1">
        <f t="shared" si="1"/>
        <v>1</v>
      </c>
      <c r="E7" s="2">
        <v>15.596330275229359</v>
      </c>
      <c r="F7" s="2">
        <v>51.818181818181813</v>
      </c>
      <c r="G7" s="2">
        <v>0</v>
      </c>
      <c r="H7" s="2">
        <v>43.447777777777773</v>
      </c>
      <c r="I7" s="2">
        <v>28.571428571428569</v>
      </c>
      <c r="J7" s="2">
        <v>30.21552958152958</v>
      </c>
      <c r="K7" s="3">
        <v>19.982090067119422</v>
      </c>
    </row>
    <row r="8" spans="1:11">
      <c r="A8">
        <v>2</v>
      </c>
      <c r="B8" t="s">
        <v>13</v>
      </c>
      <c r="C8" s="1" t="str">
        <f t="shared" si="0"/>
        <v>CB</v>
      </c>
      <c r="D8" s="1">
        <f t="shared" si="1"/>
        <v>2</v>
      </c>
      <c r="E8" s="2">
        <v>18.348623853211009</v>
      </c>
      <c r="F8" s="2">
        <v>58.18181818181818</v>
      </c>
      <c r="G8" s="2">
        <v>28.18181818181818</v>
      </c>
      <c r="H8" s="2">
        <v>18.529999999999998</v>
      </c>
      <c r="I8" s="2">
        <v>0</v>
      </c>
      <c r="J8" s="2">
        <v>25.296909090909089</v>
      </c>
      <c r="K8" s="3">
        <v>20.433109424520431</v>
      </c>
    </row>
    <row r="9" spans="1:11">
      <c r="A9">
        <v>4</v>
      </c>
      <c r="B9" t="s">
        <v>11</v>
      </c>
      <c r="C9" s="1" t="str">
        <f t="shared" si="0"/>
        <v>SB</v>
      </c>
      <c r="D9" s="1">
        <f t="shared" si="1"/>
        <v>1</v>
      </c>
      <c r="E9" s="2">
        <v>17.889908256880734</v>
      </c>
      <c r="F9" s="2">
        <v>27.27272727272727</v>
      </c>
      <c r="G9" s="2">
        <v>0.90909090909090906</v>
      </c>
      <c r="H9" s="2">
        <v>36.824999999999996</v>
      </c>
      <c r="I9" s="2">
        <v>42.857142857142854</v>
      </c>
      <c r="J9" s="2">
        <v>27.267597402597399</v>
      </c>
      <c r="K9" s="3">
        <v>20.703215000595733</v>
      </c>
    </row>
    <row r="10" spans="1:11">
      <c r="A10">
        <v>3</v>
      </c>
      <c r="B10" t="s">
        <v>15</v>
      </c>
      <c r="C10" s="1" t="str">
        <f t="shared" si="0"/>
        <v>EB</v>
      </c>
      <c r="D10" s="1">
        <f t="shared" si="1"/>
        <v>3</v>
      </c>
      <c r="E10" s="2">
        <v>22.477064220183486</v>
      </c>
      <c r="F10" s="2">
        <v>29.999999999999996</v>
      </c>
      <c r="G10" s="2">
        <v>0</v>
      </c>
      <c r="H10" s="2">
        <v>59.19</v>
      </c>
      <c r="I10" s="2">
        <v>0</v>
      </c>
      <c r="J10" s="2">
        <v>19.338000000000001</v>
      </c>
      <c r="K10" s="3">
        <v>21.535344954128441</v>
      </c>
    </row>
    <row r="11" spans="1:11">
      <c r="A11">
        <v>1</v>
      </c>
      <c r="B11" t="s">
        <v>17</v>
      </c>
      <c r="C11" s="1" t="str">
        <f t="shared" si="0"/>
        <v>CB</v>
      </c>
      <c r="D11" s="1">
        <f t="shared" si="1"/>
        <v>2</v>
      </c>
      <c r="E11" s="2">
        <v>25.229357798165136</v>
      </c>
      <c r="F11" s="2">
        <v>35.454545454545453</v>
      </c>
      <c r="G11" s="2">
        <v>0</v>
      </c>
      <c r="H11" s="2">
        <v>21.73833333333333</v>
      </c>
      <c r="I11" s="2">
        <v>0</v>
      </c>
      <c r="J11" s="2">
        <v>13.211303030303029</v>
      </c>
      <c r="K11" s="3">
        <v>21.623941367806502</v>
      </c>
    </row>
    <row r="12" spans="1:11">
      <c r="A12">
        <v>3</v>
      </c>
      <c r="B12" t="s">
        <v>18</v>
      </c>
      <c r="C12" s="1" t="str">
        <f t="shared" si="0"/>
        <v>CB</v>
      </c>
      <c r="D12" s="1">
        <f t="shared" si="1"/>
        <v>2</v>
      </c>
      <c r="E12" s="2">
        <v>22.477064220183486</v>
      </c>
      <c r="F12" s="2">
        <v>20.909090909090907</v>
      </c>
      <c r="G12" s="2">
        <v>28.18181818181818</v>
      </c>
      <c r="H12" s="2">
        <v>44.019999999999996</v>
      </c>
      <c r="I12" s="2">
        <v>0</v>
      </c>
      <c r="J12" s="2">
        <v>21.076727272727272</v>
      </c>
      <c r="K12" s="3">
        <v>22.056963135946621</v>
      </c>
    </row>
    <row r="13" spans="1:11">
      <c r="A13">
        <v>3</v>
      </c>
      <c r="B13" t="s">
        <v>19</v>
      </c>
      <c r="C13" s="1" t="str">
        <f t="shared" si="0"/>
        <v>EB</v>
      </c>
      <c r="D13" s="1">
        <f t="shared" si="1"/>
        <v>3</v>
      </c>
      <c r="E13" s="2">
        <v>16.055045871559635</v>
      </c>
      <c r="F13" s="2">
        <v>46.36363636363636</v>
      </c>
      <c r="G13" s="2">
        <v>20</v>
      </c>
      <c r="H13" s="2">
        <v>59.820000000000007</v>
      </c>
      <c r="I13" s="2">
        <v>28.571428571428569</v>
      </c>
      <c r="J13" s="2">
        <v>37.126337662337662</v>
      </c>
      <c r="K13" s="3">
        <v>22.376433408793041</v>
      </c>
    </row>
    <row r="14" spans="1:11">
      <c r="A14">
        <v>1</v>
      </c>
      <c r="B14" t="s">
        <v>20</v>
      </c>
      <c r="C14" s="1" t="str">
        <f t="shared" si="0"/>
        <v>HB</v>
      </c>
      <c r="D14" s="1">
        <f t="shared" si="1"/>
        <v>4</v>
      </c>
      <c r="E14" s="2">
        <v>22.935779816513762</v>
      </c>
      <c r="F14" s="2">
        <v>39.090909090909086</v>
      </c>
      <c r="G14" s="2">
        <v>18.18181818181818</v>
      </c>
      <c r="H14" s="2">
        <v>51.602777777777774</v>
      </c>
      <c r="I14" s="2">
        <v>0</v>
      </c>
      <c r="J14" s="2">
        <v>24.638737373737371</v>
      </c>
      <c r="K14" s="3">
        <v>23.446667083680843</v>
      </c>
    </row>
    <row r="15" spans="1:11">
      <c r="A15">
        <v>4</v>
      </c>
      <c r="B15" t="s">
        <v>11</v>
      </c>
      <c r="C15" s="1" t="str">
        <f t="shared" si="0"/>
        <v>SB</v>
      </c>
      <c r="D15" s="1">
        <f t="shared" si="1"/>
        <v>1</v>
      </c>
      <c r="E15" s="2">
        <v>18.348623853211009</v>
      </c>
      <c r="F15" s="2">
        <v>54.54545454545454</v>
      </c>
      <c r="G15" s="2">
        <v>18.18181818181818</v>
      </c>
      <c r="H15" s="2">
        <v>52.118611111111115</v>
      </c>
      <c r="I15" s="2">
        <v>28.571428571428569</v>
      </c>
      <c r="J15" s="2">
        <v>37.176968975468974</v>
      </c>
      <c r="K15" s="3">
        <v>23.997127389888398</v>
      </c>
    </row>
    <row r="16" spans="1:11">
      <c r="A16">
        <v>2</v>
      </c>
      <c r="B16" t="s">
        <v>21</v>
      </c>
      <c r="C16" s="1" t="str">
        <f t="shared" si="0"/>
        <v>CB</v>
      </c>
      <c r="D16" s="1">
        <f t="shared" si="1"/>
        <v>2</v>
      </c>
      <c r="E16" s="2">
        <v>26.605504587155966</v>
      </c>
      <c r="F16" s="2">
        <v>40.909090909090907</v>
      </c>
      <c r="G16" s="2" t="s">
        <v>12</v>
      </c>
      <c r="H16" s="2">
        <v>17.48</v>
      </c>
      <c r="I16" s="2">
        <v>0</v>
      </c>
      <c r="J16" s="2">
        <v>18.688181818181818</v>
      </c>
      <c r="K16" s="3">
        <v>24.62617389491243</v>
      </c>
    </row>
    <row r="17" spans="1:11">
      <c r="A17">
        <v>1</v>
      </c>
      <c r="B17" t="s">
        <v>22</v>
      </c>
      <c r="C17" s="1" t="str">
        <f t="shared" si="0"/>
        <v>HB</v>
      </c>
      <c r="D17" s="1">
        <f t="shared" si="1"/>
        <v>4</v>
      </c>
      <c r="E17" s="2">
        <v>20.183486238532112</v>
      </c>
      <c r="F17" s="2">
        <v>38.18181818181818</v>
      </c>
      <c r="G17" s="2">
        <v>11.818181818181817</v>
      </c>
      <c r="H17" s="2">
        <v>55.122371794871803</v>
      </c>
      <c r="I17" s="2">
        <v>42.857142857142854</v>
      </c>
      <c r="J17" s="2">
        <v>36.381617216117213</v>
      </c>
      <c r="K17" s="3">
        <v>25.04292553180764</v>
      </c>
    </row>
    <row r="18" spans="1:11">
      <c r="A18">
        <v>1</v>
      </c>
      <c r="B18" t="s">
        <v>23</v>
      </c>
      <c r="C18" s="1" t="str">
        <f t="shared" si="0"/>
        <v>EB</v>
      </c>
      <c r="D18" s="1">
        <f t="shared" si="1"/>
        <v>3</v>
      </c>
      <c r="E18" s="2">
        <v>17.889908256880734</v>
      </c>
      <c r="F18" s="2">
        <v>42.727272727272727</v>
      </c>
      <c r="G18" s="2">
        <v>18.18181818181818</v>
      </c>
      <c r="H18" s="2">
        <v>58.9985294117647</v>
      </c>
      <c r="I18" s="2">
        <v>49.999999999999993</v>
      </c>
      <c r="J18" s="2">
        <v>42.026978609625665</v>
      </c>
      <c r="K18" s="3">
        <v>25.131029362704211</v>
      </c>
    </row>
    <row r="19" spans="1:11">
      <c r="A19">
        <v>2</v>
      </c>
      <c r="B19" t="s">
        <v>11</v>
      </c>
      <c r="C19" s="1" t="str">
        <f t="shared" si="0"/>
        <v>SB</v>
      </c>
      <c r="D19" s="1">
        <f t="shared" si="1"/>
        <v>1</v>
      </c>
      <c r="E19" s="2">
        <v>19.724770642201836</v>
      </c>
      <c r="F19" s="2">
        <v>40.909090909090907</v>
      </c>
      <c r="G19" s="2">
        <v>46.36363636363636</v>
      </c>
      <c r="H19" s="2">
        <v>68.033333333333317</v>
      </c>
      <c r="I19" s="2">
        <v>14.285714285714285</v>
      </c>
      <c r="J19" s="2">
        <v>39.710562770562767</v>
      </c>
      <c r="K19" s="3">
        <v>25.720508280710114</v>
      </c>
    </row>
    <row r="20" spans="1:11">
      <c r="A20">
        <v>1</v>
      </c>
      <c r="B20" t="s">
        <v>24</v>
      </c>
      <c r="C20" s="1" t="str">
        <f t="shared" si="0"/>
        <v>EB</v>
      </c>
      <c r="D20" s="1">
        <f t="shared" si="1"/>
        <v>3</v>
      </c>
      <c r="E20" s="2">
        <v>24.311926605504588</v>
      </c>
      <c r="F20" s="2">
        <v>47.272727272727266</v>
      </c>
      <c r="G20" s="2">
        <v>30.909090909090907</v>
      </c>
      <c r="H20" s="2">
        <v>6</v>
      </c>
      <c r="I20" s="2">
        <v>28.571428571428569</v>
      </c>
      <c r="J20" s="2">
        <v>29.316883116883115</v>
      </c>
      <c r="K20" s="3">
        <v>25.813413558918143</v>
      </c>
    </row>
    <row r="21" spans="1:11">
      <c r="A21">
        <v>3</v>
      </c>
      <c r="B21" t="s">
        <v>21</v>
      </c>
      <c r="C21" s="1" t="str">
        <f t="shared" si="0"/>
        <v>CB</v>
      </c>
      <c r="D21" s="1">
        <f t="shared" si="1"/>
        <v>2</v>
      </c>
      <c r="E21" s="2">
        <v>16.972477064220186</v>
      </c>
      <c r="F21" s="2">
        <v>49.090909090909086</v>
      </c>
      <c r="G21" s="2">
        <v>34.54545454545454</v>
      </c>
      <c r="H21" s="2">
        <v>59.104999999999983</v>
      </c>
      <c r="I21" s="2">
        <v>49.999999999999993</v>
      </c>
      <c r="J21" s="2">
        <v>47.730090909090904</v>
      </c>
      <c r="K21" s="3">
        <v>26.199761217681399</v>
      </c>
    </row>
    <row r="22" spans="1:11">
      <c r="A22">
        <v>3</v>
      </c>
      <c r="B22" t="s">
        <v>11</v>
      </c>
      <c r="C22" s="1" t="str">
        <f t="shared" si="0"/>
        <v>SB</v>
      </c>
      <c r="D22" s="1">
        <f t="shared" si="1"/>
        <v>1</v>
      </c>
      <c r="E22" s="2">
        <v>22.935779816513762</v>
      </c>
      <c r="F22" s="2">
        <v>37.272727272727266</v>
      </c>
      <c r="G22" s="2">
        <v>18.18181818181818</v>
      </c>
      <c r="H22" s="2">
        <v>42.08</v>
      </c>
      <c r="I22" s="2">
        <v>42.857142857142854</v>
      </c>
      <c r="J22" s="2">
        <v>35.136779220779218</v>
      </c>
      <c r="K22" s="3">
        <v>26.596079637793395</v>
      </c>
    </row>
    <row r="23" spans="1:11">
      <c r="A23">
        <v>4</v>
      </c>
      <c r="B23" t="s">
        <v>11</v>
      </c>
      <c r="C23" s="1" t="str">
        <f t="shared" si="0"/>
        <v>SB</v>
      </c>
      <c r="D23" s="1">
        <f t="shared" si="1"/>
        <v>1</v>
      </c>
      <c r="E23" s="2">
        <v>25.688073394495415</v>
      </c>
      <c r="F23" s="2">
        <v>12.727272727272727</v>
      </c>
      <c r="G23" s="2">
        <v>22.727272727272727</v>
      </c>
      <c r="H23" s="2">
        <v>56.429999999999993</v>
      </c>
      <c r="I23" s="2">
        <v>28.571428571428569</v>
      </c>
      <c r="J23" s="2">
        <v>28.721064935064938</v>
      </c>
      <c r="K23" s="3">
        <v>26.597970856666272</v>
      </c>
    </row>
    <row r="24" spans="1:11">
      <c r="A24">
        <v>3</v>
      </c>
      <c r="B24" t="s">
        <v>20</v>
      </c>
      <c r="C24" s="1" t="str">
        <f t="shared" si="0"/>
        <v>HB</v>
      </c>
      <c r="D24" s="1">
        <f t="shared" si="1"/>
        <v>4</v>
      </c>
      <c r="E24" s="2">
        <v>18.348623853211009</v>
      </c>
      <c r="F24" s="2">
        <v>49.090909090909086</v>
      </c>
      <c r="G24" s="2" t="s">
        <v>12</v>
      </c>
      <c r="H24" s="2">
        <v>53.333333333333336</v>
      </c>
      <c r="I24" s="2">
        <v>64.285714285714278</v>
      </c>
      <c r="J24" s="2">
        <v>56.229437229437231</v>
      </c>
      <c r="K24" s="3">
        <v>27.818827197267566</v>
      </c>
    </row>
    <row r="25" spans="1:11">
      <c r="A25">
        <v>1</v>
      </c>
      <c r="B25" t="s">
        <v>11</v>
      </c>
      <c r="C25" s="1" t="str">
        <f t="shared" si="0"/>
        <v>SB</v>
      </c>
      <c r="D25" s="1">
        <f t="shared" si="1"/>
        <v>1</v>
      </c>
      <c r="E25" s="2">
        <v>30.275229357798167</v>
      </c>
      <c r="F25" s="2">
        <v>48.18181818181818</v>
      </c>
      <c r="G25" s="2">
        <v>0</v>
      </c>
      <c r="H25" s="2">
        <v>50.317447447447435</v>
      </c>
      <c r="I25" s="2">
        <v>0</v>
      </c>
      <c r="J25" s="2">
        <v>22.108944034944031</v>
      </c>
      <c r="K25" s="3">
        <v>27.825343760941923</v>
      </c>
    </row>
    <row r="26" spans="1:11">
      <c r="A26">
        <v>4</v>
      </c>
      <c r="B26" t="s">
        <v>11</v>
      </c>
      <c r="C26" s="1" t="str">
        <f t="shared" si="0"/>
        <v>SB</v>
      </c>
      <c r="D26" s="1">
        <f t="shared" si="1"/>
        <v>1</v>
      </c>
      <c r="E26" s="2">
        <v>27.981651376146786</v>
      </c>
      <c r="F26" s="2">
        <v>28.18181818181818</v>
      </c>
      <c r="G26" s="2">
        <v>39.090909090909086</v>
      </c>
      <c r="H26" s="2">
        <v>43.900000000000006</v>
      </c>
      <c r="I26" s="2">
        <v>7.1428571428571423</v>
      </c>
      <c r="J26" s="2">
        <v>27.74103896103896</v>
      </c>
      <c r="K26" s="3">
        <v>27.909467651614435</v>
      </c>
    </row>
    <row r="27" spans="1:11">
      <c r="A27">
        <v>3</v>
      </c>
      <c r="B27" t="s">
        <v>11</v>
      </c>
      <c r="C27" s="1" t="str">
        <f t="shared" si="0"/>
        <v>SB</v>
      </c>
      <c r="D27" s="1">
        <f t="shared" si="1"/>
        <v>1</v>
      </c>
      <c r="E27" s="2">
        <v>23.853211009174313</v>
      </c>
      <c r="F27" s="2">
        <v>40.909090909090907</v>
      </c>
      <c r="G27" s="2">
        <v>20</v>
      </c>
      <c r="H27" s="2">
        <v>49.646363636363631</v>
      </c>
      <c r="I27" s="2">
        <v>42.857142857142854</v>
      </c>
      <c r="J27" s="2">
        <v>38.013688311688306</v>
      </c>
      <c r="K27" s="3">
        <v>28.101354199928508</v>
      </c>
    </row>
    <row r="28" spans="1:11">
      <c r="A28">
        <v>2</v>
      </c>
      <c r="B28" t="s">
        <v>25</v>
      </c>
      <c r="C28" s="1" t="str">
        <f t="shared" si="0"/>
        <v>HB</v>
      </c>
      <c r="D28" s="1">
        <f t="shared" si="1"/>
        <v>4</v>
      </c>
      <c r="E28" s="2">
        <v>27.981651376146786</v>
      </c>
      <c r="F28" s="2">
        <v>64.545454545454547</v>
      </c>
      <c r="G28" s="2">
        <v>0</v>
      </c>
      <c r="H28" s="2">
        <v>40.515135135135132</v>
      </c>
      <c r="I28" s="2">
        <v>14.285714285714285</v>
      </c>
      <c r="J28" s="2">
        <v>28.52510494910495</v>
      </c>
      <c r="K28" s="3">
        <v>28.144687448034233</v>
      </c>
    </row>
    <row r="29" spans="1:11">
      <c r="A29">
        <v>3</v>
      </c>
      <c r="B29" t="s">
        <v>22</v>
      </c>
      <c r="C29" s="1" t="str">
        <f t="shared" si="0"/>
        <v>HB</v>
      </c>
      <c r="D29" s="1">
        <f t="shared" si="1"/>
        <v>4</v>
      </c>
      <c r="E29" s="2">
        <v>28.440366972477065</v>
      </c>
      <c r="F29" s="2">
        <v>84.545454545454533</v>
      </c>
      <c r="G29" s="2">
        <v>0</v>
      </c>
      <c r="H29" s="2">
        <v>39.144444444444446</v>
      </c>
      <c r="I29" s="2">
        <v>0</v>
      </c>
      <c r="J29" s="2">
        <v>28.965252525252524</v>
      </c>
      <c r="K29" s="3">
        <v>28.597832638309701</v>
      </c>
    </row>
    <row r="30" spans="1:11">
      <c r="A30">
        <v>2</v>
      </c>
      <c r="B30" t="s">
        <v>26</v>
      </c>
      <c r="C30" s="1" t="str">
        <f t="shared" si="0"/>
        <v>SB</v>
      </c>
      <c r="D30" s="1">
        <f t="shared" si="1"/>
        <v>1</v>
      </c>
      <c r="E30" s="2">
        <v>24.770642201834864</v>
      </c>
      <c r="F30" s="2">
        <v>52.72727272727272</v>
      </c>
      <c r="G30" s="2">
        <v>0</v>
      </c>
      <c r="H30" s="2">
        <v>40.043055555555554</v>
      </c>
      <c r="I30" s="2">
        <v>57.142857142857139</v>
      </c>
      <c r="J30" s="2">
        <v>38.333286435786434</v>
      </c>
      <c r="K30" s="3">
        <v>28.839435472020334</v>
      </c>
    </row>
    <row r="31" spans="1:11">
      <c r="A31">
        <v>3</v>
      </c>
      <c r="B31" t="s">
        <v>15</v>
      </c>
      <c r="C31" s="1" t="str">
        <f t="shared" si="0"/>
        <v>EB</v>
      </c>
      <c r="D31" s="1">
        <f t="shared" si="1"/>
        <v>3</v>
      </c>
      <c r="E31" s="2">
        <v>25.229357798165136</v>
      </c>
      <c r="F31" s="2">
        <v>34.54545454545454</v>
      </c>
      <c r="G31" s="2">
        <v>28.18181818181818</v>
      </c>
      <c r="H31" s="2">
        <v>73.260000000000005</v>
      </c>
      <c r="I31" s="2">
        <v>35.714285714285708</v>
      </c>
      <c r="J31" s="2">
        <v>41.048103896103896</v>
      </c>
      <c r="K31" s="3">
        <v>29.974981627546761</v>
      </c>
    </row>
    <row r="32" spans="1:11">
      <c r="A32">
        <v>2</v>
      </c>
      <c r="B32" t="s">
        <v>20</v>
      </c>
      <c r="C32" s="1" t="str">
        <f t="shared" si="0"/>
        <v>HB</v>
      </c>
      <c r="D32" s="1">
        <f t="shared" si="1"/>
        <v>4</v>
      </c>
      <c r="E32" s="2">
        <v>28.899082568807337</v>
      </c>
      <c r="F32" s="2">
        <v>67.272727272727266</v>
      </c>
      <c r="G32" s="2">
        <v>0</v>
      </c>
      <c r="H32" s="2">
        <v>6</v>
      </c>
      <c r="I32" s="2">
        <v>49.999999999999993</v>
      </c>
      <c r="J32" s="2">
        <v>33.018181818181816</v>
      </c>
      <c r="K32" s="3">
        <v>30.134812343619679</v>
      </c>
    </row>
    <row r="33" spans="1:11">
      <c r="A33">
        <v>3</v>
      </c>
      <c r="B33" t="s">
        <v>20</v>
      </c>
      <c r="C33" s="1" t="str">
        <f t="shared" si="0"/>
        <v>HB</v>
      </c>
      <c r="D33" s="1">
        <f t="shared" si="1"/>
        <v>4</v>
      </c>
      <c r="E33" s="2">
        <v>24.770642201834864</v>
      </c>
      <c r="F33" s="2">
        <v>58.18181818181818</v>
      </c>
      <c r="G33" s="2">
        <v>40.909090909090907</v>
      </c>
      <c r="H33" s="2">
        <v>59.874999999999986</v>
      </c>
      <c r="I33" s="2">
        <v>21.428571428571427</v>
      </c>
      <c r="J33" s="2">
        <v>43.176298701298698</v>
      </c>
      <c r="K33" s="3">
        <v>30.292339151674014</v>
      </c>
    </row>
    <row r="34" spans="1:11">
      <c r="A34">
        <v>1</v>
      </c>
      <c r="B34" t="s">
        <v>27</v>
      </c>
      <c r="C34" s="1" t="str">
        <f t="shared" si="0"/>
        <v>CB</v>
      </c>
      <c r="D34" s="1">
        <f t="shared" si="1"/>
        <v>2</v>
      </c>
      <c r="E34" s="2">
        <v>26.146788990825687</v>
      </c>
      <c r="F34" s="2">
        <v>59.999999999999993</v>
      </c>
      <c r="G34" s="2">
        <v>46.36363636363636</v>
      </c>
      <c r="H34" s="2">
        <v>63.704999999999998</v>
      </c>
      <c r="I34" s="2">
        <v>7.1428571428571423</v>
      </c>
      <c r="J34" s="2">
        <v>41.474766233766232</v>
      </c>
      <c r="K34" s="3">
        <v>30.745182163707852</v>
      </c>
    </row>
    <row r="35" spans="1:11">
      <c r="A35">
        <v>3</v>
      </c>
      <c r="B35" t="s">
        <v>11</v>
      </c>
      <c r="C35" s="1" t="str">
        <f t="shared" si="0"/>
        <v>SB</v>
      </c>
      <c r="D35" s="1">
        <f t="shared" si="1"/>
        <v>1</v>
      </c>
      <c r="E35" s="2">
        <v>30.275229357798167</v>
      </c>
      <c r="F35" s="2">
        <v>29.999999999999996</v>
      </c>
      <c r="G35" s="2">
        <v>16.363636363636363</v>
      </c>
      <c r="H35" s="2">
        <v>70.774027777777775</v>
      </c>
      <c r="I35" s="2">
        <v>21.428571428571427</v>
      </c>
      <c r="J35" s="2">
        <v>32.174286075036072</v>
      </c>
      <c r="K35" s="3">
        <v>30.844946372969538</v>
      </c>
    </row>
    <row r="36" spans="1:11">
      <c r="A36">
        <v>3</v>
      </c>
      <c r="B36" t="s">
        <v>20</v>
      </c>
      <c r="C36" s="1" t="str">
        <f t="shared" si="0"/>
        <v>HB</v>
      </c>
      <c r="D36" s="1">
        <f t="shared" si="1"/>
        <v>4</v>
      </c>
      <c r="E36" s="2">
        <v>25.688073394495415</v>
      </c>
      <c r="F36" s="2">
        <v>55.454545454545453</v>
      </c>
      <c r="G36" s="2">
        <v>23.636363636363633</v>
      </c>
      <c r="H36" s="2">
        <v>51.41</v>
      </c>
      <c r="I36" s="2">
        <v>42.857142857142854</v>
      </c>
      <c r="J36" s="2">
        <v>42.911870129870124</v>
      </c>
      <c r="K36" s="3">
        <v>30.855212415107829</v>
      </c>
    </row>
    <row r="37" spans="1:11">
      <c r="A37">
        <v>2</v>
      </c>
      <c r="B37" t="s">
        <v>11</v>
      </c>
      <c r="C37" s="1" t="str">
        <f t="shared" si="0"/>
        <v>SB</v>
      </c>
      <c r="D37" s="1">
        <f t="shared" si="1"/>
        <v>1</v>
      </c>
      <c r="E37" s="2">
        <v>31.651376146788991</v>
      </c>
      <c r="F37" s="2">
        <v>39.090909090909086</v>
      </c>
      <c r="G37" s="2">
        <v>20.909090909090907</v>
      </c>
      <c r="H37" s="2">
        <v>38.750882352941176</v>
      </c>
      <c r="I37" s="2">
        <v>21.428571428571427</v>
      </c>
      <c r="J37" s="2">
        <v>29.178747899159664</v>
      </c>
      <c r="K37" s="3">
        <v>30.909587672500187</v>
      </c>
    </row>
    <row r="38" spans="1:11">
      <c r="A38">
        <v>2</v>
      </c>
      <c r="B38" t="s">
        <v>21</v>
      </c>
      <c r="C38" s="1" t="str">
        <f t="shared" si="0"/>
        <v>CB</v>
      </c>
      <c r="D38" s="1">
        <f t="shared" si="1"/>
        <v>2</v>
      </c>
      <c r="E38" s="2">
        <v>27.064220183486238</v>
      </c>
      <c r="F38" s="2">
        <v>24.545454545454543</v>
      </c>
      <c r="G38" s="2">
        <v>23.636363636363633</v>
      </c>
      <c r="H38" s="2">
        <v>53.947500000000005</v>
      </c>
      <c r="I38" s="2">
        <v>57.142857142857139</v>
      </c>
      <c r="J38" s="2">
        <v>39.977811688311689</v>
      </c>
      <c r="K38" s="3">
        <v>30.938297634933871</v>
      </c>
    </row>
    <row r="39" spans="1:11">
      <c r="A39">
        <v>1</v>
      </c>
      <c r="B39" t="s">
        <v>23</v>
      </c>
      <c r="C39" s="1" t="str">
        <f t="shared" si="0"/>
        <v>EB</v>
      </c>
      <c r="D39" s="1">
        <f t="shared" si="1"/>
        <v>3</v>
      </c>
      <c r="E39" s="2">
        <v>27.981651376146786</v>
      </c>
      <c r="F39" s="2">
        <v>46.36363636363636</v>
      </c>
      <c r="G39" s="2">
        <v>28.18181818181818</v>
      </c>
      <c r="H39" s="2">
        <v>59.419027777777778</v>
      </c>
      <c r="I39" s="2">
        <v>28.571428571428569</v>
      </c>
      <c r="J39" s="2">
        <v>39.091597763347757</v>
      </c>
      <c r="K39" s="3">
        <v>31.314635292307074</v>
      </c>
    </row>
    <row r="40" spans="1:11">
      <c r="A40">
        <v>2</v>
      </c>
      <c r="B40" t="s">
        <v>20</v>
      </c>
      <c r="C40" s="1" t="str">
        <f t="shared" si="0"/>
        <v>HB</v>
      </c>
      <c r="D40" s="1">
        <f t="shared" si="1"/>
        <v>4</v>
      </c>
      <c r="E40" s="2">
        <v>28.440366972477065</v>
      </c>
      <c r="F40" s="2">
        <v>42.727272727272727</v>
      </c>
      <c r="G40" s="2">
        <v>7.2727272727272725</v>
      </c>
      <c r="H40" s="2">
        <v>74.099999999999994</v>
      </c>
      <c r="I40" s="2">
        <v>35.714285714285708</v>
      </c>
      <c r="J40" s="2">
        <v>38.034285714285716</v>
      </c>
      <c r="K40" s="3">
        <v>31.318542595019657</v>
      </c>
    </row>
    <row r="41" spans="1:11">
      <c r="A41">
        <v>3</v>
      </c>
      <c r="B41" t="s">
        <v>28</v>
      </c>
      <c r="C41" s="1" t="str">
        <f t="shared" si="0"/>
        <v>EB</v>
      </c>
      <c r="D41" s="1">
        <f t="shared" si="1"/>
        <v>3</v>
      </c>
      <c r="E41" s="2">
        <v>26.146788990825687</v>
      </c>
      <c r="F41" s="2">
        <v>66.36363636363636</v>
      </c>
      <c r="G41" s="2">
        <v>20.909090909090907</v>
      </c>
      <c r="H41" s="2">
        <v>59.352499999999999</v>
      </c>
      <c r="I41" s="2">
        <v>35.714285714285708</v>
      </c>
      <c r="J41" s="2">
        <v>44.402967532467528</v>
      </c>
      <c r="K41" s="3">
        <v>31.623642553318241</v>
      </c>
    </row>
    <row r="42" spans="1:11">
      <c r="A42">
        <v>1</v>
      </c>
      <c r="B42" t="s">
        <v>20</v>
      </c>
      <c r="C42" s="1" t="str">
        <f t="shared" si="0"/>
        <v>HB</v>
      </c>
      <c r="D42" s="1">
        <f t="shared" si="1"/>
        <v>4</v>
      </c>
      <c r="E42" s="2">
        <v>28.899082568807337</v>
      </c>
      <c r="F42" s="2">
        <v>60.909090909090907</v>
      </c>
      <c r="G42" s="2" t="s">
        <v>12</v>
      </c>
      <c r="H42" s="2">
        <v>56.613611111111105</v>
      </c>
      <c r="I42" s="2">
        <v>14.285714285714285</v>
      </c>
      <c r="J42" s="2">
        <v>41.185870310245306</v>
      </c>
      <c r="K42" s="3">
        <v>31.970779504166831</v>
      </c>
    </row>
    <row r="43" spans="1:11">
      <c r="A43">
        <v>1</v>
      </c>
      <c r="B43" t="s">
        <v>20</v>
      </c>
      <c r="C43" s="1" t="str">
        <f t="shared" si="0"/>
        <v>HB</v>
      </c>
      <c r="D43" s="1">
        <f t="shared" si="1"/>
        <v>4</v>
      </c>
      <c r="E43" s="2">
        <v>28.899082568807337</v>
      </c>
      <c r="F43" s="2">
        <v>49.999999999999993</v>
      </c>
      <c r="G43" s="2">
        <v>29.999999999999996</v>
      </c>
      <c r="H43" s="2">
        <v>61.787777777777777</v>
      </c>
      <c r="I43" s="2">
        <v>28.571428571428569</v>
      </c>
      <c r="J43" s="2">
        <v>40.928984126984126</v>
      </c>
      <c r="K43" s="3">
        <v>32.508053036260371</v>
      </c>
    </row>
    <row r="44" spans="1:11">
      <c r="A44">
        <v>3</v>
      </c>
      <c r="B44" t="s">
        <v>11</v>
      </c>
      <c r="C44" s="1" t="str">
        <f t="shared" si="0"/>
        <v>SB</v>
      </c>
      <c r="D44" s="1">
        <f t="shared" si="1"/>
        <v>1</v>
      </c>
      <c r="E44" s="2">
        <v>33.944954128440372</v>
      </c>
      <c r="F44" s="2">
        <v>45.454545454545453</v>
      </c>
      <c r="G44" s="2">
        <v>37.272727272727266</v>
      </c>
      <c r="H44" s="2">
        <v>43.387500000000003</v>
      </c>
      <c r="I44" s="2">
        <v>7.1428571428571423</v>
      </c>
      <c r="J44" s="2">
        <v>31.502175324675321</v>
      </c>
      <c r="K44" s="3">
        <v>33.212120487310855</v>
      </c>
    </row>
    <row r="45" spans="1:11">
      <c r="A45">
        <v>1</v>
      </c>
      <c r="B45" t="s">
        <v>29</v>
      </c>
      <c r="C45" s="1" t="str">
        <f t="shared" si="0"/>
        <v>EB</v>
      </c>
      <c r="D45" s="1">
        <f t="shared" si="1"/>
        <v>3</v>
      </c>
      <c r="E45" s="2">
        <v>29.357798165137616</v>
      </c>
      <c r="F45" s="2">
        <v>24.545454545454543</v>
      </c>
      <c r="G45" s="2">
        <v>26.36363636363636</v>
      </c>
      <c r="H45" s="2">
        <v>74.204999999999984</v>
      </c>
      <c r="I45" s="2">
        <v>49.999999999999993</v>
      </c>
      <c r="J45" s="2">
        <v>42.568272727272721</v>
      </c>
      <c r="K45" s="3">
        <v>33.320940533778149</v>
      </c>
    </row>
    <row r="46" spans="1:11">
      <c r="A46">
        <v>3</v>
      </c>
      <c r="B46" t="s">
        <v>22</v>
      </c>
      <c r="C46" s="1" t="str">
        <f t="shared" si="0"/>
        <v>HB</v>
      </c>
      <c r="D46" s="1">
        <f t="shared" si="1"/>
        <v>4</v>
      </c>
      <c r="E46" s="2">
        <v>30.73394495412844</v>
      </c>
      <c r="F46" s="2">
        <v>34.54545454545454</v>
      </c>
      <c r="G46" s="2">
        <v>56.36363636363636</v>
      </c>
      <c r="H46" s="2">
        <v>52.25</v>
      </c>
      <c r="I46" s="2">
        <v>21.428571428571427</v>
      </c>
      <c r="J46" s="2">
        <v>39.605844155844153</v>
      </c>
      <c r="K46" s="3">
        <v>33.395514714643156</v>
      </c>
    </row>
    <row r="47" spans="1:11">
      <c r="A47">
        <v>1</v>
      </c>
      <c r="B47" t="s">
        <v>30</v>
      </c>
      <c r="C47" s="1" t="str">
        <f t="shared" si="0"/>
        <v>CB</v>
      </c>
      <c r="D47" s="1">
        <f t="shared" si="1"/>
        <v>2</v>
      </c>
      <c r="E47" s="2">
        <v>34.403669724770644</v>
      </c>
      <c r="F47" s="2">
        <v>32.727272727272727</v>
      </c>
      <c r="G47" s="2">
        <v>21.818181818181817</v>
      </c>
      <c r="H47" s="2">
        <v>46.917222222222222</v>
      </c>
      <c r="I47" s="2">
        <v>28.571428571428569</v>
      </c>
      <c r="J47" s="2">
        <v>31.591236652236653</v>
      </c>
      <c r="K47" s="3">
        <v>33.559939803010444</v>
      </c>
    </row>
    <row r="48" spans="1:11">
      <c r="A48">
        <v>4</v>
      </c>
      <c r="B48" t="s">
        <v>11</v>
      </c>
      <c r="C48" s="1" t="str">
        <f t="shared" si="0"/>
        <v>SB</v>
      </c>
      <c r="D48" s="1">
        <f t="shared" si="1"/>
        <v>1</v>
      </c>
      <c r="E48" s="2">
        <v>29.816513761467888</v>
      </c>
      <c r="F48" s="2">
        <v>38.18181818181818</v>
      </c>
      <c r="G48" s="2">
        <v>24.545454545454543</v>
      </c>
      <c r="H48" s="2">
        <v>58.314646464646458</v>
      </c>
      <c r="I48" s="2">
        <v>49.999999999999993</v>
      </c>
      <c r="J48" s="2">
        <v>42.344747474747464</v>
      </c>
      <c r="K48" s="3">
        <v>33.574983875451757</v>
      </c>
    </row>
    <row r="49" spans="1:11">
      <c r="A49">
        <v>4</v>
      </c>
      <c r="B49" t="s">
        <v>11</v>
      </c>
      <c r="C49" s="1" t="str">
        <f t="shared" si="0"/>
        <v>SB</v>
      </c>
      <c r="D49" s="1">
        <f t="shared" si="1"/>
        <v>1</v>
      </c>
      <c r="E49" s="2">
        <v>32.11009174311927</v>
      </c>
      <c r="F49" s="2">
        <v>51.818181818181813</v>
      </c>
      <c r="G49" s="2">
        <v>40</v>
      </c>
      <c r="H49" s="2">
        <v>71.692672672672671</v>
      </c>
      <c r="I49" s="2">
        <v>0</v>
      </c>
      <c r="J49" s="2">
        <v>37.293079989079985</v>
      </c>
      <c r="K49" s="3">
        <v>33.664988216907481</v>
      </c>
    </row>
    <row r="50" spans="1:11">
      <c r="A50">
        <v>2</v>
      </c>
      <c r="B50" t="s">
        <v>11</v>
      </c>
      <c r="C50" s="1" t="str">
        <f t="shared" si="0"/>
        <v>SB</v>
      </c>
      <c r="D50" s="1">
        <f t="shared" si="1"/>
        <v>1</v>
      </c>
      <c r="E50" s="2">
        <v>27.522935779816514</v>
      </c>
      <c r="F50" s="2">
        <v>63.636363636363633</v>
      </c>
      <c r="G50" s="2">
        <v>40</v>
      </c>
      <c r="H50" s="2">
        <v>81.329999999999984</v>
      </c>
      <c r="I50" s="2">
        <v>21.428571428571427</v>
      </c>
      <c r="J50" s="2">
        <v>48.603662337662335</v>
      </c>
      <c r="K50" s="3">
        <v>33.847153747170253</v>
      </c>
    </row>
    <row r="51" spans="1:11">
      <c r="A51">
        <v>4</v>
      </c>
      <c r="B51" t="s">
        <v>20</v>
      </c>
      <c r="C51" s="1" t="str">
        <f t="shared" si="0"/>
        <v>HB</v>
      </c>
      <c r="D51" s="1">
        <f t="shared" si="1"/>
        <v>4</v>
      </c>
      <c r="E51" s="2">
        <v>30.275229357798167</v>
      </c>
      <c r="F51" s="2">
        <v>55.454545454545453</v>
      </c>
      <c r="G51" s="2">
        <v>19.09090909090909</v>
      </c>
      <c r="H51" s="2">
        <v>47.822777777777773</v>
      </c>
      <c r="I51" s="2">
        <v>49.999999999999993</v>
      </c>
      <c r="J51" s="2">
        <v>43.200919191919191</v>
      </c>
      <c r="K51" s="3">
        <v>34.152936308034469</v>
      </c>
    </row>
    <row r="52" spans="1:11">
      <c r="A52">
        <v>1</v>
      </c>
      <c r="B52" t="s">
        <v>20</v>
      </c>
      <c r="C52" s="1" t="str">
        <f t="shared" si="0"/>
        <v>HB</v>
      </c>
      <c r="D52" s="1">
        <f t="shared" si="1"/>
        <v>4</v>
      </c>
      <c r="E52" s="2">
        <v>30.275229357798167</v>
      </c>
      <c r="F52" s="2">
        <v>59.090909090909086</v>
      </c>
      <c r="G52" s="2">
        <v>31.818181818181817</v>
      </c>
      <c r="H52" s="2">
        <v>59.539999999999992</v>
      </c>
      <c r="I52" s="2">
        <v>28.571428571428569</v>
      </c>
      <c r="J52" s="2">
        <v>43.206701298701297</v>
      </c>
      <c r="K52" s="3">
        <v>34.154670940069103</v>
      </c>
    </row>
    <row r="53" spans="1:11">
      <c r="A53">
        <v>3</v>
      </c>
      <c r="B53" t="s">
        <v>11</v>
      </c>
      <c r="C53" s="1" t="str">
        <f t="shared" si="0"/>
        <v>SB</v>
      </c>
      <c r="D53" s="1">
        <f t="shared" si="1"/>
        <v>1</v>
      </c>
      <c r="E53" s="2">
        <v>33.486238532110093</v>
      </c>
      <c r="F53" s="2">
        <v>33.636363636363633</v>
      </c>
      <c r="G53" s="2">
        <v>44.54545454545454</v>
      </c>
      <c r="H53" s="2">
        <v>50.572222222222216</v>
      </c>
      <c r="I53" s="2">
        <v>21.428571428571427</v>
      </c>
      <c r="J53" s="2">
        <v>36.088470418470415</v>
      </c>
      <c r="K53" s="3">
        <v>34.266908098018192</v>
      </c>
    </row>
    <row r="54" spans="1:11">
      <c r="A54">
        <v>1</v>
      </c>
      <c r="B54" t="s">
        <v>31</v>
      </c>
      <c r="C54" s="1" t="str">
        <f t="shared" si="0"/>
        <v>CB</v>
      </c>
      <c r="D54" s="1">
        <f t="shared" si="1"/>
        <v>2</v>
      </c>
      <c r="E54" s="2">
        <v>30.275229357798167</v>
      </c>
      <c r="F54" s="2">
        <v>40</v>
      </c>
      <c r="G54" s="2">
        <v>41.818181818181813</v>
      </c>
      <c r="H54" s="2">
        <v>62.065000000000005</v>
      </c>
      <c r="I54" s="2">
        <v>35.714285714285715</v>
      </c>
      <c r="J54" s="2">
        <v>43.581831168831172</v>
      </c>
      <c r="K54" s="3">
        <v>34.267209901108068</v>
      </c>
    </row>
    <row r="55" spans="1:11">
      <c r="A55">
        <v>2</v>
      </c>
      <c r="B55" t="s">
        <v>11</v>
      </c>
      <c r="C55" s="1" t="str">
        <f t="shared" si="0"/>
        <v>SB</v>
      </c>
      <c r="D55" s="1">
        <f t="shared" si="1"/>
        <v>1</v>
      </c>
      <c r="E55" s="2">
        <v>25.688073394495415</v>
      </c>
      <c r="F55" s="2">
        <v>48.18181818181818</v>
      </c>
      <c r="G55" s="2">
        <v>47.272727272727266</v>
      </c>
      <c r="H55" s="2">
        <v>59.081111111111106</v>
      </c>
      <c r="I55" s="2">
        <v>64.285714285714278</v>
      </c>
      <c r="J55" s="2">
        <v>54.96557287157286</v>
      </c>
      <c r="K55" s="3">
        <v>34.471323237618648</v>
      </c>
    </row>
    <row r="56" spans="1:11">
      <c r="A56">
        <v>2</v>
      </c>
      <c r="B56" t="s">
        <v>23</v>
      </c>
      <c r="C56" s="1" t="str">
        <f t="shared" si="0"/>
        <v>EB</v>
      </c>
      <c r="D56" s="1">
        <f t="shared" si="1"/>
        <v>3</v>
      </c>
      <c r="E56" s="2">
        <v>30.275229357798167</v>
      </c>
      <c r="F56" s="2">
        <v>43.636363636363633</v>
      </c>
      <c r="G56" s="2">
        <v>40.909090909090907</v>
      </c>
      <c r="H56" s="2">
        <v>70.225694444444443</v>
      </c>
      <c r="I56" s="2" t="s">
        <v>12</v>
      </c>
      <c r="J56" s="2">
        <v>49.260969065656568</v>
      </c>
      <c r="K56" s="3">
        <v>35.021664284762764</v>
      </c>
    </row>
    <row r="57" spans="1:11">
      <c r="A57">
        <v>3</v>
      </c>
      <c r="B57" t="s">
        <v>20</v>
      </c>
      <c r="C57" s="1" t="str">
        <f t="shared" si="0"/>
        <v>HB</v>
      </c>
      <c r="D57" s="1">
        <f t="shared" si="1"/>
        <v>4</v>
      </c>
      <c r="E57" s="2">
        <v>31.192660550458719</v>
      </c>
      <c r="F57" s="2">
        <v>54.54545454545454</v>
      </c>
      <c r="G57" s="2">
        <v>29.999999999999996</v>
      </c>
      <c r="H57" s="2">
        <v>60.530277777777776</v>
      </c>
      <c r="I57" s="2">
        <v>35.714285714285708</v>
      </c>
      <c r="J57" s="2">
        <v>43.956704906204905</v>
      </c>
      <c r="K57" s="3">
        <v>35.02187385718257</v>
      </c>
    </row>
    <row r="58" spans="1:11">
      <c r="A58">
        <v>2</v>
      </c>
      <c r="B58" t="s">
        <v>13</v>
      </c>
      <c r="C58" s="1" t="str">
        <f t="shared" si="0"/>
        <v>CB</v>
      </c>
      <c r="D58" s="1">
        <f t="shared" si="1"/>
        <v>2</v>
      </c>
      <c r="E58" s="2">
        <v>39.908256880733944</v>
      </c>
      <c r="F58" s="2">
        <v>52.72727272727272</v>
      </c>
      <c r="G58" s="2">
        <v>26.36363636363636</v>
      </c>
      <c r="H58" s="2">
        <v>19.86</v>
      </c>
      <c r="I58" s="2">
        <v>0</v>
      </c>
      <c r="J58" s="2">
        <v>23.744727272727271</v>
      </c>
      <c r="K58" s="3">
        <v>35.059197998331939</v>
      </c>
    </row>
    <row r="59" spans="1:11">
      <c r="A59">
        <v>1</v>
      </c>
      <c r="B59" t="s">
        <v>11</v>
      </c>
      <c r="C59" s="1" t="str">
        <f t="shared" si="0"/>
        <v>SB</v>
      </c>
      <c r="D59" s="1">
        <f t="shared" si="1"/>
        <v>1</v>
      </c>
      <c r="E59" s="2">
        <v>25.229357798165136</v>
      </c>
      <c r="F59" s="2">
        <v>41.818181818181813</v>
      </c>
      <c r="G59" s="2">
        <v>39.090909090909086</v>
      </c>
      <c r="H59" s="2">
        <v>50.717162162162154</v>
      </c>
      <c r="I59" s="2">
        <v>92.857142857142847</v>
      </c>
      <c r="J59" s="2">
        <v>58.227848016848014</v>
      </c>
      <c r="K59" s="3">
        <v>35.128904863769996</v>
      </c>
    </row>
    <row r="60" spans="1:11">
      <c r="A60">
        <v>1</v>
      </c>
      <c r="B60" t="s">
        <v>32</v>
      </c>
      <c r="C60" s="1" t="str">
        <f t="shared" si="0"/>
        <v>EB</v>
      </c>
      <c r="D60" s="1">
        <f t="shared" si="1"/>
        <v>3</v>
      </c>
      <c r="E60" s="2">
        <v>31.192660550458719</v>
      </c>
      <c r="F60" s="2">
        <v>55.454545454545453</v>
      </c>
      <c r="G60" s="2">
        <v>45.454545454545453</v>
      </c>
      <c r="H60" s="2">
        <v>42.12</v>
      </c>
      <c r="I60" s="2">
        <v>35.714285714285708</v>
      </c>
      <c r="J60" s="2">
        <v>44.365558441558441</v>
      </c>
      <c r="K60" s="3">
        <v>35.144529917788631</v>
      </c>
    </row>
    <row r="61" spans="1:11">
      <c r="A61">
        <v>3</v>
      </c>
      <c r="B61" t="s">
        <v>15</v>
      </c>
      <c r="C61" s="1" t="str">
        <f t="shared" si="0"/>
        <v>EB</v>
      </c>
      <c r="D61" s="1">
        <f t="shared" si="1"/>
        <v>3</v>
      </c>
      <c r="E61" s="2">
        <v>31.651376146788991</v>
      </c>
      <c r="F61" s="2">
        <v>41.818181818181813</v>
      </c>
      <c r="G61" s="2">
        <v>21.818181818181817</v>
      </c>
      <c r="H61" s="2">
        <v>51.949999999999996</v>
      </c>
      <c r="I61" s="2">
        <v>57.142857142857139</v>
      </c>
      <c r="J61" s="2">
        <v>43.441948051948046</v>
      </c>
      <c r="K61" s="3">
        <v>35.188547718336707</v>
      </c>
    </row>
    <row r="62" spans="1:11">
      <c r="A62">
        <v>2</v>
      </c>
      <c r="B62" t="s">
        <v>23</v>
      </c>
      <c r="C62" s="1" t="str">
        <f t="shared" si="0"/>
        <v>EB</v>
      </c>
      <c r="D62" s="1">
        <f t="shared" si="1"/>
        <v>3</v>
      </c>
      <c r="E62" s="2">
        <v>33.486238532110093</v>
      </c>
      <c r="F62" s="2">
        <v>41.818181818181813</v>
      </c>
      <c r="G62" s="2" t="s">
        <v>12</v>
      </c>
      <c r="H62" s="2">
        <v>34.730000000000004</v>
      </c>
      <c r="I62" s="2">
        <v>42.857142857142854</v>
      </c>
      <c r="J62" s="2">
        <v>40.461720779220776</v>
      </c>
      <c r="K62" s="3">
        <v>35.230109093887762</v>
      </c>
    </row>
    <row r="63" spans="1:11">
      <c r="A63">
        <v>3</v>
      </c>
      <c r="B63" t="s">
        <v>11</v>
      </c>
      <c r="C63" s="1" t="str">
        <f t="shared" si="0"/>
        <v>SB</v>
      </c>
      <c r="D63" s="1">
        <f t="shared" si="1"/>
        <v>1</v>
      </c>
      <c r="E63" s="2">
        <v>33.944954128440372</v>
      </c>
      <c r="F63" s="2">
        <v>51.818181818181813</v>
      </c>
      <c r="G63" s="2">
        <v>25.454545454545453</v>
      </c>
      <c r="H63" s="2">
        <v>51.7</v>
      </c>
      <c r="I63" s="2">
        <v>28.571428571428569</v>
      </c>
      <c r="J63" s="2">
        <v>38.229610389610393</v>
      </c>
      <c r="K63" s="3">
        <v>35.230351006791381</v>
      </c>
    </row>
    <row r="64" spans="1:11">
      <c r="A64">
        <v>1</v>
      </c>
      <c r="B64" t="s">
        <v>33</v>
      </c>
      <c r="C64" s="1" t="str">
        <f t="shared" si="0"/>
        <v>SB</v>
      </c>
      <c r="D64" s="1">
        <f t="shared" si="1"/>
        <v>1</v>
      </c>
      <c r="E64" s="2">
        <v>33.486238532110093</v>
      </c>
      <c r="F64" s="2">
        <v>46.36363636363636</v>
      </c>
      <c r="G64" s="2">
        <v>36.36363636363636</v>
      </c>
      <c r="H64" s="2">
        <v>29.220000000000002</v>
      </c>
      <c r="I64" s="2">
        <v>42.857142857142854</v>
      </c>
      <c r="J64" s="2">
        <v>39.382961038961035</v>
      </c>
      <c r="K64" s="3">
        <v>35.255255284165372</v>
      </c>
    </row>
    <row r="65" spans="1:11">
      <c r="A65">
        <v>1</v>
      </c>
      <c r="B65" t="s">
        <v>23</v>
      </c>
      <c r="C65" s="1" t="str">
        <f t="shared" si="0"/>
        <v>EB</v>
      </c>
      <c r="D65" s="1">
        <f t="shared" si="1"/>
        <v>3</v>
      </c>
      <c r="E65" s="2">
        <v>29.357798165137616</v>
      </c>
      <c r="F65" s="2">
        <v>45.454545454545453</v>
      </c>
      <c r="G65" s="2">
        <v>57.272727272727266</v>
      </c>
      <c r="H65" s="2">
        <v>54.772222222222226</v>
      </c>
      <c r="I65" s="2">
        <v>42.857142857142854</v>
      </c>
      <c r="J65" s="2">
        <v>49.493405483405482</v>
      </c>
      <c r="K65" s="3">
        <v>35.398480360617974</v>
      </c>
    </row>
    <row r="66" spans="1:11">
      <c r="A66">
        <v>2</v>
      </c>
      <c r="B66" t="s">
        <v>17</v>
      </c>
      <c r="C66" s="1" t="str">
        <f t="shared" si="0"/>
        <v>CB</v>
      </c>
      <c r="D66" s="1">
        <f t="shared" si="1"/>
        <v>2</v>
      </c>
      <c r="E66" s="2">
        <v>32.11009174311927</v>
      </c>
      <c r="F66" s="2">
        <v>28.18181818181818</v>
      </c>
      <c r="G66" s="2">
        <v>28.18181818181818</v>
      </c>
      <c r="H66" s="2">
        <v>71.360277777777767</v>
      </c>
      <c r="I66" s="2">
        <v>49.999999999999993</v>
      </c>
      <c r="J66" s="2">
        <v>43.36296464646464</v>
      </c>
      <c r="K66" s="3">
        <v>35.485953614122877</v>
      </c>
    </row>
    <row r="67" spans="1:11">
      <c r="A67">
        <v>4</v>
      </c>
      <c r="B67" t="s">
        <v>11</v>
      </c>
      <c r="C67" s="1" t="str">
        <f t="shared" ref="C67:C130" si="2">LEFT(B67,2)</f>
        <v>SB</v>
      </c>
      <c r="D67" s="1">
        <f t="shared" ref="D67:D130" si="3">IF(C67="SB",1,IF(C67="CB",2,IF(C67="eb",3,IF(C67="hb",4,5))))</f>
        <v>1</v>
      </c>
      <c r="E67" s="2">
        <v>25.688073394495415</v>
      </c>
      <c r="F67" s="2">
        <v>42.727272727272727</v>
      </c>
      <c r="G67" s="2">
        <v>40.909090909090907</v>
      </c>
      <c r="H67" s="2">
        <v>72.008198198198187</v>
      </c>
      <c r="I67" s="2">
        <v>78.571428571428569</v>
      </c>
      <c r="J67" s="2">
        <v>58.882159120159116</v>
      </c>
      <c r="K67" s="3">
        <v>35.646299112194527</v>
      </c>
    </row>
    <row r="68" spans="1:11">
      <c r="A68">
        <v>1</v>
      </c>
      <c r="B68" t="s">
        <v>25</v>
      </c>
      <c r="C68" s="1" t="str">
        <f t="shared" si="2"/>
        <v>HB</v>
      </c>
      <c r="D68" s="1">
        <f t="shared" si="3"/>
        <v>4</v>
      </c>
      <c r="E68" s="2">
        <v>29.357798165137616</v>
      </c>
      <c r="F68" s="2">
        <v>87.272727272727266</v>
      </c>
      <c r="G68" s="2">
        <v>19.09090909090909</v>
      </c>
      <c r="H68" s="2">
        <v>65.14</v>
      </c>
      <c r="I68" s="2">
        <v>35.714285714285708</v>
      </c>
      <c r="J68" s="2">
        <v>50.3331948051948</v>
      </c>
      <c r="K68" s="3">
        <v>35.65041715715477</v>
      </c>
    </row>
    <row r="69" spans="1:11">
      <c r="A69">
        <v>4</v>
      </c>
      <c r="B69" t="s">
        <v>20</v>
      </c>
      <c r="C69" s="1" t="str">
        <f t="shared" si="2"/>
        <v>HB</v>
      </c>
      <c r="D69" s="1">
        <f t="shared" si="3"/>
        <v>4</v>
      </c>
      <c r="E69" s="2">
        <v>28.899082568807337</v>
      </c>
      <c r="F69" s="2">
        <v>48.18181818181818</v>
      </c>
      <c r="G69" s="2">
        <v>40</v>
      </c>
      <c r="H69" s="2">
        <v>74.488888888888894</v>
      </c>
      <c r="I69" s="2">
        <v>49.999999999999993</v>
      </c>
      <c r="J69" s="2">
        <v>51.943232323232323</v>
      </c>
      <c r="K69" s="3">
        <v>35.812327495134831</v>
      </c>
    </row>
    <row r="70" spans="1:11">
      <c r="A70">
        <v>2</v>
      </c>
      <c r="B70" t="s">
        <v>13</v>
      </c>
      <c r="C70" s="1" t="str">
        <f t="shared" si="2"/>
        <v>CB</v>
      </c>
      <c r="D70" s="1">
        <f t="shared" si="3"/>
        <v>2</v>
      </c>
      <c r="E70" s="2">
        <v>27.981651376146786</v>
      </c>
      <c r="F70" s="2">
        <v>41.818181818181813</v>
      </c>
      <c r="G70" s="2">
        <v>43.636363636363633</v>
      </c>
      <c r="H70" s="2">
        <v>79.297499999999999</v>
      </c>
      <c r="I70" s="2">
        <v>57.142857142857139</v>
      </c>
      <c r="J70" s="2">
        <v>54.365993506493496</v>
      </c>
      <c r="K70" s="3">
        <v>35.896954015250799</v>
      </c>
    </row>
    <row r="71" spans="1:11">
      <c r="A71">
        <v>4</v>
      </c>
      <c r="B71" t="s">
        <v>34</v>
      </c>
      <c r="C71" s="1" t="str">
        <f t="shared" si="2"/>
        <v>CB</v>
      </c>
      <c r="D71" s="1">
        <f t="shared" si="3"/>
        <v>2</v>
      </c>
      <c r="E71" s="2">
        <v>27.522935779816514</v>
      </c>
      <c r="F71" s="2">
        <v>59.090909090909086</v>
      </c>
      <c r="G71" s="2" t="s">
        <v>12</v>
      </c>
      <c r="H71" s="2">
        <v>37.97</v>
      </c>
      <c r="I71" s="2">
        <v>78.571428571428569</v>
      </c>
      <c r="J71" s="2">
        <v>61.60288961038961</v>
      </c>
      <c r="K71" s="3">
        <v>36.042924237459786</v>
      </c>
    </row>
    <row r="72" spans="1:11">
      <c r="A72">
        <v>3</v>
      </c>
      <c r="B72" t="s">
        <v>20</v>
      </c>
      <c r="C72" s="1" t="str">
        <f t="shared" si="2"/>
        <v>HB</v>
      </c>
      <c r="D72" s="1">
        <f t="shared" si="3"/>
        <v>4</v>
      </c>
      <c r="E72" s="2">
        <v>27.522935779816514</v>
      </c>
      <c r="F72" s="2">
        <v>54.54545454545454</v>
      </c>
      <c r="G72" s="2">
        <v>32.727272727272727</v>
      </c>
      <c r="H72" s="2">
        <v>75.289999999999992</v>
      </c>
      <c r="I72" s="2">
        <v>64.285714285714278</v>
      </c>
      <c r="J72" s="2">
        <v>56.161896103896098</v>
      </c>
      <c r="K72" s="3">
        <v>36.114623877040387</v>
      </c>
    </row>
    <row r="73" spans="1:11">
      <c r="A73">
        <v>3</v>
      </c>
      <c r="B73" t="s">
        <v>31</v>
      </c>
      <c r="C73" s="1" t="str">
        <f t="shared" si="2"/>
        <v>CB</v>
      </c>
      <c r="D73" s="1">
        <f t="shared" si="3"/>
        <v>2</v>
      </c>
      <c r="E73" s="2">
        <v>32.568807339449542</v>
      </c>
      <c r="F73" s="2">
        <v>49.999999999999993</v>
      </c>
      <c r="G73" s="2">
        <v>40</v>
      </c>
      <c r="H73" s="2">
        <v>46.722222222222221</v>
      </c>
      <c r="I73" s="2">
        <v>42.857142857142854</v>
      </c>
      <c r="J73" s="2">
        <v>44.701587301587296</v>
      </c>
      <c r="K73" s="3">
        <v>36.208641328090863</v>
      </c>
    </row>
    <row r="74" spans="1:11">
      <c r="A74">
        <v>4</v>
      </c>
      <c r="B74" t="s">
        <v>11</v>
      </c>
      <c r="C74" s="1" t="str">
        <f t="shared" si="2"/>
        <v>SB</v>
      </c>
      <c r="D74" s="1">
        <f t="shared" si="3"/>
        <v>1</v>
      </c>
      <c r="E74" s="2">
        <v>30.73394495412844</v>
      </c>
      <c r="F74" s="2">
        <v>65.454545454545453</v>
      </c>
      <c r="G74" s="2">
        <v>37.272727272727266</v>
      </c>
      <c r="H74" s="2">
        <v>54.099999999999994</v>
      </c>
      <c r="I74" s="2">
        <v>42.857142857142854</v>
      </c>
      <c r="J74" s="2">
        <v>49.358961038961034</v>
      </c>
      <c r="K74" s="3">
        <v>36.321449779578217</v>
      </c>
    </row>
    <row r="75" spans="1:11">
      <c r="A75">
        <v>2</v>
      </c>
      <c r="B75" t="s">
        <v>11</v>
      </c>
      <c r="C75" s="1" t="str">
        <f t="shared" si="2"/>
        <v>SB</v>
      </c>
      <c r="D75" s="1">
        <f t="shared" si="3"/>
        <v>1</v>
      </c>
      <c r="E75" s="2">
        <v>29.816513761467888</v>
      </c>
      <c r="F75" s="2">
        <v>50.909090909090907</v>
      </c>
      <c r="G75" s="2">
        <v>35.454545454545453</v>
      </c>
      <c r="H75" s="2">
        <v>64.234999999999999</v>
      </c>
      <c r="I75" s="2">
        <v>57.142857142857139</v>
      </c>
      <c r="J75" s="2">
        <v>51.580766233766234</v>
      </c>
      <c r="K75" s="3">
        <v>36.345789503157391</v>
      </c>
    </row>
    <row r="76" spans="1:11">
      <c r="A76">
        <v>2</v>
      </c>
      <c r="B76" t="s">
        <v>11</v>
      </c>
      <c r="C76" s="1" t="str">
        <f t="shared" si="2"/>
        <v>SB</v>
      </c>
      <c r="D76" s="1">
        <f t="shared" si="3"/>
        <v>1</v>
      </c>
      <c r="E76" s="2">
        <v>27.064220183486238</v>
      </c>
      <c r="F76" s="2">
        <v>52.72727272727272</v>
      </c>
      <c r="G76" s="2">
        <v>47.272727272727266</v>
      </c>
      <c r="H76" s="2">
        <v>79.622371794871796</v>
      </c>
      <c r="I76" s="2">
        <v>57.142857142857139</v>
      </c>
      <c r="J76" s="2">
        <v>58.067331501831497</v>
      </c>
      <c r="K76" s="3">
        <v>36.365153578989812</v>
      </c>
    </row>
    <row r="77" spans="1:11">
      <c r="A77">
        <v>2</v>
      </c>
      <c r="B77" t="s">
        <v>15</v>
      </c>
      <c r="C77" s="1" t="str">
        <f t="shared" si="2"/>
        <v>EB</v>
      </c>
      <c r="D77" s="1">
        <f t="shared" si="3"/>
        <v>3</v>
      </c>
      <c r="E77" s="2">
        <v>36.697247706422019</v>
      </c>
      <c r="F77" s="2">
        <v>57.272727272727266</v>
      </c>
      <c r="G77" s="2">
        <v>45.454545454545453</v>
      </c>
      <c r="H77" s="2">
        <v>53.400000000000006</v>
      </c>
      <c r="I77" s="2">
        <v>0</v>
      </c>
      <c r="J77" s="2">
        <v>36.36181818181818</v>
      </c>
      <c r="K77" s="3">
        <v>36.596618849040865</v>
      </c>
    </row>
    <row r="78" spans="1:11">
      <c r="A78">
        <v>1</v>
      </c>
      <c r="B78" t="s">
        <v>20</v>
      </c>
      <c r="C78" s="1" t="str">
        <f t="shared" si="2"/>
        <v>HB</v>
      </c>
      <c r="D78" s="1">
        <f t="shared" si="3"/>
        <v>4</v>
      </c>
      <c r="E78" s="2">
        <v>36.697247706422019</v>
      </c>
      <c r="F78" s="2">
        <v>51.818181818181813</v>
      </c>
      <c r="G78" s="2">
        <v>23.636363636363633</v>
      </c>
      <c r="H78" s="2">
        <v>45.913333333333327</v>
      </c>
      <c r="I78" s="2">
        <v>28.571428571428569</v>
      </c>
      <c r="J78" s="2">
        <v>36.617731601731592</v>
      </c>
      <c r="K78" s="3">
        <v>36.673392875014891</v>
      </c>
    </row>
    <row r="79" spans="1:11">
      <c r="A79">
        <v>2</v>
      </c>
      <c r="B79" t="s">
        <v>27</v>
      </c>
      <c r="C79" s="1" t="str">
        <f t="shared" si="2"/>
        <v>CB</v>
      </c>
      <c r="D79" s="1">
        <f t="shared" si="3"/>
        <v>2</v>
      </c>
      <c r="E79" s="2">
        <v>36.697247706422019</v>
      </c>
      <c r="F79" s="2">
        <v>69.090909090909079</v>
      </c>
      <c r="G79" s="2">
        <v>21.818181818181817</v>
      </c>
      <c r="H79" s="2">
        <v>58.882222222222211</v>
      </c>
      <c r="I79" s="2">
        <v>7.1428571428571423</v>
      </c>
      <c r="J79" s="2">
        <v>36.646574314574309</v>
      </c>
      <c r="K79" s="3">
        <v>36.682045688867703</v>
      </c>
    </row>
    <row r="80" spans="1:11">
      <c r="A80">
        <v>1</v>
      </c>
      <c r="B80" t="s">
        <v>30</v>
      </c>
      <c r="C80" s="1" t="str">
        <f t="shared" si="2"/>
        <v>CB</v>
      </c>
      <c r="D80" s="1">
        <f t="shared" si="3"/>
        <v>2</v>
      </c>
      <c r="E80" s="2">
        <v>30.275229357798167</v>
      </c>
      <c r="F80" s="2">
        <v>59.999999999999993</v>
      </c>
      <c r="G80" s="2">
        <v>29.999999999999996</v>
      </c>
      <c r="H80" s="2">
        <v>49.81181818181819</v>
      </c>
      <c r="I80" s="2">
        <v>64.285714285714278</v>
      </c>
      <c r="J80" s="2">
        <v>51.748077922077918</v>
      </c>
      <c r="K80" s="3">
        <v>36.717083927082086</v>
      </c>
    </row>
    <row r="81" spans="1:11">
      <c r="A81">
        <v>4</v>
      </c>
      <c r="B81" t="s">
        <v>11</v>
      </c>
      <c r="C81" s="1" t="str">
        <f t="shared" si="2"/>
        <v>SB</v>
      </c>
      <c r="D81" s="1">
        <f t="shared" si="3"/>
        <v>1</v>
      </c>
      <c r="E81" s="2">
        <v>33.486238532110093</v>
      </c>
      <c r="F81" s="2">
        <v>51.818181818181813</v>
      </c>
      <c r="G81" s="2">
        <v>47.272727272727266</v>
      </c>
      <c r="H81" s="2">
        <v>52.39</v>
      </c>
      <c r="I81" s="2">
        <v>35.714285714285708</v>
      </c>
      <c r="J81" s="2">
        <v>45.965012987012983</v>
      </c>
      <c r="K81" s="3">
        <v>37.22987086858096</v>
      </c>
    </row>
    <row r="82" spans="1:11">
      <c r="A82">
        <v>3</v>
      </c>
      <c r="B82" t="s">
        <v>11</v>
      </c>
      <c r="C82" s="1" t="str">
        <f t="shared" si="2"/>
        <v>SB</v>
      </c>
      <c r="D82" s="1">
        <f t="shared" si="3"/>
        <v>1</v>
      </c>
      <c r="E82" s="2">
        <v>30.73394495412844</v>
      </c>
      <c r="F82" s="2">
        <v>58.18181818181818</v>
      </c>
      <c r="G82" s="2">
        <v>44.54545454545454</v>
      </c>
      <c r="H82" s="2">
        <v>80.197777777777773</v>
      </c>
      <c r="I82" s="2">
        <v>35.714285714285708</v>
      </c>
      <c r="J82" s="2">
        <v>52.435659451659447</v>
      </c>
      <c r="K82" s="3">
        <v>37.244459303387742</v>
      </c>
    </row>
    <row r="83" spans="1:11">
      <c r="A83">
        <v>4</v>
      </c>
      <c r="B83" t="s">
        <v>13</v>
      </c>
      <c r="C83" s="1" t="str">
        <f t="shared" si="2"/>
        <v>CB</v>
      </c>
      <c r="D83" s="1">
        <f t="shared" si="3"/>
        <v>2</v>
      </c>
      <c r="E83" s="2">
        <v>27.064220183486238</v>
      </c>
      <c r="F83" s="2">
        <v>85.454545454545453</v>
      </c>
      <c r="G83" s="2" t="s">
        <v>12</v>
      </c>
      <c r="H83" s="2">
        <v>71.66749999999999</v>
      </c>
      <c r="I83" s="2">
        <v>49.999999999999993</v>
      </c>
      <c r="J83" s="2">
        <v>67.825965909090911</v>
      </c>
      <c r="K83" s="3">
        <v>37.254656614887409</v>
      </c>
    </row>
    <row r="84" spans="1:11">
      <c r="A84">
        <v>4</v>
      </c>
      <c r="B84" t="s">
        <v>11</v>
      </c>
      <c r="C84" s="1" t="str">
        <f t="shared" si="2"/>
        <v>SB</v>
      </c>
      <c r="D84" s="1">
        <f t="shared" si="3"/>
        <v>1</v>
      </c>
      <c r="E84" s="2">
        <v>33.027522935779821</v>
      </c>
      <c r="F84" s="2">
        <v>57.272727272727266</v>
      </c>
      <c r="G84" s="2">
        <v>19.09090909090909</v>
      </c>
      <c r="H84" s="2">
        <v>59.275555555555549</v>
      </c>
      <c r="I84" s="2">
        <v>57.142857142857139</v>
      </c>
      <c r="J84" s="2">
        <v>48.088877344877346</v>
      </c>
      <c r="K84" s="3">
        <v>37.545929258509076</v>
      </c>
    </row>
    <row r="85" spans="1:11">
      <c r="A85">
        <v>1</v>
      </c>
      <c r="B85" t="s">
        <v>14</v>
      </c>
      <c r="C85" s="1" t="str">
        <f t="shared" si="2"/>
        <v>CB</v>
      </c>
      <c r="D85" s="1">
        <f t="shared" si="3"/>
        <v>2</v>
      </c>
      <c r="E85" s="2">
        <v>32.568807339449542</v>
      </c>
      <c r="F85" s="2">
        <v>70</v>
      </c>
      <c r="G85" s="2">
        <v>37.272727272727266</v>
      </c>
      <c r="H85" s="2">
        <v>69.199999999999989</v>
      </c>
      <c r="I85" s="2">
        <v>28.571428571428569</v>
      </c>
      <c r="J85" s="2">
        <v>49.229610389610386</v>
      </c>
      <c r="K85" s="3">
        <v>37.567048254497792</v>
      </c>
    </row>
    <row r="86" spans="1:11">
      <c r="A86">
        <v>3</v>
      </c>
      <c r="B86" t="s">
        <v>18</v>
      </c>
      <c r="C86" s="1" t="str">
        <f t="shared" si="2"/>
        <v>CB</v>
      </c>
      <c r="D86" s="1">
        <f t="shared" si="3"/>
        <v>2</v>
      </c>
      <c r="E86" s="2">
        <v>30.275229357798167</v>
      </c>
      <c r="F86" s="2">
        <v>59.090909090909086</v>
      </c>
      <c r="G86" s="2" t="s">
        <v>12</v>
      </c>
      <c r="H86" s="2">
        <v>52.633333333333333</v>
      </c>
      <c r="I86" s="2">
        <v>64.285714285714278</v>
      </c>
      <c r="J86" s="2">
        <v>59.554437229437227</v>
      </c>
      <c r="K86" s="3">
        <v>37.595031325707936</v>
      </c>
    </row>
    <row r="87" spans="1:11">
      <c r="A87">
        <v>2</v>
      </c>
      <c r="B87" t="s">
        <v>17</v>
      </c>
      <c r="C87" s="1" t="str">
        <f t="shared" si="2"/>
        <v>CB</v>
      </c>
      <c r="D87" s="1">
        <f t="shared" si="3"/>
        <v>2</v>
      </c>
      <c r="E87" s="2">
        <v>34.403669724770644</v>
      </c>
      <c r="F87" s="2">
        <v>49.090909090909086</v>
      </c>
      <c r="G87" s="2">
        <v>40.909090909090907</v>
      </c>
      <c r="H87" s="2">
        <v>39.54</v>
      </c>
      <c r="I87" s="2">
        <v>49.999999999999993</v>
      </c>
      <c r="J87" s="2">
        <v>45.408000000000001</v>
      </c>
      <c r="K87" s="3">
        <v>37.704968807339448</v>
      </c>
    </row>
    <row r="88" spans="1:11">
      <c r="A88">
        <v>3</v>
      </c>
      <c r="B88" t="s">
        <v>20</v>
      </c>
      <c r="C88" s="1" t="str">
        <f t="shared" si="2"/>
        <v>HB</v>
      </c>
      <c r="D88" s="1">
        <f t="shared" si="3"/>
        <v>4</v>
      </c>
      <c r="E88" s="2">
        <v>27.522935779816514</v>
      </c>
      <c r="F88" s="2">
        <v>65.454545454545453</v>
      </c>
      <c r="G88" s="2">
        <v>38.18181818181818</v>
      </c>
      <c r="H88" s="2">
        <v>71.44</v>
      </c>
      <c r="I88" s="2">
        <v>71.428571428571416</v>
      </c>
      <c r="J88" s="2">
        <v>61.625662337662334</v>
      </c>
      <c r="K88" s="3">
        <v>37.753753747170258</v>
      </c>
    </row>
    <row r="89" spans="1:11">
      <c r="A89">
        <v>1</v>
      </c>
      <c r="B89" t="s">
        <v>11</v>
      </c>
      <c r="C89" s="1" t="str">
        <f t="shared" si="2"/>
        <v>SB</v>
      </c>
      <c r="D89" s="1">
        <f t="shared" si="3"/>
        <v>1</v>
      </c>
      <c r="E89" s="2">
        <v>26.605504587155966</v>
      </c>
      <c r="F89" s="2">
        <v>66.36363636363636</v>
      </c>
      <c r="G89" s="2">
        <v>33.636363636363633</v>
      </c>
      <c r="H89" s="2">
        <v>78.338888888888889</v>
      </c>
      <c r="I89" s="2">
        <v>78.571428571428569</v>
      </c>
      <c r="J89" s="2">
        <v>64.239206349206341</v>
      </c>
      <c r="K89" s="3">
        <v>37.895615115771079</v>
      </c>
    </row>
    <row r="90" spans="1:11">
      <c r="A90">
        <v>1</v>
      </c>
      <c r="B90" t="s">
        <v>11</v>
      </c>
      <c r="C90" s="1" t="str">
        <f t="shared" si="2"/>
        <v>SB</v>
      </c>
      <c r="D90" s="1">
        <f t="shared" si="3"/>
        <v>1</v>
      </c>
      <c r="E90" s="2">
        <v>34.862385321100916</v>
      </c>
      <c r="F90" s="2">
        <v>49.999999999999993</v>
      </c>
      <c r="G90" s="2">
        <v>48.18181818181818</v>
      </c>
      <c r="H90" s="2">
        <v>70.024444444444441</v>
      </c>
      <c r="I90" s="2">
        <v>21.428571428571427</v>
      </c>
      <c r="J90" s="2">
        <v>44.978914862914863</v>
      </c>
      <c r="K90" s="3">
        <v>37.897344183645103</v>
      </c>
    </row>
    <row r="91" spans="1:11">
      <c r="A91">
        <v>4</v>
      </c>
      <c r="B91" t="s">
        <v>25</v>
      </c>
      <c r="C91" s="1" t="str">
        <f t="shared" si="2"/>
        <v>HB</v>
      </c>
      <c r="D91" s="1">
        <f t="shared" si="3"/>
        <v>4</v>
      </c>
      <c r="E91" s="2">
        <v>33.027522935779821</v>
      </c>
      <c r="F91" s="2">
        <v>57.272727272727266</v>
      </c>
      <c r="G91" s="2">
        <v>34.54545454545454</v>
      </c>
      <c r="H91" s="2">
        <v>56.777692307692305</v>
      </c>
      <c r="I91" s="2">
        <v>49.999999999999993</v>
      </c>
      <c r="J91" s="2">
        <v>49.310083916083912</v>
      </c>
      <c r="K91" s="3">
        <v>37.912291229871045</v>
      </c>
    </row>
    <row r="92" spans="1:11">
      <c r="A92">
        <v>3</v>
      </c>
      <c r="B92" t="s">
        <v>35</v>
      </c>
      <c r="C92" s="1" t="str">
        <f t="shared" si="2"/>
        <v>HZ</v>
      </c>
      <c r="D92" s="1">
        <f t="shared" si="3"/>
        <v>5</v>
      </c>
      <c r="E92" s="2">
        <v>33.027522935779821</v>
      </c>
      <c r="F92" s="2">
        <v>59.090909090909086</v>
      </c>
      <c r="G92" s="2">
        <v>24.545454545454543</v>
      </c>
      <c r="H92" s="2">
        <v>67.924444444444447</v>
      </c>
      <c r="I92" s="2">
        <v>49.999999999999993</v>
      </c>
      <c r="J92" s="2">
        <v>49.493979797979797</v>
      </c>
      <c r="K92" s="3">
        <v>37.967459994439814</v>
      </c>
    </row>
    <row r="93" spans="1:11">
      <c r="A93">
        <v>4</v>
      </c>
      <c r="B93" t="s">
        <v>13</v>
      </c>
      <c r="C93" s="1" t="str">
        <f t="shared" si="2"/>
        <v>CB</v>
      </c>
      <c r="D93" s="1">
        <f t="shared" si="3"/>
        <v>2</v>
      </c>
      <c r="E93" s="2">
        <v>31.651376146788991</v>
      </c>
      <c r="F93" s="2">
        <v>60.909090909090907</v>
      </c>
      <c r="G93" s="2">
        <v>22.727272727272727</v>
      </c>
      <c r="H93" s="2">
        <v>53.295000000000002</v>
      </c>
      <c r="I93" s="2">
        <v>71.428571428571416</v>
      </c>
      <c r="J93" s="2">
        <v>52.996662337662329</v>
      </c>
      <c r="K93" s="3">
        <v>38.054962004050992</v>
      </c>
    </row>
    <row r="94" spans="1:11">
      <c r="A94">
        <v>1</v>
      </c>
      <c r="B94" t="s">
        <v>23</v>
      </c>
      <c r="C94" s="1" t="str">
        <f t="shared" si="2"/>
        <v>EB</v>
      </c>
      <c r="D94" s="1">
        <f t="shared" si="3"/>
        <v>3</v>
      </c>
      <c r="E94" s="2">
        <v>33.944954128440372</v>
      </c>
      <c r="F94" s="2">
        <v>60.909090909090907</v>
      </c>
      <c r="G94" s="2">
        <v>35.454545454545453</v>
      </c>
      <c r="H94" s="2">
        <v>75.966666666666669</v>
      </c>
      <c r="I94" s="2">
        <v>28.571428571428569</v>
      </c>
      <c r="J94" s="2">
        <v>47.855670995670998</v>
      </c>
      <c r="K94" s="3">
        <v>38.118169188609556</v>
      </c>
    </row>
    <row r="95" spans="1:11">
      <c r="A95">
        <v>4</v>
      </c>
      <c r="B95" t="s">
        <v>11</v>
      </c>
      <c r="C95" s="1" t="str">
        <f t="shared" si="2"/>
        <v>SB</v>
      </c>
      <c r="D95" s="1">
        <f t="shared" si="3"/>
        <v>1</v>
      </c>
      <c r="E95" s="2">
        <v>34.403669724770644</v>
      </c>
      <c r="F95" s="2">
        <v>55.454545454545453</v>
      </c>
      <c r="G95" s="2">
        <v>24.545454545454543</v>
      </c>
      <c r="H95" s="2">
        <v>71.492500000000007</v>
      </c>
      <c r="I95" s="2">
        <v>42.857142857142854</v>
      </c>
      <c r="J95" s="2">
        <v>47.155642857142858</v>
      </c>
      <c r="K95" s="3">
        <v>38.229261664482308</v>
      </c>
    </row>
    <row r="96" spans="1:11">
      <c r="A96">
        <v>3</v>
      </c>
      <c r="B96" t="s">
        <v>36</v>
      </c>
      <c r="C96" s="1" t="str">
        <f t="shared" si="2"/>
        <v>HB</v>
      </c>
      <c r="D96" s="1">
        <f t="shared" si="3"/>
        <v>4</v>
      </c>
      <c r="E96" s="2">
        <v>33.944954128440372</v>
      </c>
      <c r="F96" s="2">
        <v>49.090909090909086</v>
      </c>
      <c r="G96" s="2">
        <v>43.75</v>
      </c>
      <c r="H96" s="2">
        <v>73.670555555555552</v>
      </c>
      <c r="I96" s="2">
        <v>35.714285714285708</v>
      </c>
      <c r="J96" s="2">
        <v>48.6586240981241</v>
      </c>
      <c r="K96" s="3">
        <v>38.359055119345491</v>
      </c>
    </row>
    <row r="97" spans="1:11">
      <c r="A97">
        <v>1</v>
      </c>
      <c r="B97" t="s">
        <v>13</v>
      </c>
      <c r="C97" s="1" t="str">
        <f t="shared" si="2"/>
        <v>CB</v>
      </c>
      <c r="D97" s="1">
        <f t="shared" si="3"/>
        <v>2</v>
      </c>
      <c r="E97" s="2">
        <v>34.403669724770644</v>
      </c>
      <c r="F97" s="2">
        <v>40</v>
      </c>
      <c r="G97" s="2">
        <v>28.18181818181818</v>
      </c>
      <c r="H97" s="2">
        <v>67.783472222222201</v>
      </c>
      <c r="I97" s="2">
        <v>57.142857142857139</v>
      </c>
      <c r="J97" s="2">
        <v>47.745006132756124</v>
      </c>
      <c r="K97" s="3">
        <v>38.406070647166288</v>
      </c>
    </row>
    <row r="98" spans="1:11">
      <c r="A98">
        <v>1</v>
      </c>
      <c r="B98" t="s">
        <v>18</v>
      </c>
      <c r="C98" s="1" t="str">
        <f t="shared" si="2"/>
        <v>CB</v>
      </c>
      <c r="D98" s="1">
        <f t="shared" si="3"/>
        <v>2</v>
      </c>
      <c r="E98" s="2">
        <v>41.743119266055047</v>
      </c>
      <c r="F98" s="2">
        <v>36.36363636363636</v>
      </c>
      <c r="G98" s="2">
        <v>38.18181818181818</v>
      </c>
      <c r="H98" s="2">
        <v>17.34</v>
      </c>
      <c r="I98" s="2">
        <v>28.571428571428569</v>
      </c>
      <c r="J98" s="2">
        <v>30.675792207792203</v>
      </c>
      <c r="K98" s="3">
        <v>38.422921148576194</v>
      </c>
    </row>
    <row r="99" spans="1:11">
      <c r="A99">
        <v>2</v>
      </c>
      <c r="B99" t="s">
        <v>11</v>
      </c>
      <c r="C99" s="1" t="str">
        <f t="shared" si="2"/>
        <v>SB</v>
      </c>
      <c r="D99" s="1">
        <f t="shared" si="3"/>
        <v>1</v>
      </c>
      <c r="E99" s="2">
        <v>39.908256880733944</v>
      </c>
      <c r="F99" s="2">
        <v>37.272727272727266</v>
      </c>
      <c r="G99" s="2">
        <v>30.909090909090907</v>
      </c>
      <c r="H99" s="2">
        <v>68.577626262626268</v>
      </c>
      <c r="I99" s="2">
        <v>14.285714285714285</v>
      </c>
      <c r="J99" s="2">
        <v>35.046694083694078</v>
      </c>
      <c r="K99" s="3">
        <v>38.449788041621979</v>
      </c>
    </row>
    <row r="100" spans="1:11">
      <c r="A100">
        <v>3</v>
      </c>
      <c r="B100" t="s">
        <v>20</v>
      </c>
      <c r="C100" s="1" t="str">
        <f t="shared" si="2"/>
        <v>HB</v>
      </c>
      <c r="D100" s="1">
        <f t="shared" si="3"/>
        <v>4</v>
      </c>
      <c r="E100" s="2">
        <v>27.064220183486238</v>
      </c>
      <c r="F100" s="2">
        <v>63.636363636363633</v>
      </c>
      <c r="G100" s="2">
        <v>31.818181818181817</v>
      </c>
      <c r="H100" s="2">
        <v>58.264999999999986</v>
      </c>
      <c r="I100" s="2">
        <v>99.999999999999986</v>
      </c>
      <c r="J100" s="2">
        <v>65.516636363636366</v>
      </c>
      <c r="K100" s="3">
        <v>38.59994503753127</v>
      </c>
    </row>
    <row r="101" spans="1:11">
      <c r="A101">
        <v>1</v>
      </c>
      <c r="B101" t="s">
        <v>23</v>
      </c>
      <c r="C101" s="1" t="str">
        <f t="shared" si="2"/>
        <v>EB</v>
      </c>
      <c r="D101" s="1">
        <f t="shared" si="3"/>
        <v>3</v>
      </c>
      <c r="E101" s="2">
        <v>33.944954128440372</v>
      </c>
      <c r="F101" s="2">
        <v>27.27272727272727</v>
      </c>
      <c r="G101" s="2">
        <v>37.272727272727266</v>
      </c>
      <c r="H101" s="2">
        <v>60.239999999999995</v>
      </c>
      <c r="I101" s="2">
        <v>71.428571428571416</v>
      </c>
      <c r="J101" s="2">
        <v>49.612935064935058</v>
      </c>
      <c r="K101" s="3">
        <v>38.645348409388774</v>
      </c>
    </row>
    <row r="102" spans="1:11">
      <c r="A102">
        <v>2</v>
      </c>
      <c r="B102" t="s">
        <v>14</v>
      </c>
      <c r="C102" s="1" t="str">
        <f t="shared" si="2"/>
        <v>CB</v>
      </c>
      <c r="D102" s="1">
        <f t="shared" si="3"/>
        <v>2</v>
      </c>
      <c r="E102" s="2">
        <v>34.403669724770644</v>
      </c>
      <c r="F102" s="2">
        <v>37.272727272727266</v>
      </c>
      <c r="G102" s="2">
        <v>31.818181818181817</v>
      </c>
      <c r="H102" s="2">
        <v>60.642499999999998</v>
      </c>
      <c r="I102" s="2">
        <v>64.285714285714278</v>
      </c>
      <c r="J102" s="2">
        <v>48.686941558441553</v>
      </c>
      <c r="K102" s="3">
        <v>38.688651274871916</v>
      </c>
    </row>
    <row r="103" spans="1:11">
      <c r="A103">
        <v>3</v>
      </c>
      <c r="B103" t="s">
        <v>15</v>
      </c>
      <c r="C103" s="1" t="str">
        <f t="shared" si="2"/>
        <v>EB</v>
      </c>
      <c r="D103" s="1">
        <f t="shared" si="3"/>
        <v>3</v>
      </c>
      <c r="E103" s="2">
        <v>36.697247706422019</v>
      </c>
      <c r="F103" s="2">
        <v>28.18181818181818</v>
      </c>
      <c r="G103" s="2">
        <v>30.909090909090907</v>
      </c>
      <c r="H103" s="2">
        <v>68.562222222222218</v>
      </c>
      <c r="I103" s="2">
        <v>49.999999999999993</v>
      </c>
      <c r="J103" s="2">
        <v>43.48517171717171</v>
      </c>
      <c r="K103" s="3">
        <v>38.73362490964692</v>
      </c>
    </row>
    <row r="104" spans="1:11">
      <c r="A104">
        <v>2</v>
      </c>
      <c r="B104" t="s">
        <v>11</v>
      </c>
      <c r="C104" s="1" t="str">
        <f t="shared" si="2"/>
        <v>SB</v>
      </c>
      <c r="D104" s="1">
        <f t="shared" si="3"/>
        <v>1</v>
      </c>
      <c r="E104" s="2">
        <v>33.486238532110093</v>
      </c>
      <c r="F104" s="2">
        <v>51.818181818181813</v>
      </c>
      <c r="G104" s="2">
        <v>43.636363636363633</v>
      </c>
      <c r="H104" s="2">
        <v>72.56</v>
      </c>
      <c r="I104" s="2">
        <v>42.857142857142854</v>
      </c>
      <c r="J104" s="2">
        <v>51.232779220779214</v>
      </c>
      <c r="K104" s="3">
        <v>38.810200738710833</v>
      </c>
    </row>
    <row r="105" spans="1:11">
      <c r="A105">
        <v>4</v>
      </c>
      <c r="B105" t="s">
        <v>11</v>
      </c>
      <c r="C105" s="1" t="str">
        <f t="shared" si="2"/>
        <v>SB</v>
      </c>
      <c r="D105" s="1">
        <f t="shared" si="3"/>
        <v>1</v>
      </c>
      <c r="E105" s="2">
        <v>33.486238532110093</v>
      </c>
      <c r="F105" s="2">
        <v>40</v>
      </c>
      <c r="G105" s="2">
        <v>57.272727272727266</v>
      </c>
      <c r="H105" s="2">
        <v>62.969999999999992</v>
      </c>
      <c r="I105" s="2">
        <v>49.999999999999993</v>
      </c>
      <c r="J105" s="2">
        <v>51.912181818181814</v>
      </c>
      <c r="K105" s="3">
        <v>39.01402151793161</v>
      </c>
    </row>
    <row r="106" spans="1:11">
      <c r="A106">
        <v>2</v>
      </c>
      <c r="B106" t="s">
        <v>17</v>
      </c>
      <c r="C106" s="1" t="str">
        <f t="shared" si="2"/>
        <v>CB</v>
      </c>
      <c r="D106" s="1">
        <f t="shared" si="3"/>
        <v>2</v>
      </c>
      <c r="E106" s="2">
        <v>39.449541284403672</v>
      </c>
      <c r="F106" s="2">
        <v>37.272727272727266</v>
      </c>
      <c r="G106" s="2">
        <v>35.454545454545453</v>
      </c>
      <c r="H106" s="2">
        <v>46.24444444444444</v>
      </c>
      <c r="I106" s="2">
        <v>35.714285714285708</v>
      </c>
      <c r="J106" s="2">
        <v>38.14499278499278</v>
      </c>
      <c r="K106" s="3">
        <v>39.0581767345804</v>
      </c>
    </row>
    <row r="107" spans="1:11">
      <c r="A107">
        <v>1</v>
      </c>
      <c r="B107" t="s">
        <v>17</v>
      </c>
      <c r="C107" s="1" t="str">
        <f t="shared" si="2"/>
        <v>CB</v>
      </c>
      <c r="D107" s="1">
        <f t="shared" si="3"/>
        <v>2</v>
      </c>
      <c r="E107" s="2">
        <v>30.275229357798167</v>
      </c>
      <c r="F107" s="2">
        <v>48.18181818181818</v>
      </c>
      <c r="G107" s="2">
        <v>27.27272727272727</v>
      </c>
      <c r="H107" s="2">
        <v>75.911923076923074</v>
      </c>
      <c r="I107" s="2">
        <v>85.714285714285708</v>
      </c>
      <c r="J107" s="2">
        <v>59.760306693306688</v>
      </c>
      <c r="K107" s="3">
        <v>39.120752558450718</v>
      </c>
    </row>
    <row r="108" spans="1:11">
      <c r="A108">
        <v>4</v>
      </c>
      <c r="B108" t="s">
        <v>36</v>
      </c>
      <c r="C108" s="1" t="str">
        <f t="shared" si="2"/>
        <v>HB</v>
      </c>
      <c r="D108" s="1">
        <f t="shared" si="3"/>
        <v>4</v>
      </c>
      <c r="E108" s="2">
        <v>34.862385321100916</v>
      </c>
      <c r="F108" s="2">
        <v>36.36363636363636</v>
      </c>
      <c r="G108" s="2">
        <v>22.727272727272727</v>
      </c>
      <c r="H108" s="2">
        <v>75.429999999999993</v>
      </c>
      <c r="I108" s="2">
        <v>64.285714285714278</v>
      </c>
      <c r="J108" s="2">
        <v>49.144441558441549</v>
      </c>
      <c r="K108" s="3">
        <v>39.147002192303106</v>
      </c>
    </row>
    <row r="109" spans="1:11">
      <c r="A109">
        <v>4</v>
      </c>
      <c r="B109" t="s">
        <v>20</v>
      </c>
      <c r="C109" s="1" t="str">
        <f t="shared" si="2"/>
        <v>HB</v>
      </c>
      <c r="D109" s="1">
        <f t="shared" si="3"/>
        <v>4</v>
      </c>
      <c r="E109" s="2">
        <v>43.577981651376149</v>
      </c>
      <c r="F109" s="2">
        <v>49.090909090909086</v>
      </c>
      <c r="G109" s="2">
        <v>29.09090909090909</v>
      </c>
      <c r="H109" s="2">
        <v>46.691666666666663</v>
      </c>
      <c r="I109" s="2">
        <v>0</v>
      </c>
      <c r="J109" s="2">
        <v>28.883787878787878</v>
      </c>
      <c r="K109" s="3">
        <v>39.169723519599664</v>
      </c>
    </row>
    <row r="110" spans="1:11">
      <c r="A110">
        <v>1</v>
      </c>
      <c r="B110" t="s">
        <v>23</v>
      </c>
      <c r="C110" s="1" t="str">
        <f t="shared" si="2"/>
        <v>EB</v>
      </c>
      <c r="D110" s="1">
        <f t="shared" si="3"/>
        <v>3</v>
      </c>
      <c r="E110" s="2">
        <v>38.990825688073393</v>
      </c>
      <c r="F110" s="2">
        <v>38.18181818181818</v>
      </c>
      <c r="G110" s="2">
        <v>0</v>
      </c>
      <c r="H110" s="2">
        <v>64.67</v>
      </c>
      <c r="I110" s="2">
        <v>57.142857142857139</v>
      </c>
      <c r="J110" s="2">
        <v>39.622311688311683</v>
      </c>
      <c r="K110" s="3">
        <v>39.180271488144882</v>
      </c>
    </row>
    <row r="111" spans="1:11">
      <c r="A111">
        <v>1</v>
      </c>
      <c r="B111" t="s">
        <v>17</v>
      </c>
      <c r="C111" s="1" t="str">
        <f t="shared" si="2"/>
        <v>CB</v>
      </c>
      <c r="D111" s="1">
        <f t="shared" si="3"/>
        <v>2</v>
      </c>
      <c r="E111" s="2">
        <v>37.61467889908257</v>
      </c>
      <c r="F111" s="2">
        <v>80</v>
      </c>
      <c r="G111" s="2">
        <v>31.818181818181817</v>
      </c>
      <c r="H111" s="2">
        <v>43.5</v>
      </c>
      <c r="I111" s="2">
        <v>21.428571428571427</v>
      </c>
      <c r="J111" s="2">
        <v>43.083116883116887</v>
      </c>
      <c r="K111" s="3">
        <v>39.255210294292866</v>
      </c>
    </row>
    <row r="112" spans="1:11">
      <c r="A112">
        <v>3</v>
      </c>
      <c r="B112" t="s">
        <v>11</v>
      </c>
      <c r="C112" s="1" t="str">
        <f t="shared" si="2"/>
        <v>SB</v>
      </c>
      <c r="D112" s="1">
        <f t="shared" si="3"/>
        <v>1</v>
      </c>
      <c r="E112" s="2">
        <v>34.862385321100916</v>
      </c>
      <c r="F112" s="2">
        <v>73.636363636363626</v>
      </c>
      <c r="G112" s="2">
        <v>14.545454545454545</v>
      </c>
      <c r="H112" s="2">
        <v>84.853749999999991</v>
      </c>
      <c r="I112" s="2">
        <v>35.714285714285708</v>
      </c>
      <c r="J112" s="2">
        <v>49.73049025974025</v>
      </c>
      <c r="K112" s="3">
        <v>39.322816802692714</v>
      </c>
    </row>
    <row r="113" spans="1:11">
      <c r="A113">
        <v>1</v>
      </c>
      <c r="B113" t="s">
        <v>11</v>
      </c>
      <c r="C113" s="1" t="str">
        <f t="shared" si="2"/>
        <v>SB</v>
      </c>
      <c r="D113" s="1">
        <f t="shared" si="3"/>
        <v>1</v>
      </c>
      <c r="E113" s="2">
        <v>31.651376146788991</v>
      </c>
      <c r="F113" s="2">
        <v>50.909090909090907</v>
      </c>
      <c r="G113" s="2">
        <v>59.999999999999993</v>
      </c>
      <c r="H113" s="2">
        <v>63.835750750750741</v>
      </c>
      <c r="I113" s="2">
        <v>57.142857142857139</v>
      </c>
      <c r="J113" s="2">
        <v>57.637280020280024</v>
      </c>
      <c r="K113" s="3">
        <v>39.447147308836293</v>
      </c>
    </row>
    <row r="114" spans="1:11">
      <c r="A114">
        <v>4</v>
      </c>
      <c r="B114" t="s">
        <v>20</v>
      </c>
      <c r="C114" s="1" t="str">
        <f t="shared" si="2"/>
        <v>HB</v>
      </c>
      <c r="D114" s="1">
        <f t="shared" si="3"/>
        <v>4</v>
      </c>
      <c r="E114" s="2">
        <v>39.449541284403672</v>
      </c>
      <c r="F114" s="2">
        <v>20.909090909090907</v>
      </c>
      <c r="G114" s="2">
        <v>13.636363636363635</v>
      </c>
      <c r="H114" s="2">
        <v>75.924444444444433</v>
      </c>
      <c r="I114" s="2">
        <v>57.142857142857139</v>
      </c>
      <c r="J114" s="2">
        <v>40.964109668109664</v>
      </c>
      <c r="K114" s="3">
        <v>39.90391179951547</v>
      </c>
    </row>
    <row r="115" spans="1:11">
      <c r="A115">
        <v>4</v>
      </c>
      <c r="B115" t="s">
        <v>20</v>
      </c>
      <c r="C115" s="1" t="str">
        <f t="shared" si="2"/>
        <v>HB</v>
      </c>
      <c r="D115" s="1">
        <f t="shared" si="3"/>
        <v>4</v>
      </c>
      <c r="E115" s="2">
        <v>31.192660550458719</v>
      </c>
      <c r="F115" s="2">
        <v>81.818181818181813</v>
      </c>
      <c r="G115" s="2">
        <v>37.272727272727266</v>
      </c>
      <c r="H115" s="2">
        <v>67.056249999999991</v>
      </c>
      <c r="I115" s="2">
        <v>57.142857142857139</v>
      </c>
      <c r="J115" s="2">
        <v>60.326834415584415</v>
      </c>
      <c r="K115" s="3">
        <v>39.93291270999643</v>
      </c>
    </row>
    <row r="116" spans="1:11">
      <c r="A116">
        <v>1</v>
      </c>
      <c r="B116" t="s">
        <v>11</v>
      </c>
      <c r="C116" s="1" t="str">
        <f t="shared" si="2"/>
        <v>SB</v>
      </c>
      <c r="D116" s="1">
        <f t="shared" si="3"/>
        <v>1</v>
      </c>
      <c r="E116" s="2">
        <v>41.284403669724774</v>
      </c>
      <c r="F116" s="2">
        <v>33.636363636363633</v>
      </c>
      <c r="G116" s="2">
        <v>28.18181818181818</v>
      </c>
      <c r="H116" s="2">
        <v>63.87222222222222</v>
      </c>
      <c r="I116" s="2">
        <v>28.571428571428569</v>
      </c>
      <c r="J116" s="2">
        <v>36.800418470418464</v>
      </c>
      <c r="K116" s="3">
        <v>39.939208109932878</v>
      </c>
    </row>
    <row r="117" spans="1:11">
      <c r="A117">
        <v>4</v>
      </c>
      <c r="B117" t="s">
        <v>17</v>
      </c>
      <c r="C117" s="1" t="str">
        <f t="shared" si="2"/>
        <v>CB</v>
      </c>
      <c r="D117" s="1">
        <f t="shared" si="3"/>
        <v>2</v>
      </c>
      <c r="E117" s="2">
        <v>42.201834862385326</v>
      </c>
      <c r="F117" s="2">
        <v>51.818181818181813</v>
      </c>
      <c r="G117" s="2">
        <v>35.454545454545453</v>
      </c>
      <c r="H117" s="2">
        <v>68.927777777777791</v>
      </c>
      <c r="I117" s="2">
        <v>0</v>
      </c>
      <c r="J117" s="2">
        <v>35.603737373737374</v>
      </c>
      <c r="K117" s="3">
        <v>40.222405615790933</v>
      </c>
    </row>
    <row r="118" spans="1:11">
      <c r="A118">
        <v>1</v>
      </c>
      <c r="B118" t="s">
        <v>11</v>
      </c>
      <c r="C118" s="1" t="str">
        <f t="shared" si="2"/>
        <v>SB</v>
      </c>
      <c r="D118" s="1">
        <f t="shared" si="3"/>
        <v>1</v>
      </c>
      <c r="E118" s="2">
        <v>33.486238532110093</v>
      </c>
      <c r="F118" s="2">
        <v>67.272727272727266</v>
      </c>
      <c r="G118" s="2">
        <v>37.272727272727266</v>
      </c>
      <c r="H118" s="2">
        <v>65.756388888888878</v>
      </c>
      <c r="I118" s="2">
        <v>57.142857142857139</v>
      </c>
      <c r="J118" s="2">
        <v>56.430498556998558</v>
      </c>
      <c r="K118" s="3">
        <v>40.369516539576637</v>
      </c>
    </row>
    <row r="119" spans="1:11">
      <c r="A119">
        <v>4</v>
      </c>
      <c r="B119" t="s">
        <v>29</v>
      </c>
      <c r="C119" s="1" t="str">
        <f t="shared" si="2"/>
        <v>EB</v>
      </c>
      <c r="D119" s="1">
        <f t="shared" si="3"/>
        <v>3</v>
      </c>
      <c r="E119" s="2">
        <v>31.651376146788991</v>
      </c>
      <c r="F119" s="2">
        <v>47.272727272727266</v>
      </c>
      <c r="G119" s="2" t="s">
        <v>12</v>
      </c>
      <c r="H119" s="2">
        <v>39.93</v>
      </c>
      <c r="I119" s="2">
        <v>99.999999999999986</v>
      </c>
      <c r="J119" s="2">
        <v>66.527954545454548</v>
      </c>
      <c r="K119" s="3">
        <v>40.370520746455384</v>
      </c>
    </row>
    <row r="120" spans="1:11">
      <c r="A120">
        <v>3</v>
      </c>
      <c r="B120" t="s">
        <v>20</v>
      </c>
      <c r="C120" s="1" t="str">
        <f t="shared" si="2"/>
        <v>HB</v>
      </c>
      <c r="D120" s="1">
        <f t="shared" si="3"/>
        <v>4</v>
      </c>
      <c r="E120" s="2">
        <v>37.61467889908257</v>
      </c>
      <c r="F120" s="2">
        <v>53.636363636363633</v>
      </c>
      <c r="G120" s="2">
        <v>49.999999999999993</v>
      </c>
      <c r="H120" s="2">
        <v>73.067499999999995</v>
      </c>
      <c r="I120" s="2">
        <v>21.428571428571427</v>
      </c>
      <c r="J120" s="2">
        <v>46.951162337662339</v>
      </c>
      <c r="K120" s="3">
        <v>40.415623930656501</v>
      </c>
    </row>
    <row r="121" spans="1:11">
      <c r="A121">
        <v>3</v>
      </c>
      <c r="B121" t="s">
        <v>17</v>
      </c>
      <c r="C121" s="1" t="str">
        <f t="shared" si="2"/>
        <v>CB</v>
      </c>
      <c r="D121" s="1">
        <f t="shared" si="3"/>
        <v>2</v>
      </c>
      <c r="E121" s="2">
        <v>33.027522935779821</v>
      </c>
      <c r="F121" s="2">
        <v>70</v>
      </c>
      <c r="G121" s="2">
        <v>31.818181818181817</v>
      </c>
      <c r="H121" s="2">
        <v>75.846111111111114</v>
      </c>
      <c r="I121" s="2">
        <v>57.142857142857139</v>
      </c>
      <c r="J121" s="2">
        <v>57.766624819624816</v>
      </c>
      <c r="K121" s="3">
        <v>40.449253500933317</v>
      </c>
    </row>
    <row r="122" spans="1:11">
      <c r="A122">
        <v>3</v>
      </c>
      <c r="B122" t="s">
        <v>22</v>
      </c>
      <c r="C122" s="1" t="str">
        <f t="shared" si="2"/>
        <v>HB</v>
      </c>
      <c r="D122" s="1">
        <f t="shared" si="3"/>
        <v>4</v>
      </c>
      <c r="E122" s="2">
        <v>31.192660550458719</v>
      </c>
      <c r="F122" s="2">
        <v>42.727272727272727</v>
      </c>
      <c r="G122" s="2">
        <v>59.090909090909086</v>
      </c>
      <c r="H122" s="2">
        <v>57.2986111111111</v>
      </c>
      <c r="I122" s="2">
        <v>85.714285714285708</v>
      </c>
      <c r="J122" s="2">
        <v>62.62855339105338</v>
      </c>
      <c r="K122" s="3">
        <v>40.623428402637117</v>
      </c>
    </row>
    <row r="123" spans="1:11">
      <c r="A123">
        <v>1</v>
      </c>
      <c r="B123" t="s">
        <v>37</v>
      </c>
      <c r="C123" s="1" t="str">
        <f t="shared" si="2"/>
        <v>EH</v>
      </c>
      <c r="D123" s="1">
        <f t="shared" si="3"/>
        <v>5</v>
      </c>
      <c r="E123" s="2">
        <v>35.779816513761467</v>
      </c>
      <c r="F123" s="2">
        <v>63.636363636363633</v>
      </c>
      <c r="G123" s="2">
        <v>46.36363636363636</v>
      </c>
      <c r="H123" s="2">
        <v>71.529444444444437</v>
      </c>
      <c r="I123" s="2">
        <v>35.714285714285715</v>
      </c>
      <c r="J123" s="2">
        <v>52.520174603174603</v>
      </c>
      <c r="K123" s="3">
        <v>40.801923940585404</v>
      </c>
    </row>
    <row r="124" spans="1:11">
      <c r="A124">
        <v>2</v>
      </c>
      <c r="B124" t="s">
        <v>20</v>
      </c>
      <c r="C124" s="1" t="str">
        <f t="shared" si="2"/>
        <v>HB</v>
      </c>
      <c r="D124" s="1">
        <f t="shared" si="3"/>
        <v>4</v>
      </c>
      <c r="E124" s="2">
        <v>38.990825688073393</v>
      </c>
      <c r="F124" s="2">
        <v>63.636363636363633</v>
      </c>
      <c r="G124" s="2">
        <v>31.818181818181817</v>
      </c>
      <c r="H124" s="2">
        <v>41.83</v>
      </c>
      <c r="I124" s="2">
        <v>42.857142857142854</v>
      </c>
      <c r="J124" s="2">
        <v>45.086779220779221</v>
      </c>
      <c r="K124" s="3">
        <v>40.819611747885141</v>
      </c>
    </row>
    <row r="125" spans="1:11">
      <c r="A125">
        <v>4</v>
      </c>
      <c r="B125" t="s">
        <v>11</v>
      </c>
      <c r="C125" s="1" t="str">
        <f t="shared" si="2"/>
        <v>SB</v>
      </c>
      <c r="D125" s="1">
        <f t="shared" si="3"/>
        <v>1</v>
      </c>
      <c r="E125" s="2">
        <v>35.779816513761467</v>
      </c>
      <c r="F125" s="2">
        <v>55.454545454545453</v>
      </c>
      <c r="G125" s="2">
        <v>50.909090909090907</v>
      </c>
      <c r="H125" s="2">
        <v>66.329999999999984</v>
      </c>
      <c r="I125" s="2">
        <v>42.857142857142854</v>
      </c>
      <c r="J125" s="2">
        <v>52.714051948051946</v>
      </c>
      <c r="K125" s="3">
        <v>40.860087144048606</v>
      </c>
    </row>
    <row r="126" spans="1:11">
      <c r="A126">
        <v>3</v>
      </c>
      <c r="B126" t="s">
        <v>15</v>
      </c>
      <c r="C126" s="1" t="str">
        <f t="shared" si="2"/>
        <v>EB</v>
      </c>
      <c r="D126" s="1">
        <f t="shared" si="3"/>
        <v>3</v>
      </c>
      <c r="E126" s="2">
        <v>39.449541284403672</v>
      </c>
      <c r="F126" s="2">
        <v>59.090909090909086</v>
      </c>
      <c r="G126" s="2">
        <v>33.636363636363633</v>
      </c>
      <c r="H126" s="2">
        <v>73.092777777777769</v>
      </c>
      <c r="I126" s="2">
        <v>21.428571428571427</v>
      </c>
      <c r="J126" s="2">
        <v>44.228945165945163</v>
      </c>
      <c r="K126" s="3">
        <v>40.883362448866116</v>
      </c>
    </row>
    <row r="127" spans="1:11">
      <c r="A127">
        <v>1</v>
      </c>
      <c r="B127" t="s">
        <v>11</v>
      </c>
      <c r="C127" s="1" t="str">
        <f t="shared" si="2"/>
        <v>SB</v>
      </c>
      <c r="D127" s="1">
        <f t="shared" si="3"/>
        <v>1</v>
      </c>
      <c r="E127" s="2">
        <v>38.990825688073393</v>
      </c>
      <c r="F127" s="2">
        <v>40</v>
      </c>
      <c r="G127" s="2">
        <v>39.090909090909086</v>
      </c>
      <c r="H127" s="2">
        <v>74.675929487179488</v>
      </c>
      <c r="I127" s="2">
        <v>35.714285714285708</v>
      </c>
      <c r="J127" s="2">
        <v>45.422198884448882</v>
      </c>
      <c r="K127" s="3">
        <v>40.920237646986038</v>
      </c>
    </row>
    <row r="128" spans="1:11">
      <c r="A128">
        <v>4</v>
      </c>
      <c r="B128" t="s">
        <v>11</v>
      </c>
      <c r="C128" s="1" t="str">
        <f t="shared" si="2"/>
        <v>SB</v>
      </c>
      <c r="D128" s="1">
        <f t="shared" si="3"/>
        <v>1</v>
      </c>
      <c r="E128" s="2">
        <v>35.321100917431195</v>
      </c>
      <c r="F128" s="2">
        <v>51.818181818181813</v>
      </c>
      <c r="G128" s="2">
        <v>40.909090909090907</v>
      </c>
      <c r="H128" s="2">
        <v>70.339999999999989</v>
      </c>
      <c r="I128" s="2">
        <v>57.142857142857139</v>
      </c>
      <c r="J128" s="2">
        <v>54.392675324675324</v>
      </c>
      <c r="K128" s="3">
        <v>41.042573239604437</v>
      </c>
    </row>
    <row r="129" spans="1:11">
      <c r="A129">
        <v>3</v>
      </c>
      <c r="B129" t="s">
        <v>11</v>
      </c>
      <c r="C129" s="1" t="str">
        <f t="shared" si="2"/>
        <v>SB</v>
      </c>
      <c r="D129" s="1">
        <f t="shared" si="3"/>
        <v>1</v>
      </c>
      <c r="E129" s="2">
        <v>36.238532110091739</v>
      </c>
      <c r="F129" s="2">
        <v>46.36363636363636</v>
      </c>
      <c r="G129" s="2">
        <v>20</v>
      </c>
      <c r="H129" s="2">
        <v>63.497222222222213</v>
      </c>
      <c r="I129" s="2">
        <v>78.571428571428569</v>
      </c>
      <c r="J129" s="2">
        <v>52.861782106782108</v>
      </c>
      <c r="K129" s="3">
        <v>41.225507109098849</v>
      </c>
    </row>
    <row r="130" spans="1:11">
      <c r="A130">
        <v>1</v>
      </c>
      <c r="B130" t="s">
        <v>38</v>
      </c>
      <c r="C130" s="1" t="str">
        <f t="shared" si="2"/>
        <v>EB</v>
      </c>
      <c r="D130" s="1">
        <f t="shared" si="3"/>
        <v>3</v>
      </c>
      <c r="E130" s="2">
        <v>33.944954128440372</v>
      </c>
      <c r="F130" s="2">
        <v>70.909090909090907</v>
      </c>
      <c r="G130" s="2" t="s">
        <v>12</v>
      </c>
      <c r="H130" s="2">
        <v>73.260000000000005</v>
      </c>
      <c r="I130" s="2">
        <v>49.999999999999993</v>
      </c>
      <c r="J130" s="2">
        <v>63.133181818181811</v>
      </c>
      <c r="K130" s="3">
        <v>41.242011050875732</v>
      </c>
    </row>
    <row r="131" spans="1:11">
      <c r="A131">
        <v>1</v>
      </c>
      <c r="B131" t="s">
        <v>13</v>
      </c>
      <c r="C131" s="1" t="str">
        <f t="shared" ref="C131:C194" si="4">LEFT(B131,2)</f>
        <v>CB</v>
      </c>
      <c r="D131" s="1">
        <f t="shared" ref="D131:D194" si="5">IF(C131="SB",1,IF(C131="CB",2,IF(C131="eb",3,IF(C131="hb",4,5))))</f>
        <v>2</v>
      </c>
      <c r="E131" s="2">
        <v>31.651376146788991</v>
      </c>
      <c r="F131" s="2">
        <v>78.181818181818173</v>
      </c>
      <c r="G131" s="2">
        <v>55.454545454545453</v>
      </c>
      <c r="H131" s="2">
        <v>44.805</v>
      </c>
      <c r="I131" s="2">
        <v>71.428571428571416</v>
      </c>
      <c r="J131" s="2">
        <v>63.798662337662329</v>
      </c>
      <c r="K131" s="3">
        <v>41.295562004050993</v>
      </c>
    </row>
    <row r="132" spans="1:11">
      <c r="A132">
        <v>3</v>
      </c>
      <c r="B132" t="s">
        <v>27</v>
      </c>
      <c r="C132" s="1" t="str">
        <f t="shared" si="4"/>
        <v>CB</v>
      </c>
      <c r="D132" s="1">
        <f t="shared" si="5"/>
        <v>2</v>
      </c>
      <c r="E132" s="2">
        <v>39.908256880733944</v>
      </c>
      <c r="F132" s="2">
        <v>49.090909090909086</v>
      </c>
      <c r="G132" s="2">
        <v>34.54545454545454</v>
      </c>
      <c r="H132" s="2">
        <v>65.295555555555552</v>
      </c>
      <c r="I132" s="2">
        <v>35.714285714285715</v>
      </c>
      <c r="J132" s="2">
        <v>44.682487734487736</v>
      </c>
      <c r="K132" s="3">
        <v>41.340526136860078</v>
      </c>
    </row>
    <row r="133" spans="1:11">
      <c r="A133">
        <v>3</v>
      </c>
      <c r="B133" t="s">
        <v>13</v>
      </c>
      <c r="C133" s="1" t="str">
        <f t="shared" si="4"/>
        <v>CB</v>
      </c>
      <c r="D133" s="1">
        <f t="shared" si="5"/>
        <v>2</v>
      </c>
      <c r="E133" s="2">
        <v>35.779816513761467</v>
      </c>
      <c r="F133" s="2">
        <v>79.090909090909079</v>
      </c>
      <c r="G133" s="2">
        <v>23.636363636363633</v>
      </c>
      <c r="H133" s="2">
        <v>68.429999999999993</v>
      </c>
      <c r="I133" s="2">
        <v>49.999999999999993</v>
      </c>
      <c r="J133" s="2">
        <v>54.367818181818173</v>
      </c>
      <c r="K133" s="3">
        <v>41.356217014178476</v>
      </c>
    </row>
    <row r="134" spans="1:11">
      <c r="A134">
        <v>1</v>
      </c>
      <c r="B134" t="s">
        <v>17</v>
      </c>
      <c r="C134" s="1" t="str">
        <f t="shared" si="4"/>
        <v>CB</v>
      </c>
      <c r="D134" s="1">
        <f t="shared" si="5"/>
        <v>2</v>
      </c>
      <c r="E134" s="2">
        <v>40.366972477064223</v>
      </c>
      <c r="F134" s="2">
        <v>52.72727272727272</v>
      </c>
      <c r="G134" s="2">
        <v>49.999999999999993</v>
      </c>
      <c r="H134" s="2">
        <v>60.905000000000008</v>
      </c>
      <c r="I134" s="2">
        <v>21.428571428571427</v>
      </c>
      <c r="J134" s="2">
        <v>44.291389610389615</v>
      </c>
      <c r="K134" s="3">
        <v>41.544297617061837</v>
      </c>
    </row>
    <row r="135" spans="1:11">
      <c r="A135">
        <v>3</v>
      </c>
      <c r="B135" t="s">
        <v>11</v>
      </c>
      <c r="C135" s="1" t="str">
        <f t="shared" si="4"/>
        <v>SB</v>
      </c>
      <c r="D135" s="1">
        <f t="shared" si="5"/>
        <v>1</v>
      </c>
      <c r="E135" s="2">
        <v>40.825688073394495</v>
      </c>
      <c r="F135" s="2">
        <v>55.454545454545453</v>
      </c>
      <c r="G135" s="2">
        <v>34.54545454545454</v>
      </c>
      <c r="H135" s="2">
        <v>61.487807807807805</v>
      </c>
      <c r="I135" s="2">
        <v>28.571428571428569</v>
      </c>
      <c r="J135" s="2">
        <v>43.368990132990135</v>
      </c>
      <c r="K135" s="3">
        <v>41.588678691273188</v>
      </c>
    </row>
    <row r="136" spans="1:11">
      <c r="A136">
        <v>3</v>
      </c>
      <c r="B136" t="s">
        <v>11</v>
      </c>
      <c r="C136" s="1" t="str">
        <f t="shared" si="4"/>
        <v>SB</v>
      </c>
      <c r="D136" s="1">
        <f t="shared" si="5"/>
        <v>1</v>
      </c>
      <c r="E136" s="2">
        <v>42.201834862385326</v>
      </c>
      <c r="F136" s="2">
        <v>28.18181818181818</v>
      </c>
      <c r="G136" s="2">
        <v>39.090909090909086</v>
      </c>
      <c r="H136" s="2">
        <v>63.249999999999993</v>
      </c>
      <c r="I136" s="2">
        <v>35.714285714285708</v>
      </c>
      <c r="J136" s="2">
        <v>40.182467532467527</v>
      </c>
      <c r="K136" s="3">
        <v>41.596024663409985</v>
      </c>
    </row>
    <row r="137" spans="1:11">
      <c r="A137">
        <v>1</v>
      </c>
      <c r="B137" t="s">
        <v>13</v>
      </c>
      <c r="C137" s="1" t="str">
        <f t="shared" si="4"/>
        <v>CB</v>
      </c>
      <c r="D137" s="1">
        <f t="shared" si="5"/>
        <v>2</v>
      </c>
      <c r="E137" s="2">
        <v>38.073394495412842</v>
      </c>
      <c r="F137" s="2">
        <v>58.18181818181818</v>
      </c>
      <c r="G137" s="2">
        <v>37.272727272727266</v>
      </c>
      <c r="H137" s="2">
        <v>76.910993589743597</v>
      </c>
      <c r="I137" s="2">
        <v>35.714285714285715</v>
      </c>
      <c r="J137" s="2">
        <v>49.960120795870793</v>
      </c>
      <c r="K137" s="3">
        <v>41.639412385550223</v>
      </c>
    </row>
    <row r="138" spans="1:11">
      <c r="A138">
        <v>3</v>
      </c>
      <c r="B138" t="s">
        <v>13</v>
      </c>
      <c r="C138" s="1" t="str">
        <f t="shared" si="4"/>
        <v>CB</v>
      </c>
      <c r="D138" s="1">
        <f t="shared" si="5"/>
        <v>2</v>
      </c>
      <c r="E138" s="2">
        <v>34.862385321100916</v>
      </c>
      <c r="F138" s="2">
        <v>53.636363636363633</v>
      </c>
      <c r="G138" s="2">
        <v>39.090909090909086</v>
      </c>
      <c r="H138" s="2">
        <v>64.510000000000005</v>
      </c>
      <c r="I138" s="2">
        <v>71.428571428571416</v>
      </c>
      <c r="J138" s="2">
        <v>57.512389610389604</v>
      </c>
      <c r="K138" s="3">
        <v>41.657386607887517</v>
      </c>
    </row>
    <row r="139" spans="1:11">
      <c r="A139">
        <v>1</v>
      </c>
      <c r="B139" t="s">
        <v>37</v>
      </c>
      <c r="C139" s="1" t="str">
        <f t="shared" si="4"/>
        <v>EH</v>
      </c>
      <c r="D139" s="1">
        <f t="shared" si="5"/>
        <v>5</v>
      </c>
      <c r="E139" s="2">
        <v>35.779816513761467</v>
      </c>
      <c r="F139" s="2">
        <v>66.36363636363636</v>
      </c>
      <c r="G139" s="2">
        <v>41.818181818181813</v>
      </c>
      <c r="H139" s="2">
        <v>67.611111111111114</v>
      </c>
      <c r="I139" s="2">
        <v>50</v>
      </c>
      <c r="J139" s="2">
        <v>55.567676767676772</v>
      </c>
      <c r="K139" s="3">
        <v>41.71617458993606</v>
      </c>
    </row>
    <row r="140" spans="1:11">
      <c r="A140">
        <v>3</v>
      </c>
      <c r="B140" t="s">
        <v>15</v>
      </c>
      <c r="C140" s="1" t="str">
        <f t="shared" si="4"/>
        <v>EB</v>
      </c>
      <c r="D140" s="1">
        <f t="shared" si="5"/>
        <v>3</v>
      </c>
      <c r="E140" s="2">
        <v>37.61467889908257</v>
      </c>
      <c r="F140" s="2">
        <v>40.909090909090907</v>
      </c>
      <c r="G140" s="2">
        <v>50.909090909090907</v>
      </c>
      <c r="H140" s="2">
        <v>66.881515151515146</v>
      </c>
      <c r="I140" s="2">
        <v>49.999999999999993</v>
      </c>
      <c r="J140" s="2">
        <v>51.330848484848481</v>
      </c>
      <c r="K140" s="3">
        <v>41.729529774812342</v>
      </c>
    </row>
    <row r="141" spans="1:11">
      <c r="A141">
        <v>1</v>
      </c>
      <c r="B141" t="s">
        <v>22</v>
      </c>
      <c r="C141" s="1" t="str">
        <f t="shared" si="4"/>
        <v>HB</v>
      </c>
      <c r="D141" s="1">
        <f t="shared" si="5"/>
        <v>4</v>
      </c>
      <c r="E141" s="2">
        <v>44.036697247706428</v>
      </c>
      <c r="F141" s="2">
        <v>42.727272727272727</v>
      </c>
      <c r="G141" s="2">
        <v>25.454545454545453</v>
      </c>
      <c r="H141" s="2">
        <v>43.097777777777772</v>
      </c>
      <c r="I141" s="2">
        <v>35.714285714285708</v>
      </c>
      <c r="J141" s="2">
        <v>36.379295815295812</v>
      </c>
      <c r="K141" s="3">
        <v>41.739476817983245</v>
      </c>
    </row>
    <row r="142" spans="1:11">
      <c r="A142">
        <v>3</v>
      </c>
      <c r="B142" t="s">
        <v>15</v>
      </c>
      <c r="C142" s="1" t="str">
        <f t="shared" si="4"/>
        <v>EB</v>
      </c>
      <c r="D142" s="1">
        <f t="shared" si="5"/>
        <v>3</v>
      </c>
      <c r="E142" s="2">
        <v>38.990825688073393</v>
      </c>
      <c r="F142" s="2">
        <v>39.090909090909086</v>
      </c>
      <c r="G142" s="2">
        <v>55.454545454545453</v>
      </c>
      <c r="H142" s="2">
        <v>58.769999999999989</v>
      </c>
      <c r="I142" s="2">
        <v>42.857142857142854</v>
      </c>
      <c r="J142" s="2">
        <v>48.247506493506485</v>
      </c>
      <c r="K142" s="3">
        <v>41.767829929703318</v>
      </c>
    </row>
    <row r="143" spans="1:11">
      <c r="A143">
        <v>1</v>
      </c>
      <c r="B143" t="s">
        <v>39</v>
      </c>
      <c r="C143" s="1" t="str">
        <f t="shared" si="4"/>
        <v>CB</v>
      </c>
      <c r="D143" s="1">
        <f t="shared" si="5"/>
        <v>2</v>
      </c>
      <c r="E143" s="2">
        <v>37.61467889908257</v>
      </c>
      <c r="F143" s="2">
        <v>70.909090909090907</v>
      </c>
      <c r="G143" s="2">
        <v>50.909090909090907</v>
      </c>
      <c r="H143" s="2">
        <v>63.522222222222211</v>
      </c>
      <c r="I143" s="2">
        <v>28.571428571428569</v>
      </c>
      <c r="J143" s="2">
        <v>51.730418470418464</v>
      </c>
      <c r="K143" s="3">
        <v>41.849400770483335</v>
      </c>
    </row>
    <row r="144" spans="1:11">
      <c r="A144">
        <v>1</v>
      </c>
      <c r="B144" t="s">
        <v>27</v>
      </c>
      <c r="C144" s="1" t="str">
        <f t="shared" si="4"/>
        <v>CB</v>
      </c>
      <c r="D144" s="1">
        <f t="shared" si="5"/>
        <v>2</v>
      </c>
      <c r="E144" s="2">
        <v>40.366972477064223</v>
      </c>
      <c r="F144" s="2">
        <v>34.54545454545454</v>
      </c>
      <c r="G144" s="2" t="s">
        <v>12</v>
      </c>
      <c r="H144" s="2">
        <v>45.905555555555551</v>
      </c>
      <c r="I144" s="2">
        <v>57.142857142857139</v>
      </c>
      <c r="J144" s="2">
        <v>46.424440836940832</v>
      </c>
      <c r="K144" s="3">
        <v>41.881339567033379</v>
      </c>
    </row>
    <row r="145" spans="1:11">
      <c r="A145">
        <v>4</v>
      </c>
      <c r="B145" t="s">
        <v>20</v>
      </c>
      <c r="C145" s="1" t="str">
        <f t="shared" si="4"/>
        <v>HB</v>
      </c>
      <c r="D145" s="1">
        <f t="shared" si="5"/>
        <v>4</v>
      </c>
      <c r="E145" s="2">
        <v>33.486238532110093</v>
      </c>
      <c r="F145" s="2">
        <v>70</v>
      </c>
      <c r="G145" s="2" t="s">
        <v>12</v>
      </c>
      <c r="H145" s="2">
        <v>57.401111111111106</v>
      </c>
      <c r="I145" s="2">
        <v>71.428571428571416</v>
      </c>
      <c r="J145" s="2">
        <v>67.421706349206346</v>
      </c>
      <c r="K145" s="3">
        <v>41.970105486384156</v>
      </c>
    </row>
    <row r="146" spans="1:11">
      <c r="A146">
        <v>3</v>
      </c>
      <c r="B146" t="s">
        <v>36</v>
      </c>
      <c r="C146" s="1" t="str">
        <f t="shared" si="4"/>
        <v>HB</v>
      </c>
      <c r="D146" s="1">
        <f t="shared" si="5"/>
        <v>4</v>
      </c>
      <c r="E146" s="2">
        <v>43.119266055045877</v>
      </c>
      <c r="F146" s="2">
        <v>42.727272727272727</v>
      </c>
      <c r="G146" s="2">
        <v>51.818181818181813</v>
      </c>
      <c r="H146" s="2">
        <v>57.095000000000006</v>
      </c>
      <c r="I146" s="2">
        <v>14.285714285714285</v>
      </c>
      <c r="J146" s="2">
        <v>39.341077922077922</v>
      </c>
      <c r="K146" s="3">
        <v>41.985809615155489</v>
      </c>
    </row>
    <row r="147" spans="1:11">
      <c r="A147">
        <v>2</v>
      </c>
      <c r="B147" t="s">
        <v>11</v>
      </c>
      <c r="C147" s="1" t="str">
        <f t="shared" si="4"/>
        <v>SB</v>
      </c>
      <c r="D147" s="1">
        <f t="shared" si="5"/>
        <v>1</v>
      </c>
      <c r="E147" s="2">
        <v>39.449541284403672</v>
      </c>
      <c r="F147" s="2">
        <v>52.72727272727272</v>
      </c>
      <c r="G147" s="2">
        <v>40.909090909090907</v>
      </c>
      <c r="H147" s="2">
        <v>69.78</v>
      </c>
      <c r="I147" s="2">
        <v>35.714285714285708</v>
      </c>
      <c r="J147" s="2">
        <v>48.079376623376618</v>
      </c>
      <c r="K147" s="3">
        <v>42.038491886095557</v>
      </c>
    </row>
    <row r="148" spans="1:11">
      <c r="A148">
        <v>3</v>
      </c>
      <c r="B148" t="s">
        <v>17</v>
      </c>
      <c r="C148" s="1" t="str">
        <f t="shared" si="4"/>
        <v>CB</v>
      </c>
      <c r="D148" s="1">
        <f t="shared" si="5"/>
        <v>2</v>
      </c>
      <c r="E148" s="2">
        <v>40.825688073394495</v>
      </c>
      <c r="F148" s="2">
        <v>58.18181818181818</v>
      </c>
      <c r="G148" s="2">
        <v>34.54545454545454</v>
      </c>
      <c r="H148" s="2">
        <v>44.354204204204208</v>
      </c>
      <c r="I148" s="2">
        <v>42.857142857142854</v>
      </c>
      <c r="J148" s="2">
        <v>44.909801879801876</v>
      </c>
      <c r="K148" s="3">
        <v>42.05092221531671</v>
      </c>
    </row>
    <row r="149" spans="1:11">
      <c r="A149">
        <v>1</v>
      </c>
      <c r="B149" t="s">
        <v>23</v>
      </c>
      <c r="C149" s="1" t="str">
        <f t="shared" si="4"/>
        <v>EB</v>
      </c>
      <c r="D149" s="1">
        <f t="shared" si="5"/>
        <v>3</v>
      </c>
      <c r="E149" s="2">
        <v>33.944954128440372</v>
      </c>
      <c r="F149" s="2">
        <v>55.454545454545453</v>
      </c>
      <c r="G149" s="2">
        <v>21.818181818181817</v>
      </c>
      <c r="H149" s="2">
        <v>79.91</v>
      </c>
      <c r="I149" s="2">
        <v>85.714285714285708</v>
      </c>
      <c r="J149" s="2">
        <v>61.014467532467528</v>
      </c>
      <c r="K149" s="3">
        <v>42.065808149648518</v>
      </c>
    </row>
    <row r="150" spans="1:11">
      <c r="A150">
        <v>2</v>
      </c>
      <c r="B150" t="s">
        <v>11</v>
      </c>
      <c r="C150" s="1" t="str">
        <f t="shared" si="4"/>
        <v>SB</v>
      </c>
      <c r="D150" s="1">
        <f t="shared" si="5"/>
        <v>1</v>
      </c>
      <c r="E150" s="2">
        <v>34.403669724770644</v>
      </c>
      <c r="F150" s="2">
        <v>31.818181818181817</v>
      </c>
      <c r="G150" s="2">
        <v>44.54545454545454</v>
      </c>
      <c r="H150" s="2">
        <v>76.600555555555545</v>
      </c>
      <c r="I150" s="2">
        <v>85.714285714285708</v>
      </c>
      <c r="J150" s="2">
        <v>60.125305916305912</v>
      </c>
      <c r="K150" s="3">
        <v>42.120160582231222</v>
      </c>
    </row>
    <row r="151" spans="1:11">
      <c r="A151">
        <v>3</v>
      </c>
      <c r="B151" t="s">
        <v>23</v>
      </c>
      <c r="C151" s="1" t="str">
        <f t="shared" si="4"/>
        <v>EB</v>
      </c>
      <c r="D151" s="1">
        <f t="shared" si="5"/>
        <v>3</v>
      </c>
      <c r="E151" s="2">
        <v>38.990825688073393</v>
      </c>
      <c r="F151" s="2">
        <v>54.54545454545454</v>
      </c>
      <c r="G151" s="2">
        <v>45.454545454545453</v>
      </c>
      <c r="H151" s="2">
        <v>57.460180180180174</v>
      </c>
      <c r="I151" s="2" t="s">
        <v>12</v>
      </c>
      <c r="J151" s="2">
        <v>51.865045045045044</v>
      </c>
      <c r="K151" s="3">
        <v>42.209380527316306</v>
      </c>
    </row>
    <row r="152" spans="1:11" ht="14.25" customHeight="1">
      <c r="A152">
        <v>3</v>
      </c>
      <c r="B152" t="s">
        <v>26</v>
      </c>
      <c r="C152" s="1" t="str">
        <f t="shared" si="4"/>
        <v>SB</v>
      </c>
      <c r="D152" s="1">
        <f t="shared" si="5"/>
        <v>1</v>
      </c>
      <c r="E152" s="2">
        <v>34.862385321100916</v>
      </c>
      <c r="F152" s="2">
        <v>57.272727272727266</v>
      </c>
      <c r="G152" s="2">
        <v>60.909090909090907</v>
      </c>
      <c r="H152" s="2">
        <v>52.773333333333326</v>
      </c>
      <c r="I152" s="2">
        <v>64.285714285714278</v>
      </c>
      <c r="J152" s="2">
        <v>59.385835497835487</v>
      </c>
      <c r="K152" s="3">
        <v>42.219420374121285</v>
      </c>
    </row>
    <row r="153" spans="1:11">
      <c r="A153">
        <v>1</v>
      </c>
      <c r="B153" t="s">
        <v>23</v>
      </c>
      <c r="C153" s="1" t="str">
        <f t="shared" si="4"/>
        <v>EB</v>
      </c>
      <c r="D153" s="1">
        <f t="shared" si="5"/>
        <v>3</v>
      </c>
      <c r="E153" s="2">
        <v>34.862385321100916</v>
      </c>
      <c r="F153" s="2">
        <v>68.181818181818173</v>
      </c>
      <c r="G153" s="2" t="s">
        <v>12</v>
      </c>
      <c r="H153" s="2">
        <v>36.15</v>
      </c>
      <c r="I153" s="2">
        <v>78.571428571428569</v>
      </c>
      <c r="J153" s="2">
        <v>64.329707792207785</v>
      </c>
      <c r="K153" s="3">
        <v>42.22921593887763</v>
      </c>
    </row>
    <row r="154" spans="1:11">
      <c r="A154">
        <v>1</v>
      </c>
      <c r="B154" t="s">
        <v>13</v>
      </c>
      <c r="C154" s="1" t="str">
        <f t="shared" si="4"/>
        <v>CB</v>
      </c>
      <c r="D154" s="1">
        <f t="shared" si="5"/>
        <v>2</v>
      </c>
      <c r="E154" s="2">
        <v>38.532110091743121</v>
      </c>
      <c r="F154" s="2">
        <v>53.636363636363633</v>
      </c>
      <c r="G154" s="2">
        <v>28.18181818181818</v>
      </c>
      <c r="H154" s="2">
        <v>66.504999999999995</v>
      </c>
      <c r="I154" s="2">
        <v>57.142857142857139</v>
      </c>
      <c r="J154" s="2">
        <v>50.898402597402594</v>
      </c>
      <c r="K154" s="3">
        <v>42.241997843440956</v>
      </c>
    </row>
    <row r="155" spans="1:11">
      <c r="A155">
        <v>4</v>
      </c>
      <c r="B155" t="s">
        <v>31</v>
      </c>
      <c r="C155" s="1" t="str">
        <f t="shared" si="4"/>
        <v>CB</v>
      </c>
      <c r="D155" s="1">
        <f t="shared" si="5"/>
        <v>2</v>
      </c>
      <c r="E155" s="2">
        <v>36.238532110091739</v>
      </c>
      <c r="F155" s="2">
        <v>70.909090909090907</v>
      </c>
      <c r="G155" s="2" t="s">
        <v>12</v>
      </c>
      <c r="H155" s="2">
        <v>27.349999999999998</v>
      </c>
      <c r="I155" s="2">
        <v>49.999999999999993</v>
      </c>
      <c r="J155" s="2">
        <v>60.454545454545453</v>
      </c>
      <c r="K155" s="3">
        <v>42.292535446205164</v>
      </c>
    </row>
    <row r="156" spans="1:11">
      <c r="A156">
        <v>1</v>
      </c>
      <c r="B156" t="s">
        <v>23</v>
      </c>
      <c r="C156" s="1" t="str">
        <f t="shared" si="4"/>
        <v>EB</v>
      </c>
      <c r="D156" s="1">
        <f t="shared" si="5"/>
        <v>3</v>
      </c>
      <c r="E156" s="2">
        <v>41.743119266055047</v>
      </c>
      <c r="F156" s="2">
        <v>59.999999999999993</v>
      </c>
      <c r="G156" s="2">
        <v>43.636363636363633</v>
      </c>
      <c r="H156" s="2">
        <v>58.366470588235295</v>
      </c>
      <c r="I156" s="2">
        <v>21.428571428571427</v>
      </c>
      <c r="J156" s="2">
        <v>44.010956455309397</v>
      </c>
      <c r="K156" s="3">
        <v>42.42347042283135</v>
      </c>
    </row>
    <row r="157" spans="1:11">
      <c r="A157">
        <v>2</v>
      </c>
      <c r="B157" t="s">
        <v>11</v>
      </c>
      <c r="C157" s="1" t="str">
        <f t="shared" si="4"/>
        <v>SB</v>
      </c>
      <c r="D157" s="1">
        <f t="shared" si="5"/>
        <v>1</v>
      </c>
      <c r="E157" s="2">
        <v>36.238532110091739</v>
      </c>
      <c r="F157" s="2">
        <v>44.54545454545454</v>
      </c>
      <c r="G157" s="2">
        <v>65.454545454545453</v>
      </c>
      <c r="H157" s="2">
        <v>73.19</v>
      </c>
      <c r="I157" s="2">
        <v>49.999999999999993</v>
      </c>
      <c r="J157" s="2">
        <v>57.137999999999998</v>
      </c>
      <c r="K157" s="3">
        <v>42.508372477064214</v>
      </c>
    </row>
    <row r="158" spans="1:11">
      <c r="A158">
        <v>2</v>
      </c>
      <c r="B158" t="s">
        <v>40</v>
      </c>
      <c r="C158" s="1" t="str">
        <f t="shared" si="4"/>
        <v>SB</v>
      </c>
      <c r="D158" s="1">
        <f t="shared" si="5"/>
        <v>1</v>
      </c>
      <c r="E158" s="2">
        <v>38.073394495412842</v>
      </c>
      <c r="F158" s="2">
        <v>42.727272727272727</v>
      </c>
      <c r="G158" s="2">
        <v>44.54545454545454</v>
      </c>
      <c r="H158" s="2">
        <v>69.563461538461539</v>
      </c>
      <c r="I158" s="2">
        <v>57.142857142857139</v>
      </c>
      <c r="J158" s="2">
        <v>52.873731268731269</v>
      </c>
      <c r="K158" s="3">
        <v>42.513495527408367</v>
      </c>
    </row>
    <row r="159" spans="1:11">
      <c r="A159">
        <v>3</v>
      </c>
      <c r="B159" t="s">
        <v>23</v>
      </c>
      <c r="C159" s="1" t="str">
        <f t="shared" si="4"/>
        <v>EB</v>
      </c>
      <c r="D159" s="1">
        <f t="shared" si="5"/>
        <v>3</v>
      </c>
      <c r="E159" s="2">
        <v>38.073394495412842</v>
      </c>
      <c r="F159" s="2">
        <v>69.090909090909079</v>
      </c>
      <c r="G159" s="2">
        <v>41.818181818181813</v>
      </c>
      <c r="H159" s="2">
        <v>51.964444444444439</v>
      </c>
      <c r="I159" s="2">
        <v>49.999999999999993</v>
      </c>
      <c r="J159" s="2">
        <v>53.12016161616161</v>
      </c>
      <c r="K159" s="3">
        <v>42.587424631637468</v>
      </c>
    </row>
    <row r="160" spans="1:11">
      <c r="A160">
        <v>4</v>
      </c>
      <c r="B160" t="s">
        <v>20</v>
      </c>
      <c r="C160" s="1" t="str">
        <f t="shared" si="4"/>
        <v>HB</v>
      </c>
      <c r="D160" s="1">
        <f t="shared" si="5"/>
        <v>4</v>
      </c>
      <c r="E160" s="2">
        <v>38.990825688073393</v>
      </c>
      <c r="F160" s="2">
        <v>41.818181818181813</v>
      </c>
      <c r="G160" s="2">
        <v>43.636363636363633</v>
      </c>
      <c r="H160" s="2">
        <v>73.13333333333334</v>
      </c>
      <c r="I160" s="2">
        <v>49.999999999999993</v>
      </c>
      <c r="J160" s="2">
        <v>50.990303030303025</v>
      </c>
      <c r="K160" s="3">
        <v>42.590668890742279</v>
      </c>
    </row>
    <row r="161" spans="1:11">
      <c r="A161">
        <v>1</v>
      </c>
      <c r="B161" t="s">
        <v>17</v>
      </c>
      <c r="C161" s="1" t="str">
        <f t="shared" si="4"/>
        <v>CB</v>
      </c>
      <c r="D161" s="1">
        <f t="shared" si="5"/>
        <v>2</v>
      </c>
      <c r="E161" s="2">
        <v>34.403669724770644</v>
      </c>
      <c r="F161" s="2">
        <v>57.272727272727266</v>
      </c>
      <c r="G161" s="2">
        <v>41.818181818181813</v>
      </c>
      <c r="H161" s="2">
        <v>67.75</v>
      </c>
      <c r="I161" s="2">
        <v>78.571428571428569</v>
      </c>
      <c r="J161" s="2">
        <v>61.894155844155833</v>
      </c>
      <c r="K161" s="3">
        <v>42.650815560586196</v>
      </c>
    </row>
    <row r="162" spans="1:11">
      <c r="A162">
        <v>2</v>
      </c>
      <c r="B162" t="s">
        <v>17</v>
      </c>
      <c r="C162" s="1" t="str">
        <f t="shared" si="4"/>
        <v>CB</v>
      </c>
      <c r="D162" s="1">
        <f t="shared" si="5"/>
        <v>2</v>
      </c>
      <c r="E162" s="2">
        <v>33.486238532110093</v>
      </c>
      <c r="F162" s="2">
        <v>80</v>
      </c>
      <c r="G162" s="2">
        <v>36.36363636363636</v>
      </c>
      <c r="H162" s="2">
        <v>69.197307692307703</v>
      </c>
      <c r="I162" s="2">
        <v>71.428571428571416</v>
      </c>
      <c r="J162" s="2">
        <v>64.358942057942045</v>
      </c>
      <c r="K162" s="3">
        <v>42.748049589859676</v>
      </c>
    </row>
    <row r="163" spans="1:11">
      <c r="A163">
        <v>1</v>
      </c>
      <c r="B163" t="s">
        <v>17</v>
      </c>
      <c r="C163" s="1" t="str">
        <f t="shared" si="4"/>
        <v>CB</v>
      </c>
      <c r="D163" s="1">
        <f t="shared" si="5"/>
        <v>2</v>
      </c>
      <c r="E163" s="2">
        <v>36.238532110091739</v>
      </c>
      <c r="F163" s="2">
        <v>58.18181818181818</v>
      </c>
      <c r="G163" s="2">
        <v>28.18181818181818</v>
      </c>
      <c r="H163" s="2">
        <v>75.059807692307686</v>
      </c>
      <c r="I163" s="2">
        <v>71.428571428571416</v>
      </c>
      <c r="J163" s="2">
        <v>58.031442057942044</v>
      </c>
      <c r="K163" s="3">
        <v>42.776405094446829</v>
      </c>
    </row>
    <row r="164" spans="1:11">
      <c r="A164">
        <v>1</v>
      </c>
      <c r="B164" t="s">
        <v>23</v>
      </c>
      <c r="C164" s="1" t="str">
        <f t="shared" si="4"/>
        <v>EB</v>
      </c>
      <c r="D164" s="1">
        <f t="shared" si="5"/>
        <v>3</v>
      </c>
      <c r="E164" s="2">
        <v>41.284403669724774</v>
      </c>
      <c r="F164" s="2">
        <v>47.272727272727266</v>
      </c>
      <c r="G164" s="2">
        <v>56.36363636363636</v>
      </c>
      <c r="H164" s="2">
        <v>69.921944444444435</v>
      </c>
      <c r="I164" s="2">
        <v>21.428571428571427</v>
      </c>
      <c r="J164" s="2">
        <v>46.322051226551224</v>
      </c>
      <c r="K164" s="3">
        <v>42.795697936772712</v>
      </c>
    </row>
    <row r="165" spans="1:11">
      <c r="A165">
        <v>3</v>
      </c>
      <c r="B165" t="s">
        <v>13</v>
      </c>
      <c r="C165" s="1" t="str">
        <f t="shared" si="4"/>
        <v>CB</v>
      </c>
      <c r="D165" s="1">
        <f t="shared" si="5"/>
        <v>2</v>
      </c>
      <c r="E165" s="2">
        <v>36.697247706422019</v>
      </c>
      <c r="F165" s="2">
        <v>57.272727272727266</v>
      </c>
      <c r="G165" s="2">
        <v>48.18181818181818</v>
      </c>
      <c r="H165" s="2">
        <v>79.723333333333329</v>
      </c>
      <c r="I165" s="2">
        <v>49.999999999999993</v>
      </c>
      <c r="J165" s="2">
        <v>57.308303030303023</v>
      </c>
      <c r="K165" s="3">
        <v>42.880564303586318</v>
      </c>
    </row>
    <row r="166" spans="1:11">
      <c r="A166">
        <v>1</v>
      </c>
      <c r="B166" t="s">
        <v>23</v>
      </c>
      <c r="C166" s="1" t="str">
        <f t="shared" si="4"/>
        <v>EB</v>
      </c>
      <c r="D166" s="1">
        <f t="shared" si="5"/>
        <v>3</v>
      </c>
      <c r="E166" s="2">
        <v>40.825688073394495</v>
      </c>
      <c r="F166" s="2" t="s">
        <v>12</v>
      </c>
      <c r="G166" s="2">
        <v>15.454545454545453</v>
      </c>
      <c r="H166" s="2">
        <v>72.91</v>
      </c>
      <c r="I166" s="2">
        <v>64.285714285714278</v>
      </c>
      <c r="J166" s="2">
        <v>49.350876623376621</v>
      </c>
      <c r="K166" s="3">
        <v>42.956985210890025</v>
      </c>
    </row>
    <row r="167" spans="1:11">
      <c r="A167">
        <v>1</v>
      </c>
      <c r="B167" t="s">
        <v>17</v>
      </c>
      <c r="C167" s="1" t="str">
        <f t="shared" si="4"/>
        <v>CB</v>
      </c>
      <c r="D167" s="1">
        <f t="shared" si="5"/>
        <v>2</v>
      </c>
      <c r="E167" s="2">
        <v>40.825688073394495</v>
      </c>
      <c r="F167" s="2">
        <v>46.36363636363636</v>
      </c>
      <c r="G167" s="2">
        <v>56.36363636363636</v>
      </c>
      <c r="H167" s="2">
        <v>27.029999999999998</v>
      </c>
      <c r="I167" s="2">
        <v>57.142857142857139</v>
      </c>
      <c r="J167" s="2">
        <v>48.230675324675325</v>
      </c>
      <c r="K167" s="3">
        <v>43.047184248778741</v>
      </c>
    </row>
    <row r="168" spans="1:11">
      <c r="A168">
        <v>1</v>
      </c>
      <c r="B168" t="s">
        <v>13</v>
      </c>
      <c r="C168" s="1" t="str">
        <f t="shared" si="4"/>
        <v>CB</v>
      </c>
      <c r="D168" s="1">
        <f t="shared" si="5"/>
        <v>2</v>
      </c>
      <c r="E168" s="2">
        <v>43.577981651376149</v>
      </c>
      <c r="F168" s="2">
        <v>36.36363636363636</v>
      </c>
      <c r="G168" s="2">
        <v>57.272727272727266</v>
      </c>
      <c r="H168" s="2">
        <v>72.314999999999998</v>
      </c>
      <c r="I168" s="2">
        <v>14.285714285714285</v>
      </c>
      <c r="J168" s="2">
        <v>42.157805194805192</v>
      </c>
      <c r="K168" s="3">
        <v>43.15192871440486</v>
      </c>
    </row>
    <row r="169" spans="1:11">
      <c r="A169">
        <v>3</v>
      </c>
      <c r="B169" t="s">
        <v>34</v>
      </c>
      <c r="C169" s="1" t="str">
        <f t="shared" si="4"/>
        <v>CB</v>
      </c>
      <c r="D169" s="1">
        <f t="shared" si="5"/>
        <v>2</v>
      </c>
      <c r="E169" s="2">
        <v>41.743119266055047</v>
      </c>
      <c r="F169" s="2">
        <v>66.36363636363636</v>
      </c>
      <c r="G169" s="2">
        <v>22.727272727272727</v>
      </c>
      <c r="H169" s="2">
        <v>68.2529411764706</v>
      </c>
      <c r="I169" s="2">
        <v>35.714285714285708</v>
      </c>
      <c r="J169" s="2">
        <v>46.637601222307111</v>
      </c>
      <c r="K169" s="3">
        <v>43.211463852930663</v>
      </c>
    </row>
    <row r="170" spans="1:11">
      <c r="A170">
        <v>4</v>
      </c>
      <c r="B170" t="s">
        <v>13</v>
      </c>
      <c r="C170" s="1" t="str">
        <f t="shared" si="4"/>
        <v>CB</v>
      </c>
      <c r="D170" s="1">
        <f t="shared" si="5"/>
        <v>2</v>
      </c>
      <c r="E170" s="2">
        <v>39.908256880733944</v>
      </c>
      <c r="F170" s="2">
        <v>69.090909090909079</v>
      </c>
      <c r="G170" s="2">
        <v>57.272727272727266</v>
      </c>
      <c r="H170" s="2">
        <v>54.321111111111108</v>
      </c>
      <c r="I170" s="2">
        <v>28.571428571428569</v>
      </c>
      <c r="J170" s="2">
        <v>51.02655988455988</v>
      </c>
      <c r="K170" s="3">
        <v>43.243747781881723</v>
      </c>
    </row>
    <row r="171" spans="1:11">
      <c r="A171">
        <v>3</v>
      </c>
      <c r="B171" t="s">
        <v>13</v>
      </c>
      <c r="C171" s="1" t="str">
        <f t="shared" si="4"/>
        <v>CB</v>
      </c>
      <c r="D171" s="1">
        <f t="shared" si="5"/>
        <v>2</v>
      </c>
      <c r="E171" s="2">
        <v>37.61467889908257</v>
      </c>
      <c r="F171" s="2">
        <v>47.272727272727266</v>
      </c>
      <c r="G171" s="2">
        <v>40</v>
      </c>
      <c r="H171" s="2">
        <v>66.551666666666677</v>
      </c>
      <c r="I171" s="2">
        <v>71.428571428571416</v>
      </c>
      <c r="J171" s="2">
        <v>56.557086580086576</v>
      </c>
      <c r="K171" s="3">
        <v>43.297401203383771</v>
      </c>
    </row>
    <row r="172" spans="1:11">
      <c r="A172">
        <v>3</v>
      </c>
      <c r="B172" t="s">
        <v>17</v>
      </c>
      <c r="C172" s="1" t="str">
        <f t="shared" si="4"/>
        <v>CB</v>
      </c>
      <c r="D172" s="1">
        <f t="shared" si="5"/>
        <v>2</v>
      </c>
      <c r="E172" s="2">
        <v>41.743119266055047</v>
      </c>
      <c r="F172" s="2">
        <v>86.36363636363636</v>
      </c>
      <c r="G172" s="2">
        <v>31.818181818181817</v>
      </c>
      <c r="H172" s="2">
        <v>45.12</v>
      </c>
      <c r="I172" s="2">
        <v>28.571428571428569</v>
      </c>
      <c r="J172" s="2">
        <v>47.140883116883117</v>
      </c>
      <c r="K172" s="3">
        <v>43.362448421303462</v>
      </c>
    </row>
    <row r="173" spans="1:11">
      <c r="A173">
        <v>1</v>
      </c>
      <c r="B173" t="s">
        <v>23</v>
      </c>
      <c r="C173" s="1" t="str">
        <f t="shared" si="4"/>
        <v>EB</v>
      </c>
      <c r="D173" s="1">
        <f t="shared" si="5"/>
        <v>3</v>
      </c>
      <c r="E173" s="2">
        <v>33.027522935779821</v>
      </c>
      <c r="F173" s="2">
        <v>57.272727272727266</v>
      </c>
      <c r="G173" s="2">
        <v>49.090909090909086</v>
      </c>
      <c r="H173" s="2">
        <v>87.405555555555537</v>
      </c>
      <c r="I173" s="2">
        <v>78.571428571428569</v>
      </c>
      <c r="J173" s="2">
        <v>67.643448773448767</v>
      </c>
      <c r="K173" s="3">
        <v>43.412300687080503</v>
      </c>
    </row>
    <row r="174" spans="1:11">
      <c r="A174">
        <v>4</v>
      </c>
      <c r="B174" t="s">
        <v>28</v>
      </c>
      <c r="C174" s="1" t="str">
        <f t="shared" si="4"/>
        <v>EB</v>
      </c>
      <c r="D174" s="1">
        <f t="shared" si="5"/>
        <v>3</v>
      </c>
      <c r="E174" s="2">
        <v>45.412844036697244</v>
      </c>
      <c r="F174" s="2" t="s">
        <v>12</v>
      </c>
      <c r="G174" s="2">
        <v>41.818181818181813</v>
      </c>
      <c r="H174" s="2">
        <v>45.711111111111109</v>
      </c>
      <c r="I174" s="2">
        <v>28.571428571428569</v>
      </c>
      <c r="J174" s="2">
        <v>37.492712842712841</v>
      </c>
      <c r="K174" s="3">
        <v>43.432811238201147</v>
      </c>
    </row>
    <row r="175" spans="1:11">
      <c r="A175">
        <v>2</v>
      </c>
      <c r="B175" t="s">
        <v>11</v>
      </c>
      <c r="C175" s="1" t="str">
        <f t="shared" si="4"/>
        <v>SB</v>
      </c>
      <c r="D175" s="1">
        <f t="shared" si="5"/>
        <v>1</v>
      </c>
      <c r="E175" s="2">
        <v>37.61467889908257</v>
      </c>
      <c r="F175" s="2">
        <v>69.090909090909079</v>
      </c>
      <c r="G175" s="2">
        <v>52.72727272727272</v>
      </c>
      <c r="H175" s="2">
        <v>68.817499999999995</v>
      </c>
      <c r="I175" s="2">
        <v>42.857142857142854</v>
      </c>
      <c r="J175" s="2">
        <v>57.075188311688308</v>
      </c>
      <c r="K175" s="3">
        <v>43.452831722864289</v>
      </c>
    </row>
    <row r="176" spans="1:11">
      <c r="A176">
        <v>1</v>
      </c>
      <c r="B176" t="s">
        <v>23</v>
      </c>
      <c r="C176" s="1" t="str">
        <f t="shared" si="4"/>
        <v>EB</v>
      </c>
      <c r="D176" s="1">
        <f t="shared" si="5"/>
        <v>3</v>
      </c>
      <c r="E176" s="2">
        <v>38.073394495412842</v>
      </c>
      <c r="F176" s="2">
        <v>79.090909090909079</v>
      </c>
      <c r="G176" s="2">
        <v>41.818181818181813</v>
      </c>
      <c r="H176" s="2">
        <v>55.448888888888881</v>
      </c>
      <c r="I176" s="2">
        <v>49.999999999999993</v>
      </c>
      <c r="J176" s="2">
        <v>56.317050505050496</v>
      </c>
      <c r="K176" s="3">
        <v>43.546491298304133</v>
      </c>
    </row>
    <row r="177" spans="1:11">
      <c r="A177">
        <v>1</v>
      </c>
      <c r="B177" t="s">
        <v>13</v>
      </c>
      <c r="C177" s="1" t="str">
        <f t="shared" si="4"/>
        <v>CB</v>
      </c>
      <c r="D177" s="1">
        <f t="shared" si="5"/>
        <v>2</v>
      </c>
      <c r="E177" s="2">
        <v>35.321100917431195</v>
      </c>
      <c r="F177" s="2">
        <v>60.909090909090907</v>
      </c>
      <c r="G177" s="2">
        <v>38.18181818181818</v>
      </c>
      <c r="H177" s="2">
        <v>83.48</v>
      </c>
      <c r="I177" s="2">
        <v>71.428571428571431</v>
      </c>
      <c r="J177" s="2">
        <v>62.897298701298695</v>
      </c>
      <c r="K177" s="3">
        <v>43.593960252591444</v>
      </c>
    </row>
    <row r="178" spans="1:11">
      <c r="A178">
        <v>4</v>
      </c>
      <c r="B178" t="s">
        <v>20</v>
      </c>
      <c r="C178" s="1" t="str">
        <f t="shared" si="4"/>
        <v>HB</v>
      </c>
      <c r="D178" s="1">
        <f t="shared" si="5"/>
        <v>4</v>
      </c>
      <c r="E178" s="2">
        <v>43.119266055045877</v>
      </c>
      <c r="F178" s="2">
        <v>58.18181818181818</v>
      </c>
      <c r="G178" s="2" t="s">
        <v>12</v>
      </c>
      <c r="H178" s="2">
        <v>42.408611111111114</v>
      </c>
      <c r="I178" s="2">
        <v>35.714285714285708</v>
      </c>
      <c r="J178" s="2">
        <v>45.251503427128426</v>
      </c>
      <c r="K178" s="3">
        <v>43.652325398066516</v>
      </c>
    </row>
    <row r="179" spans="1:11">
      <c r="A179">
        <v>2</v>
      </c>
      <c r="B179" t="s">
        <v>11</v>
      </c>
      <c r="C179" s="1" t="str">
        <f t="shared" si="4"/>
        <v>SB</v>
      </c>
      <c r="D179" s="1">
        <f t="shared" si="5"/>
        <v>1</v>
      </c>
      <c r="E179" s="2">
        <v>40.366972477064223</v>
      </c>
      <c r="F179" s="2">
        <v>40</v>
      </c>
      <c r="G179" s="2">
        <v>56.36363636363636</v>
      </c>
      <c r="H179" s="2">
        <v>73.99499999999999</v>
      </c>
      <c r="I179" s="2">
        <v>42.857142857142854</v>
      </c>
      <c r="J179" s="2">
        <v>51.747051948051947</v>
      </c>
      <c r="K179" s="3">
        <v>43.780996318360536</v>
      </c>
    </row>
    <row r="180" spans="1:11">
      <c r="A180">
        <v>3</v>
      </c>
      <c r="B180" t="s">
        <v>11</v>
      </c>
      <c r="C180" s="1" t="str">
        <f t="shared" si="4"/>
        <v>SB</v>
      </c>
      <c r="D180" s="1">
        <f t="shared" si="5"/>
        <v>1</v>
      </c>
      <c r="E180" s="2">
        <v>40.366972477064223</v>
      </c>
      <c r="F180" s="2">
        <v>42.727272727272727</v>
      </c>
      <c r="G180" s="2">
        <v>56.36363636363636</v>
      </c>
      <c r="H180" s="2">
        <v>61.748888888888878</v>
      </c>
      <c r="I180" s="2">
        <v>49.999999999999993</v>
      </c>
      <c r="J180" s="2">
        <v>52.12250505050504</v>
      </c>
      <c r="K180" s="3">
        <v>43.893632249096463</v>
      </c>
    </row>
    <row r="181" spans="1:11">
      <c r="A181">
        <v>1</v>
      </c>
      <c r="B181" t="s">
        <v>33</v>
      </c>
      <c r="C181" s="1" t="str">
        <f t="shared" si="4"/>
        <v>SB</v>
      </c>
      <c r="D181" s="1">
        <f t="shared" si="5"/>
        <v>1</v>
      </c>
      <c r="E181" s="2">
        <v>48.623853211009177</v>
      </c>
      <c r="F181" s="2">
        <v>66.36363636363636</v>
      </c>
      <c r="G181" s="2">
        <v>49.090909090909086</v>
      </c>
      <c r="H181" s="2">
        <v>20.28</v>
      </c>
      <c r="I181" s="2">
        <v>0</v>
      </c>
      <c r="J181" s="2">
        <v>32.919636363636357</v>
      </c>
      <c r="K181" s="3">
        <v>43.912588156797327</v>
      </c>
    </row>
    <row r="182" spans="1:11">
      <c r="A182">
        <v>1</v>
      </c>
      <c r="B182" t="s">
        <v>13</v>
      </c>
      <c r="C182" s="1" t="str">
        <f t="shared" si="4"/>
        <v>CB</v>
      </c>
      <c r="D182" s="1">
        <f t="shared" si="5"/>
        <v>2</v>
      </c>
      <c r="E182" s="2">
        <v>39.908256880733944</v>
      </c>
      <c r="F182" s="2">
        <v>71.818181818181813</v>
      </c>
      <c r="G182" s="2">
        <v>28.18181818181818</v>
      </c>
      <c r="H182" s="2">
        <v>49.243273273273267</v>
      </c>
      <c r="I182" s="2">
        <v>64.285714285714278</v>
      </c>
      <c r="J182" s="2">
        <v>54.13436894036893</v>
      </c>
      <c r="K182" s="3">
        <v>44.176090498624433</v>
      </c>
    </row>
    <row r="183" spans="1:11">
      <c r="A183">
        <v>1</v>
      </c>
      <c r="B183" t="s">
        <v>17</v>
      </c>
      <c r="C183" s="1" t="str">
        <f t="shared" si="4"/>
        <v>CB</v>
      </c>
      <c r="D183" s="1">
        <f t="shared" si="5"/>
        <v>2</v>
      </c>
      <c r="E183" s="2">
        <v>46.330275229357795</v>
      </c>
      <c r="F183" s="2">
        <v>59.090909090909086</v>
      </c>
      <c r="G183" s="2">
        <v>37.272727272727266</v>
      </c>
      <c r="H183" s="2">
        <v>64.926111111111112</v>
      </c>
      <c r="I183" s="2">
        <v>7.1428571428571423</v>
      </c>
      <c r="J183" s="2">
        <v>39.218988455988452</v>
      </c>
      <c r="K183" s="3">
        <v>44.196889197346991</v>
      </c>
    </row>
    <row r="184" spans="1:11">
      <c r="A184">
        <v>3</v>
      </c>
      <c r="B184" t="s">
        <v>15</v>
      </c>
      <c r="C184" s="1" t="str">
        <f t="shared" si="4"/>
        <v>EB</v>
      </c>
      <c r="D184" s="1">
        <f t="shared" si="5"/>
        <v>3</v>
      </c>
      <c r="E184" s="2">
        <v>39.449541284403672</v>
      </c>
      <c r="F184" s="2">
        <v>78.181818181818173</v>
      </c>
      <c r="G184" s="2">
        <v>44.54545454545454</v>
      </c>
      <c r="H184" s="2">
        <v>80.662500000000009</v>
      </c>
      <c r="I184" s="2">
        <v>28.571428571428569</v>
      </c>
      <c r="J184" s="2">
        <v>55.38574675324675</v>
      </c>
      <c r="K184" s="3">
        <v>44.230402925056595</v>
      </c>
    </row>
    <row r="185" spans="1:11">
      <c r="A185">
        <v>1</v>
      </c>
      <c r="B185" t="s">
        <v>23</v>
      </c>
      <c r="C185" s="1" t="str">
        <f t="shared" si="4"/>
        <v>EB</v>
      </c>
      <c r="D185" s="1">
        <f t="shared" si="5"/>
        <v>3</v>
      </c>
      <c r="E185" s="2">
        <v>45.871559633027523</v>
      </c>
      <c r="F185" s="2">
        <v>46.36363636363636</v>
      </c>
      <c r="G185" s="2">
        <v>27.27272727272727</v>
      </c>
      <c r="H185" s="2">
        <v>68.083333333333343</v>
      </c>
      <c r="I185" s="2">
        <v>28.571428571428569</v>
      </c>
      <c r="J185" s="2">
        <v>40.597186147186143</v>
      </c>
      <c r="K185" s="3">
        <v>44.289247587275106</v>
      </c>
    </row>
    <row r="186" spans="1:11">
      <c r="A186">
        <v>3</v>
      </c>
      <c r="B186" t="s">
        <v>20</v>
      </c>
      <c r="C186" s="1" t="str">
        <f t="shared" si="4"/>
        <v>HB</v>
      </c>
      <c r="D186" s="1">
        <f t="shared" si="5"/>
        <v>4</v>
      </c>
      <c r="E186" s="2">
        <v>39.908256880733944</v>
      </c>
      <c r="F186" s="2" t="s">
        <v>12</v>
      </c>
      <c r="G186" s="2">
        <v>40.909090909090907</v>
      </c>
      <c r="H186" s="2">
        <v>58.319999999999993</v>
      </c>
      <c r="I186" s="2">
        <v>71.428571428571416</v>
      </c>
      <c r="J186" s="2">
        <v>57.469610389610381</v>
      </c>
      <c r="K186" s="3">
        <v>44.298595257953053</v>
      </c>
    </row>
    <row r="187" spans="1:11">
      <c r="A187">
        <v>3</v>
      </c>
      <c r="B187" t="s">
        <v>25</v>
      </c>
      <c r="C187" s="1" t="str">
        <f t="shared" si="4"/>
        <v>HB</v>
      </c>
      <c r="D187" s="1">
        <f t="shared" si="5"/>
        <v>4</v>
      </c>
      <c r="E187" s="2">
        <v>38.990825688073393</v>
      </c>
      <c r="F187" s="2">
        <v>81.818181818181813</v>
      </c>
      <c r="G187" s="2">
        <v>41.818181818181813</v>
      </c>
      <c r="H187" s="2">
        <v>55.569999999999986</v>
      </c>
      <c r="I187" s="2" t="s">
        <v>12</v>
      </c>
      <c r="J187" s="2">
        <v>60.256136363636358</v>
      </c>
      <c r="K187" s="3">
        <v>44.307153356964136</v>
      </c>
    </row>
    <row r="188" spans="1:11">
      <c r="A188">
        <v>3</v>
      </c>
      <c r="B188" t="s">
        <v>23</v>
      </c>
      <c r="C188" s="1" t="str">
        <f t="shared" si="4"/>
        <v>EB</v>
      </c>
      <c r="D188" s="1">
        <f t="shared" si="5"/>
        <v>3</v>
      </c>
      <c r="E188" s="2">
        <v>35.321100917431195</v>
      </c>
      <c r="F188" s="2">
        <v>67.272727272727266</v>
      </c>
      <c r="G188" s="2">
        <v>50.909090909090907</v>
      </c>
      <c r="H188" s="2">
        <v>61.009999999999984</v>
      </c>
      <c r="I188" s="2">
        <v>78.571428571428569</v>
      </c>
      <c r="J188" s="2">
        <v>65.318883116883114</v>
      </c>
      <c r="K188" s="3">
        <v>44.320435577266771</v>
      </c>
    </row>
    <row r="189" spans="1:11">
      <c r="A189">
        <v>4</v>
      </c>
      <c r="B189" t="s">
        <v>25</v>
      </c>
      <c r="C189" s="1" t="str">
        <f t="shared" si="4"/>
        <v>HB</v>
      </c>
      <c r="D189" s="1">
        <f t="shared" si="5"/>
        <v>4</v>
      </c>
      <c r="E189" s="2">
        <v>41.284403669724774</v>
      </c>
      <c r="F189" s="2">
        <v>45.454545454545453</v>
      </c>
      <c r="G189" s="2">
        <v>22.727272727272727</v>
      </c>
      <c r="H189" s="2">
        <v>75.478039215686266</v>
      </c>
      <c r="I189" s="2">
        <v>64.285714285714278</v>
      </c>
      <c r="J189" s="2">
        <v>51.426776674306076</v>
      </c>
      <c r="K189" s="3">
        <v>44.327115571099164</v>
      </c>
    </row>
    <row r="190" spans="1:11">
      <c r="A190">
        <v>1</v>
      </c>
      <c r="B190" t="s">
        <v>11</v>
      </c>
      <c r="C190" s="1" t="str">
        <f t="shared" si="4"/>
        <v>SB</v>
      </c>
      <c r="D190" s="1">
        <f t="shared" si="5"/>
        <v>1</v>
      </c>
      <c r="E190" s="2">
        <v>41.743119266055047</v>
      </c>
      <c r="F190" s="2">
        <v>45.454545454545453</v>
      </c>
      <c r="G190" s="2">
        <v>49.999999999999993</v>
      </c>
      <c r="H190" s="2">
        <v>79.10888888888887</v>
      </c>
      <c r="I190" s="2">
        <v>35.714285714285708</v>
      </c>
      <c r="J190" s="2">
        <v>50.399699855699843</v>
      </c>
      <c r="K190" s="3">
        <v>44.340093442948479</v>
      </c>
    </row>
    <row r="191" spans="1:11">
      <c r="A191">
        <v>2</v>
      </c>
      <c r="B191" t="s">
        <v>25</v>
      </c>
      <c r="C191" s="1" t="str">
        <f t="shared" si="4"/>
        <v>HB</v>
      </c>
      <c r="D191" s="1">
        <f t="shared" si="5"/>
        <v>4</v>
      </c>
      <c r="E191" s="2">
        <v>40.366972477064223</v>
      </c>
      <c r="F191" s="2">
        <v>80.909090909090907</v>
      </c>
      <c r="G191" s="2">
        <v>20</v>
      </c>
      <c r="H191" s="2">
        <v>56.597941176470577</v>
      </c>
      <c r="I191" s="2">
        <v>57.142857142857139</v>
      </c>
      <c r="J191" s="2">
        <v>53.689718105423992</v>
      </c>
      <c r="K191" s="3">
        <v>44.363796165572154</v>
      </c>
    </row>
    <row r="192" spans="1:11">
      <c r="A192">
        <v>1</v>
      </c>
      <c r="B192" t="s">
        <v>17</v>
      </c>
      <c r="C192" s="1" t="str">
        <f t="shared" si="4"/>
        <v>CB</v>
      </c>
      <c r="D192" s="1">
        <f t="shared" si="5"/>
        <v>2</v>
      </c>
      <c r="E192" s="2">
        <v>39.449541284403672</v>
      </c>
      <c r="F192" s="2">
        <v>37.272727272727266</v>
      </c>
      <c r="G192" s="2">
        <v>29.09090909090909</v>
      </c>
      <c r="H192" s="2">
        <v>68.464999999999989</v>
      </c>
      <c r="I192" s="2">
        <v>85.714285714285708</v>
      </c>
      <c r="J192" s="2">
        <v>55.9981948051948</v>
      </c>
      <c r="K192" s="3">
        <v>44.414137340641005</v>
      </c>
    </row>
    <row r="193" spans="1:11">
      <c r="A193">
        <v>2</v>
      </c>
      <c r="B193" t="s">
        <v>15</v>
      </c>
      <c r="C193" s="1" t="str">
        <f t="shared" si="4"/>
        <v>EB</v>
      </c>
      <c r="D193" s="1">
        <f t="shared" si="5"/>
        <v>3</v>
      </c>
      <c r="E193" s="2">
        <v>41.284403669724774</v>
      </c>
      <c r="F193" s="2">
        <v>57.272727272727266</v>
      </c>
      <c r="G193" s="2">
        <v>45.454545454545453</v>
      </c>
      <c r="H193" s="2">
        <v>66.19</v>
      </c>
      <c r="I193" s="2">
        <v>42.857142857142854</v>
      </c>
      <c r="J193" s="2">
        <v>51.776961038961034</v>
      </c>
      <c r="K193" s="3">
        <v>44.432170880495647</v>
      </c>
    </row>
    <row r="194" spans="1:11">
      <c r="A194">
        <v>4</v>
      </c>
      <c r="B194" t="s">
        <v>25</v>
      </c>
      <c r="C194" s="1" t="str">
        <f t="shared" si="4"/>
        <v>HB</v>
      </c>
      <c r="D194" s="1">
        <f t="shared" si="5"/>
        <v>4</v>
      </c>
      <c r="E194" s="2">
        <v>38.990825688073393</v>
      </c>
      <c r="F194" s="2">
        <v>45.454545454545453</v>
      </c>
      <c r="G194" s="2">
        <v>100</v>
      </c>
      <c r="H194" s="2">
        <v>50.55</v>
      </c>
      <c r="I194" s="2">
        <v>35.714285714285708</v>
      </c>
      <c r="J194" s="2">
        <v>57.187922077922067</v>
      </c>
      <c r="K194" s="3">
        <v>44.449954605027997</v>
      </c>
    </row>
    <row r="195" spans="1:11">
      <c r="A195">
        <v>3</v>
      </c>
      <c r="B195" t="s">
        <v>17</v>
      </c>
      <c r="C195" s="1" t="str">
        <f t="shared" ref="C195:C258" si="6">LEFT(B195,2)</f>
        <v>CB</v>
      </c>
      <c r="D195" s="1">
        <f t="shared" ref="D195:D258" si="7">IF(C195="SB",1,IF(C195="CB",2,IF(C195="eb",3,IF(C195="hb",4,5))))</f>
        <v>2</v>
      </c>
      <c r="E195" s="2">
        <v>36.697247706422019</v>
      </c>
      <c r="F195" s="2">
        <v>70.909090909090907</v>
      </c>
      <c r="G195" s="2">
        <v>57.272727272727266</v>
      </c>
      <c r="H195" s="2">
        <v>68.717777777777769</v>
      </c>
      <c r="I195" s="2">
        <v>57.142857142857139</v>
      </c>
      <c r="J195" s="2">
        <v>62.931867243867238</v>
      </c>
      <c r="K195" s="3">
        <v>44.567633567655584</v>
      </c>
    </row>
    <row r="196" spans="1:11">
      <c r="A196">
        <v>1</v>
      </c>
      <c r="B196" t="s">
        <v>17</v>
      </c>
      <c r="C196" s="1" t="str">
        <f t="shared" si="6"/>
        <v>CB</v>
      </c>
      <c r="D196" s="1">
        <f t="shared" si="7"/>
        <v>2</v>
      </c>
      <c r="E196" s="2">
        <v>36.697247706422019</v>
      </c>
      <c r="F196" s="2">
        <v>64.545454545454547</v>
      </c>
      <c r="G196" s="2">
        <v>50.909090909090907</v>
      </c>
      <c r="H196" s="2">
        <v>84.976249999999993</v>
      </c>
      <c r="I196" s="2">
        <v>57.142857142857139</v>
      </c>
      <c r="J196" s="2">
        <v>63.001743506493504</v>
      </c>
      <c r="K196" s="3">
        <v>44.588596446443461</v>
      </c>
    </row>
    <row r="197" spans="1:11" ht="14.25" customHeight="1">
      <c r="A197">
        <v>4</v>
      </c>
      <c r="B197" t="s">
        <v>11</v>
      </c>
      <c r="C197" s="1" t="str">
        <f t="shared" si="6"/>
        <v>SB</v>
      </c>
      <c r="D197" s="1">
        <f t="shared" si="7"/>
        <v>1</v>
      </c>
      <c r="E197" s="2">
        <v>40.825688073394495</v>
      </c>
      <c r="F197" s="2">
        <v>69.090909090909079</v>
      </c>
      <c r="G197" s="2">
        <v>50.909090909090907</v>
      </c>
      <c r="H197" s="2">
        <v>63.809999999999988</v>
      </c>
      <c r="I197" s="2">
        <v>35.714285714285708</v>
      </c>
      <c r="J197" s="2">
        <v>53.476285714285709</v>
      </c>
      <c r="K197" s="3">
        <v>44.620867365661859</v>
      </c>
    </row>
    <row r="198" spans="1:11" ht="14.25" customHeight="1">
      <c r="A198">
        <v>2</v>
      </c>
      <c r="B198" t="s">
        <v>11</v>
      </c>
      <c r="C198" s="1" t="str">
        <f t="shared" si="6"/>
        <v>SB</v>
      </c>
      <c r="D198" s="1">
        <f t="shared" si="7"/>
        <v>1</v>
      </c>
      <c r="E198" s="2">
        <v>40.825688073394495</v>
      </c>
      <c r="F198" s="2">
        <v>55.454545454545453</v>
      </c>
      <c r="G198" s="2">
        <v>37.272727272727266</v>
      </c>
      <c r="H198" s="2">
        <v>66.835555555555558</v>
      </c>
      <c r="I198" s="2">
        <v>57.142857142857139</v>
      </c>
      <c r="J198" s="2">
        <v>53.69178643578644</v>
      </c>
      <c r="K198" s="3">
        <v>44.685517582112077</v>
      </c>
    </row>
    <row r="199" spans="1:11">
      <c r="A199">
        <v>1</v>
      </c>
      <c r="B199" t="s">
        <v>13</v>
      </c>
      <c r="C199" s="1" t="str">
        <f t="shared" si="6"/>
        <v>CB</v>
      </c>
      <c r="D199" s="1">
        <f t="shared" si="7"/>
        <v>2</v>
      </c>
      <c r="E199" s="2">
        <v>35.779816513761467</v>
      </c>
      <c r="F199" s="2">
        <v>82.72727272727272</v>
      </c>
      <c r="G199" s="2">
        <v>35.454545454545453</v>
      </c>
      <c r="H199" s="2">
        <v>83.421351351351362</v>
      </c>
      <c r="I199" s="2">
        <v>64.285714285714278</v>
      </c>
      <c r="J199" s="2">
        <v>65.5154391014391</v>
      </c>
      <c r="K199" s="3">
        <v>44.700503290064752</v>
      </c>
    </row>
    <row r="200" spans="1:11">
      <c r="A200">
        <v>3</v>
      </c>
      <c r="B200" t="s">
        <v>13</v>
      </c>
      <c r="C200" s="1" t="str">
        <f t="shared" si="6"/>
        <v>CB</v>
      </c>
      <c r="D200" s="1">
        <f t="shared" si="7"/>
        <v>2</v>
      </c>
      <c r="E200" s="2">
        <v>38.532110091743121</v>
      </c>
      <c r="F200" s="2">
        <v>66.36363636363636</v>
      </c>
      <c r="G200" s="2">
        <v>45.454545454545453</v>
      </c>
      <c r="H200" s="2">
        <v>71.170769230769224</v>
      </c>
      <c r="I200" s="2">
        <v>57.142857142857139</v>
      </c>
      <c r="J200" s="2">
        <v>59.331556443556437</v>
      </c>
      <c r="K200" s="3">
        <v>44.77194399728711</v>
      </c>
    </row>
    <row r="201" spans="1:11">
      <c r="A201">
        <v>2</v>
      </c>
      <c r="B201" t="s">
        <v>13</v>
      </c>
      <c r="C201" s="1" t="str">
        <f t="shared" si="6"/>
        <v>CB</v>
      </c>
      <c r="D201" s="1">
        <f t="shared" si="7"/>
        <v>2</v>
      </c>
      <c r="E201" s="2">
        <v>31.192660550458719</v>
      </c>
      <c r="F201" s="2">
        <v>79.090909090909079</v>
      </c>
      <c r="G201" s="2">
        <v>57.272727272727266</v>
      </c>
      <c r="H201" s="2">
        <v>72.824444444444453</v>
      </c>
      <c r="I201" s="2">
        <v>92.857142857142847</v>
      </c>
      <c r="J201" s="2">
        <v>76.512940836940828</v>
      </c>
      <c r="K201" s="3">
        <v>44.788744636403351</v>
      </c>
    </row>
    <row r="202" spans="1:11">
      <c r="A202">
        <v>1</v>
      </c>
      <c r="B202" t="s">
        <v>17</v>
      </c>
      <c r="C202" s="1" t="str">
        <f t="shared" si="6"/>
        <v>CB</v>
      </c>
      <c r="D202" s="1">
        <f t="shared" si="7"/>
        <v>2</v>
      </c>
      <c r="E202" s="2">
        <v>42.201834862385326</v>
      </c>
      <c r="F202" s="2">
        <v>46.36363636363636</v>
      </c>
      <c r="G202" s="2">
        <v>40</v>
      </c>
      <c r="H202" s="2">
        <v>73.259999999999991</v>
      </c>
      <c r="I202" s="2">
        <v>49.999999999999993</v>
      </c>
      <c r="J202" s="2">
        <v>51.242909090909087</v>
      </c>
      <c r="K202" s="3">
        <v>44.914157130942449</v>
      </c>
    </row>
    <row r="203" spans="1:11">
      <c r="A203">
        <v>2</v>
      </c>
      <c r="B203" t="s">
        <v>11</v>
      </c>
      <c r="C203" s="1" t="str">
        <f t="shared" si="6"/>
        <v>SB</v>
      </c>
      <c r="D203" s="1">
        <f t="shared" si="7"/>
        <v>1</v>
      </c>
      <c r="E203" s="2">
        <v>39.908256880733944</v>
      </c>
      <c r="F203" s="2">
        <v>64.545454545454547</v>
      </c>
      <c r="G203" s="2">
        <v>47.272727272727266</v>
      </c>
      <c r="H203" s="2">
        <v>68.787777777777777</v>
      </c>
      <c r="I203" s="2">
        <v>49.999999999999993</v>
      </c>
      <c r="J203" s="2">
        <v>56.712101010101009</v>
      </c>
      <c r="K203" s="3">
        <v>44.949410119544055</v>
      </c>
    </row>
    <row r="204" spans="1:11">
      <c r="A204">
        <v>1</v>
      </c>
      <c r="B204" t="s">
        <v>13</v>
      </c>
      <c r="C204" s="1" t="str">
        <f t="shared" si="6"/>
        <v>CB</v>
      </c>
      <c r="D204" s="1">
        <f t="shared" si="7"/>
        <v>2</v>
      </c>
      <c r="E204" s="2">
        <v>35.779816513761467</v>
      </c>
      <c r="F204" s="2">
        <v>55.454545454545453</v>
      </c>
      <c r="G204" s="2" t="s">
        <v>12</v>
      </c>
      <c r="H204" s="2">
        <v>52.489999999999995</v>
      </c>
      <c r="I204" s="2">
        <v>99.999999999999986</v>
      </c>
      <c r="J204" s="2">
        <v>72.531590909090909</v>
      </c>
      <c r="K204" s="3">
        <v>44.96776011259383</v>
      </c>
    </row>
    <row r="205" spans="1:11">
      <c r="A205">
        <v>3</v>
      </c>
      <c r="B205" t="s">
        <v>20</v>
      </c>
      <c r="C205" s="1" t="str">
        <f t="shared" si="6"/>
        <v>HB</v>
      </c>
      <c r="D205" s="1">
        <f t="shared" si="7"/>
        <v>4</v>
      </c>
      <c r="E205" s="2">
        <v>39.449541284403672</v>
      </c>
      <c r="F205" s="2">
        <v>64.545454545454547</v>
      </c>
      <c r="G205" s="2">
        <v>21.818181818181817</v>
      </c>
      <c r="H205" s="2">
        <v>63.53</v>
      </c>
      <c r="I205" s="2">
        <v>78.571428571428569</v>
      </c>
      <c r="J205" s="2">
        <v>57.868337662337666</v>
      </c>
      <c r="K205" s="3">
        <v>44.975180197783871</v>
      </c>
    </row>
    <row r="206" spans="1:11">
      <c r="A206">
        <v>3</v>
      </c>
      <c r="B206" t="s">
        <v>15</v>
      </c>
      <c r="C206" s="1" t="str">
        <f t="shared" si="6"/>
        <v>EB</v>
      </c>
      <c r="D206" s="1">
        <f t="shared" si="7"/>
        <v>3</v>
      </c>
      <c r="E206" s="2">
        <v>37.61467889908257</v>
      </c>
      <c r="F206" s="2">
        <v>73.636363636363626</v>
      </c>
      <c r="G206" s="2">
        <v>40</v>
      </c>
      <c r="H206" s="2">
        <v>62.495784313725487</v>
      </c>
      <c r="I206" s="2">
        <v>71.428571428571416</v>
      </c>
      <c r="J206" s="2">
        <v>62.336819200407426</v>
      </c>
      <c r="K206" s="3">
        <v>45.031320989480022</v>
      </c>
    </row>
    <row r="207" spans="1:11">
      <c r="A207">
        <v>3</v>
      </c>
      <c r="B207" t="s">
        <v>11</v>
      </c>
      <c r="C207" s="1" t="str">
        <f t="shared" si="6"/>
        <v>SB</v>
      </c>
      <c r="D207" s="1">
        <f t="shared" si="7"/>
        <v>1</v>
      </c>
      <c r="E207" s="2">
        <v>37.61467889908257</v>
      </c>
      <c r="F207" s="2">
        <v>41.818181818181813</v>
      </c>
      <c r="G207" s="2">
        <v>60.909090909090907</v>
      </c>
      <c r="H207" s="2">
        <v>66.790833333333339</v>
      </c>
      <c r="I207" s="2">
        <v>78.571428571428569</v>
      </c>
      <c r="J207" s="2">
        <v>62.611413419913418</v>
      </c>
      <c r="K207" s="3">
        <v>45.113699255331824</v>
      </c>
    </row>
    <row r="208" spans="1:11">
      <c r="A208">
        <v>3</v>
      </c>
      <c r="B208" t="s">
        <v>17</v>
      </c>
      <c r="C208" s="1" t="str">
        <f t="shared" si="6"/>
        <v>CB</v>
      </c>
      <c r="D208" s="1">
        <f t="shared" si="7"/>
        <v>2</v>
      </c>
      <c r="E208" s="2">
        <v>38.532110091743121</v>
      </c>
      <c r="F208" s="2">
        <v>88.181818181818173</v>
      </c>
      <c r="G208" s="2">
        <v>44.54545454545454</v>
      </c>
      <c r="H208" s="2">
        <v>40.17</v>
      </c>
      <c r="I208" s="2">
        <v>64.285714285714278</v>
      </c>
      <c r="J208" s="2">
        <v>60.501532467532463</v>
      </c>
      <c r="K208" s="3">
        <v>45.12293680447992</v>
      </c>
    </row>
    <row r="209" spans="1:11">
      <c r="A209">
        <v>3</v>
      </c>
      <c r="B209" t="s">
        <v>20</v>
      </c>
      <c r="C209" s="1" t="str">
        <f t="shared" si="6"/>
        <v>HB</v>
      </c>
      <c r="D209" s="1">
        <f t="shared" si="7"/>
        <v>4</v>
      </c>
      <c r="E209" s="2">
        <v>33.944954128440372</v>
      </c>
      <c r="F209" s="2">
        <v>92.72727272727272</v>
      </c>
      <c r="G209" s="2">
        <v>51.25</v>
      </c>
      <c r="H209" s="2">
        <v>27.108333333333334</v>
      </c>
      <c r="I209" s="2">
        <v>99.999999999999986</v>
      </c>
      <c r="J209" s="2">
        <v>71.41598484848484</v>
      </c>
      <c r="K209" s="3">
        <v>45.186263344453707</v>
      </c>
    </row>
    <row r="210" spans="1:11">
      <c r="A210">
        <v>3</v>
      </c>
      <c r="B210" t="s">
        <v>32</v>
      </c>
      <c r="C210" s="1" t="str">
        <f t="shared" si="6"/>
        <v>EB</v>
      </c>
      <c r="D210" s="1">
        <f t="shared" si="7"/>
        <v>3</v>
      </c>
      <c r="E210" s="2">
        <v>50.458715596330272</v>
      </c>
      <c r="F210" s="2">
        <v>69.090909090909079</v>
      </c>
      <c r="G210" s="2">
        <v>49.090909090909086</v>
      </c>
      <c r="H210" s="2">
        <v>6</v>
      </c>
      <c r="I210" s="2">
        <v>7.1428571428571423</v>
      </c>
      <c r="J210" s="2">
        <v>32.888311688311681</v>
      </c>
      <c r="K210" s="3">
        <v>45.187594423924693</v>
      </c>
    </row>
    <row r="211" spans="1:11">
      <c r="A211">
        <v>2</v>
      </c>
      <c r="B211" t="s">
        <v>17</v>
      </c>
      <c r="C211" s="1" t="str">
        <f t="shared" si="6"/>
        <v>CB</v>
      </c>
      <c r="D211" s="1">
        <f t="shared" si="7"/>
        <v>2</v>
      </c>
      <c r="E211" s="2">
        <v>41.743119266055047</v>
      </c>
      <c r="F211" s="2">
        <v>51.818181818181813</v>
      </c>
      <c r="G211" s="2">
        <v>57.272727272727266</v>
      </c>
      <c r="H211" s="2">
        <v>68.402777777777771</v>
      </c>
      <c r="I211" s="2">
        <v>42.857142857142854</v>
      </c>
      <c r="J211" s="2">
        <v>53.810425685425685</v>
      </c>
      <c r="K211" s="3">
        <v>45.363311191866231</v>
      </c>
    </row>
    <row r="212" spans="1:11">
      <c r="A212">
        <v>3</v>
      </c>
      <c r="B212" t="s">
        <v>20</v>
      </c>
      <c r="C212" s="1" t="str">
        <f t="shared" si="6"/>
        <v>HB</v>
      </c>
      <c r="D212" s="1">
        <f t="shared" si="7"/>
        <v>4</v>
      </c>
      <c r="E212" s="2">
        <v>49.082568807339449</v>
      </c>
      <c r="F212" s="2">
        <v>59.090909090909086</v>
      </c>
      <c r="G212" s="2">
        <v>22.727272727272727</v>
      </c>
      <c r="H212" s="2">
        <v>38.79</v>
      </c>
      <c r="I212" s="2">
        <v>28.571428571428569</v>
      </c>
      <c r="J212" s="2">
        <v>36.783974025974025</v>
      </c>
      <c r="K212" s="3">
        <v>45.392990372929816</v>
      </c>
    </row>
    <row r="213" spans="1:11">
      <c r="A213">
        <v>2</v>
      </c>
      <c r="B213" t="s">
        <v>23</v>
      </c>
      <c r="C213" s="1" t="str">
        <f t="shared" si="6"/>
        <v>EB</v>
      </c>
      <c r="D213" s="1">
        <f t="shared" si="7"/>
        <v>3</v>
      </c>
      <c r="E213" s="2">
        <v>42.660550458715598</v>
      </c>
      <c r="F213" s="2">
        <v>59.090909090909086</v>
      </c>
      <c r="G213" s="2">
        <v>50.909090909090907</v>
      </c>
      <c r="H213" s="2">
        <v>68.447499999999991</v>
      </c>
      <c r="I213" s="2">
        <v>35.714285714285708</v>
      </c>
      <c r="J213" s="2">
        <v>51.903785714285704</v>
      </c>
      <c r="K213" s="3">
        <v>45.433521035386626</v>
      </c>
    </row>
    <row r="214" spans="1:11">
      <c r="A214">
        <v>1</v>
      </c>
      <c r="B214" t="s">
        <v>17</v>
      </c>
      <c r="C214" s="1" t="str">
        <f t="shared" si="6"/>
        <v>CB</v>
      </c>
      <c r="D214" s="1">
        <f t="shared" si="7"/>
        <v>2</v>
      </c>
      <c r="E214" s="2">
        <v>38.990825688073393</v>
      </c>
      <c r="F214" s="2">
        <v>47.272727272727266</v>
      </c>
      <c r="G214" s="2">
        <v>37.272727272727266</v>
      </c>
      <c r="H214" s="2">
        <v>80.096666666666664</v>
      </c>
      <c r="I214" s="2">
        <v>78.571428571428569</v>
      </c>
      <c r="J214" s="2">
        <v>60.727125541125531</v>
      </c>
      <c r="K214" s="3">
        <v>45.511715643989035</v>
      </c>
    </row>
    <row r="215" spans="1:11">
      <c r="A215">
        <v>2</v>
      </c>
      <c r="B215" t="s">
        <v>27</v>
      </c>
      <c r="C215" s="1" t="str">
        <f t="shared" si="6"/>
        <v>CB</v>
      </c>
      <c r="D215" s="1">
        <f t="shared" si="7"/>
        <v>2</v>
      </c>
      <c r="E215" s="2">
        <v>38.990825688073393</v>
      </c>
      <c r="F215" s="2">
        <v>70</v>
      </c>
      <c r="G215" s="2" t="s">
        <v>12</v>
      </c>
      <c r="H215" s="2">
        <v>83.06</v>
      </c>
      <c r="I215" s="2">
        <v>49.999999999999993</v>
      </c>
      <c r="J215" s="2">
        <v>65.265000000000001</v>
      </c>
      <c r="K215" s="3">
        <v>45.559369266055043</v>
      </c>
    </row>
    <row r="216" spans="1:11">
      <c r="A216">
        <v>1</v>
      </c>
      <c r="B216" t="s">
        <v>23</v>
      </c>
      <c r="C216" s="1" t="str">
        <f t="shared" si="6"/>
        <v>EB</v>
      </c>
      <c r="D216" s="1">
        <f t="shared" si="7"/>
        <v>3</v>
      </c>
      <c r="E216" s="2">
        <v>34.862385321100916</v>
      </c>
      <c r="F216" s="2">
        <v>62.72727272727272</v>
      </c>
      <c r="G216" s="2">
        <v>36.36363636363636</v>
      </c>
      <c r="H216" s="2">
        <v>78.929999999999993</v>
      </c>
      <c r="I216" s="2">
        <v>99.999999999999986</v>
      </c>
      <c r="J216" s="2">
        <v>70.558727272727268</v>
      </c>
      <c r="K216" s="3">
        <v>45.571287906588822</v>
      </c>
    </row>
    <row r="217" spans="1:11">
      <c r="A217">
        <v>2</v>
      </c>
      <c r="B217" t="s">
        <v>11</v>
      </c>
      <c r="C217" s="1" t="str">
        <f t="shared" si="6"/>
        <v>SB</v>
      </c>
      <c r="D217" s="1">
        <f t="shared" si="7"/>
        <v>1</v>
      </c>
      <c r="E217" s="2">
        <v>39.908256880733944</v>
      </c>
      <c r="F217" s="2">
        <v>63.636363636363633</v>
      </c>
      <c r="G217" s="2">
        <v>33.636363636363633</v>
      </c>
      <c r="H217" s="2">
        <v>78.480833333333322</v>
      </c>
      <c r="I217" s="2">
        <v>64.285714285714278</v>
      </c>
      <c r="J217" s="2">
        <v>59.300062770562761</v>
      </c>
      <c r="K217" s="3">
        <v>45.725798647682581</v>
      </c>
    </row>
    <row r="218" spans="1:11">
      <c r="A218">
        <v>2</v>
      </c>
      <c r="B218" t="s">
        <v>13</v>
      </c>
      <c r="C218" s="1" t="str">
        <f t="shared" si="6"/>
        <v>CB</v>
      </c>
      <c r="D218" s="1">
        <f t="shared" si="7"/>
        <v>2</v>
      </c>
      <c r="E218" s="2">
        <v>36.238532110091739</v>
      </c>
      <c r="F218" s="2">
        <v>56.36363636363636</v>
      </c>
      <c r="G218" s="2">
        <v>38.18181818181818</v>
      </c>
      <c r="H218" s="2">
        <v>82.64</v>
      </c>
      <c r="I218" s="2">
        <v>92.857142857142847</v>
      </c>
      <c r="J218" s="2">
        <v>68.021506493506493</v>
      </c>
      <c r="K218" s="3">
        <v>45.773424425116161</v>
      </c>
    </row>
    <row r="219" spans="1:11">
      <c r="A219">
        <v>3</v>
      </c>
      <c r="B219" t="s">
        <v>17</v>
      </c>
      <c r="C219" s="1" t="str">
        <f t="shared" si="6"/>
        <v>CB</v>
      </c>
      <c r="D219" s="1">
        <f t="shared" si="7"/>
        <v>2</v>
      </c>
      <c r="E219" s="2">
        <v>39.449541284403672</v>
      </c>
      <c r="F219" s="2">
        <v>66.36363636363636</v>
      </c>
      <c r="G219" s="2">
        <v>41.818181818181813</v>
      </c>
      <c r="H219" s="2">
        <v>60.393611111111099</v>
      </c>
      <c r="I219" s="2">
        <v>71.428571428571416</v>
      </c>
      <c r="J219" s="2">
        <v>60.552748196248182</v>
      </c>
      <c r="K219" s="3">
        <v>45.780503357957024</v>
      </c>
    </row>
    <row r="220" spans="1:11">
      <c r="A220">
        <v>2</v>
      </c>
      <c r="B220" t="s">
        <v>13</v>
      </c>
      <c r="C220" s="1" t="str">
        <f t="shared" si="6"/>
        <v>CB</v>
      </c>
      <c r="D220" s="1">
        <f t="shared" si="7"/>
        <v>2</v>
      </c>
      <c r="E220" s="2">
        <v>36.238532110091739</v>
      </c>
      <c r="F220" s="2">
        <v>74.545454545454533</v>
      </c>
      <c r="G220" s="2">
        <v>35.454545454545453</v>
      </c>
      <c r="H220" s="2">
        <v>85.379871794871789</v>
      </c>
      <c r="I220" s="2">
        <v>78.571428571428569</v>
      </c>
      <c r="J220" s="2">
        <v>68.147402930402933</v>
      </c>
      <c r="K220" s="3">
        <v>45.8111933561851</v>
      </c>
    </row>
    <row r="221" spans="1:11">
      <c r="A221">
        <v>1</v>
      </c>
      <c r="B221" t="s">
        <v>11</v>
      </c>
      <c r="C221" s="1" t="str">
        <f t="shared" si="6"/>
        <v>SB</v>
      </c>
      <c r="D221" s="1">
        <f t="shared" si="7"/>
        <v>1</v>
      </c>
      <c r="E221" s="2">
        <v>43.577981651376149</v>
      </c>
      <c r="F221" s="2" t="s">
        <v>12</v>
      </c>
      <c r="G221" s="2">
        <v>49.090909090909086</v>
      </c>
      <c r="H221" s="2">
        <v>72.793333333333337</v>
      </c>
      <c r="I221" s="2">
        <v>42.857142857142854</v>
      </c>
      <c r="J221" s="2">
        <v>52.523008658008663</v>
      </c>
      <c r="K221" s="3">
        <v>45.814238403034281</v>
      </c>
    </row>
    <row r="222" spans="1:11">
      <c r="A222">
        <v>3</v>
      </c>
      <c r="B222" t="s">
        <v>11</v>
      </c>
      <c r="C222" s="1" t="str">
        <f t="shared" si="6"/>
        <v>SB</v>
      </c>
      <c r="D222" s="1">
        <f t="shared" si="7"/>
        <v>1</v>
      </c>
      <c r="E222" s="2">
        <v>38.990825688073393</v>
      </c>
      <c r="F222" s="2">
        <v>51.818181818181813</v>
      </c>
      <c r="G222" s="2">
        <v>42.727272727272727</v>
      </c>
      <c r="H222" s="2">
        <v>74.513063063063058</v>
      </c>
      <c r="I222" s="2">
        <v>78.571428571428569</v>
      </c>
      <c r="J222" s="2">
        <v>62.110404820404817</v>
      </c>
      <c r="K222" s="3">
        <v>45.926699427772817</v>
      </c>
    </row>
    <row r="223" spans="1:11">
      <c r="A223">
        <v>1</v>
      </c>
      <c r="B223" t="s">
        <v>23</v>
      </c>
      <c r="C223" s="1" t="str">
        <f t="shared" si="6"/>
        <v>EB</v>
      </c>
      <c r="D223" s="1">
        <f t="shared" si="7"/>
        <v>3</v>
      </c>
      <c r="E223" s="2">
        <v>40.825688073394495</v>
      </c>
      <c r="F223" s="2">
        <v>76.36363636363636</v>
      </c>
      <c r="G223" s="2">
        <v>49.999999999999993</v>
      </c>
      <c r="H223" s="2">
        <v>35.640000000000008</v>
      </c>
      <c r="I223" s="2">
        <v>64.285714285714278</v>
      </c>
      <c r="J223" s="2">
        <v>58.004623376623371</v>
      </c>
      <c r="K223" s="3">
        <v>45.979368664363157</v>
      </c>
    </row>
    <row r="224" spans="1:11">
      <c r="A224">
        <v>3</v>
      </c>
      <c r="B224" t="s">
        <v>11</v>
      </c>
      <c r="C224" s="1" t="str">
        <f t="shared" si="6"/>
        <v>SB</v>
      </c>
      <c r="D224" s="1">
        <f t="shared" si="7"/>
        <v>1</v>
      </c>
      <c r="E224" s="2">
        <v>44.4954128440367</v>
      </c>
      <c r="F224" s="2">
        <v>70</v>
      </c>
      <c r="G224" s="2">
        <v>39.090909090909086</v>
      </c>
      <c r="H224" s="2">
        <v>78.824999999999989</v>
      </c>
      <c r="I224" s="2">
        <v>21.428571428571427</v>
      </c>
      <c r="J224" s="2">
        <v>49.466298701298705</v>
      </c>
      <c r="K224" s="3">
        <v>45.986678601215296</v>
      </c>
    </row>
    <row r="225" spans="1:11">
      <c r="A225">
        <v>1</v>
      </c>
      <c r="B225" t="s">
        <v>23</v>
      </c>
      <c r="C225" s="1" t="str">
        <f t="shared" si="6"/>
        <v>EB</v>
      </c>
      <c r="D225" s="1">
        <f t="shared" si="7"/>
        <v>3</v>
      </c>
      <c r="E225" s="2">
        <v>40.825688073394495</v>
      </c>
      <c r="F225" s="2">
        <v>57.272727272727266</v>
      </c>
      <c r="G225" s="2">
        <v>41.818181818181813</v>
      </c>
      <c r="H225" s="2">
        <v>69.900000000000006</v>
      </c>
      <c r="I225" s="2">
        <v>64.285714285714278</v>
      </c>
      <c r="J225" s="2">
        <v>58.038441558441555</v>
      </c>
      <c r="K225" s="3">
        <v>45.989514118908616</v>
      </c>
    </row>
    <row r="226" spans="1:11">
      <c r="A226">
        <v>2</v>
      </c>
      <c r="B226" t="s">
        <v>13</v>
      </c>
      <c r="C226" s="1" t="str">
        <f t="shared" si="6"/>
        <v>CB</v>
      </c>
      <c r="D226" s="1">
        <f t="shared" si="7"/>
        <v>2</v>
      </c>
      <c r="E226" s="2">
        <v>40.366972477064223</v>
      </c>
      <c r="F226" s="2">
        <v>61.818181818181813</v>
      </c>
      <c r="G226" s="2">
        <v>40</v>
      </c>
      <c r="H226" s="2">
        <v>71.968888888888884</v>
      </c>
      <c r="I226" s="2">
        <v>64.285714285714278</v>
      </c>
      <c r="J226" s="2">
        <v>59.134037518037509</v>
      </c>
      <c r="K226" s="3">
        <v>45.997091989356207</v>
      </c>
    </row>
    <row r="227" spans="1:11">
      <c r="A227">
        <v>4</v>
      </c>
      <c r="B227" t="s">
        <v>11</v>
      </c>
      <c r="C227" s="1" t="str">
        <f t="shared" si="6"/>
        <v>SB</v>
      </c>
      <c r="D227" s="1">
        <f t="shared" si="7"/>
        <v>1</v>
      </c>
      <c r="E227" s="2">
        <v>38.990825688073393</v>
      </c>
      <c r="F227" s="2">
        <v>56.36363636363636</v>
      </c>
      <c r="G227" s="2">
        <v>51.818181818181813</v>
      </c>
      <c r="H227" s="2">
        <v>81.399444444444441</v>
      </c>
      <c r="I227" s="2">
        <v>64.285714285714292</v>
      </c>
      <c r="J227" s="2">
        <v>62.611057720057715</v>
      </c>
      <c r="K227" s="3">
        <v>46.076895297668685</v>
      </c>
    </row>
    <row r="228" spans="1:11">
      <c r="A228">
        <v>1</v>
      </c>
      <c r="B228" t="s">
        <v>23</v>
      </c>
      <c r="C228" s="1" t="str">
        <f t="shared" si="6"/>
        <v>EB</v>
      </c>
      <c r="D228" s="1">
        <f t="shared" si="7"/>
        <v>3</v>
      </c>
      <c r="E228" s="2">
        <v>41.743119266055047</v>
      </c>
      <c r="F228" s="2" t="s">
        <v>12</v>
      </c>
      <c r="G228" s="2">
        <v>42.727272727272727</v>
      </c>
      <c r="H228" s="2">
        <v>62.292777777777772</v>
      </c>
      <c r="I228" s="2">
        <v>71.428571428571416</v>
      </c>
      <c r="J228" s="2">
        <v>59.099168470418462</v>
      </c>
      <c r="K228" s="3">
        <v>46.0821315671459</v>
      </c>
    </row>
    <row r="229" spans="1:11">
      <c r="A229">
        <v>3</v>
      </c>
      <c r="B229" t="s">
        <v>17</v>
      </c>
      <c r="C229" s="1" t="str">
        <f t="shared" si="6"/>
        <v>CB</v>
      </c>
      <c r="D229" s="1">
        <f t="shared" si="7"/>
        <v>2</v>
      </c>
      <c r="E229" s="2">
        <v>44.4954128440367</v>
      </c>
      <c r="F229" s="2">
        <v>39.090909090909086</v>
      </c>
      <c r="G229" s="2">
        <v>60.909090909090907</v>
      </c>
      <c r="H229" s="2">
        <v>61.22</v>
      </c>
      <c r="I229" s="2">
        <v>42.857142857142854</v>
      </c>
      <c r="J229" s="2">
        <v>50.101142857142854</v>
      </c>
      <c r="K229" s="3">
        <v>46.177131847968539</v>
      </c>
    </row>
    <row r="230" spans="1:11">
      <c r="A230">
        <v>3</v>
      </c>
      <c r="B230" t="s">
        <v>17</v>
      </c>
      <c r="C230" s="1" t="str">
        <f t="shared" si="6"/>
        <v>CB</v>
      </c>
      <c r="D230" s="1">
        <f t="shared" si="7"/>
        <v>2</v>
      </c>
      <c r="E230" s="2">
        <v>46.330275229357795</v>
      </c>
      <c r="F230" s="2">
        <v>63.636363636363633</v>
      </c>
      <c r="G230" s="2">
        <v>29.999999999999996</v>
      </c>
      <c r="H230" s="2">
        <v>50.296666666666653</v>
      </c>
      <c r="I230" s="2">
        <v>42.857142857142854</v>
      </c>
      <c r="J230" s="2">
        <v>46.325567099567095</v>
      </c>
      <c r="K230" s="3">
        <v>46.328862790420587</v>
      </c>
    </row>
    <row r="231" spans="1:11">
      <c r="A231">
        <v>4</v>
      </c>
      <c r="B231" t="s">
        <v>11</v>
      </c>
      <c r="C231" s="1" t="str">
        <f t="shared" si="6"/>
        <v>SB</v>
      </c>
      <c r="D231" s="1">
        <f t="shared" si="7"/>
        <v>1</v>
      </c>
      <c r="E231" s="2">
        <v>43.577981651376149</v>
      </c>
      <c r="F231" s="2">
        <v>47.272727272727266</v>
      </c>
      <c r="G231" s="2">
        <v>56.36363636363636</v>
      </c>
      <c r="H231" s="2">
        <v>61.762083333333329</v>
      </c>
      <c r="I231" s="2">
        <v>49.999999999999993</v>
      </c>
      <c r="J231" s="2">
        <v>53.261507575757577</v>
      </c>
      <c r="K231" s="3">
        <v>46.483039428690574</v>
      </c>
    </row>
    <row r="232" spans="1:11">
      <c r="A232">
        <v>3</v>
      </c>
      <c r="B232" t="s">
        <v>20</v>
      </c>
      <c r="C232" s="1" t="str">
        <f t="shared" si="6"/>
        <v>HB</v>
      </c>
      <c r="D232" s="1">
        <f t="shared" si="7"/>
        <v>4</v>
      </c>
      <c r="E232" s="2">
        <v>45.412844036697244</v>
      </c>
      <c r="F232" s="2">
        <v>30.909090909090907</v>
      </c>
      <c r="G232" s="2">
        <v>26.36363636363636</v>
      </c>
      <c r="H232" s="2">
        <v>45.404999999999994</v>
      </c>
      <c r="I232" s="2">
        <v>85.714285714285708</v>
      </c>
      <c r="J232" s="2">
        <v>49.113467532467524</v>
      </c>
      <c r="K232" s="3">
        <v>46.523031085428322</v>
      </c>
    </row>
    <row r="233" spans="1:11">
      <c r="A233">
        <v>1</v>
      </c>
      <c r="B233" t="s">
        <v>23</v>
      </c>
      <c r="C233" s="1" t="str">
        <f t="shared" si="6"/>
        <v>EB</v>
      </c>
      <c r="D233" s="1">
        <f t="shared" si="7"/>
        <v>3</v>
      </c>
      <c r="E233" s="2">
        <v>44.4954128440367</v>
      </c>
      <c r="F233" s="2">
        <v>70</v>
      </c>
      <c r="G233" s="2">
        <v>32.727272727272727</v>
      </c>
      <c r="H233" s="2">
        <v>57.408888888888889</v>
      </c>
      <c r="I233" s="2" t="s">
        <v>12</v>
      </c>
      <c r="J233" s="2">
        <v>52.874949494949497</v>
      </c>
      <c r="K233" s="3">
        <v>46.590297006764899</v>
      </c>
    </row>
    <row r="234" spans="1:11">
      <c r="A234">
        <v>1</v>
      </c>
      <c r="B234" t="s">
        <v>41</v>
      </c>
      <c r="C234" s="1" t="str">
        <f t="shared" si="6"/>
        <v>EB</v>
      </c>
      <c r="D234" s="1">
        <f t="shared" si="7"/>
        <v>3</v>
      </c>
      <c r="E234" s="2">
        <v>44.4954128440367</v>
      </c>
      <c r="F234" s="2">
        <v>69.090909090909079</v>
      </c>
      <c r="G234" s="2">
        <v>31.818181818181817</v>
      </c>
      <c r="H234" s="2">
        <v>56.319999999999993</v>
      </c>
      <c r="I234" s="2">
        <v>49.999999999999993</v>
      </c>
      <c r="J234" s="2">
        <v>51.491272727272715</v>
      </c>
      <c r="K234" s="3">
        <v>46.594170809007501</v>
      </c>
    </row>
    <row r="235" spans="1:11">
      <c r="A235">
        <v>1</v>
      </c>
      <c r="B235" t="s">
        <v>17</v>
      </c>
      <c r="C235" s="1" t="str">
        <f t="shared" si="6"/>
        <v>CB</v>
      </c>
      <c r="D235" s="1">
        <f t="shared" si="7"/>
        <v>2</v>
      </c>
      <c r="E235" s="2">
        <v>42.201834862385326</v>
      </c>
      <c r="F235" s="2">
        <v>68.181818181818173</v>
      </c>
      <c r="G235" s="2">
        <v>59.999999999999993</v>
      </c>
      <c r="H235" s="2">
        <v>59.742852852852856</v>
      </c>
      <c r="I235" s="2">
        <v>42.857142857142854</v>
      </c>
      <c r="J235" s="2">
        <v>56.851167973167968</v>
      </c>
      <c r="K235" s="3">
        <v>46.596634795620119</v>
      </c>
    </row>
    <row r="236" spans="1:11">
      <c r="A236">
        <v>4</v>
      </c>
      <c r="B236" t="s">
        <v>11</v>
      </c>
      <c r="C236" s="1" t="str">
        <f t="shared" si="6"/>
        <v>SB</v>
      </c>
      <c r="D236" s="1">
        <f t="shared" si="7"/>
        <v>1</v>
      </c>
      <c r="E236" s="2">
        <v>46.330275229357795</v>
      </c>
      <c r="F236" s="2">
        <v>77.272727272727266</v>
      </c>
      <c r="G236" s="2">
        <v>40.909090909090907</v>
      </c>
      <c r="H236" s="2">
        <v>67.823333333333323</v>
      </c>
      <c r="I236" s="2">
        <v>14.285714285714285</v>
      </c>
      <c r="J236" s="2">
        <v>47.395835497835499</v>
      </c>
      <c r="K236" s="3">
        <v>46.649943309901104</v>
      </c>
    </row>
    <row r="237" spans="1:11">
      <c r="A237">
        <v>4</v>
      </c>
      <c r="B237" t="s">
        <v>13</v>
      </c>
      <c r="C237" s="1" t="str">
        <f t="shared" si="6"/>
        <v>CB</v>
      </c>
      <c r="D237" s="1">
        <f t="shared" si="7"/>
        <v>2</v>
      </c>
      <c r="E237" s="2">
        <v>47.247706422018346</v>
      </c>
      <c r="F237" s="2">
        <v>57.272727272727266</v>
      </c>
      <c r="G237" s="2">
        <v>19.09090909090909</v>
      </c>
      <c r="H237" s="2">
        <v>56.561111111111103</v>
      </c>
      <c r="I237" s="2">
        <v>49.999999999999993</v>
      </c>
      <c r="J237" s="2">
        <v>45.403131313131311</v>
      </c>
      <c r="K237" s="3">
        <v>46.694333889352237</v>
      </c>
    </row>
    <row r="238" spans="1:11">
      <c r="A238">
        <v>2</v>
      </c>
      <c r="B238" t="s">
        <v>13</v>
      </c>
      <c r="C238" s="1" t="str">
        <f t="shared" si="6"/>
        <v>CB</v>
      </c>
      <c r="D238" s="1">
        <f t="shared" si="7"/>
        <v>2</v>
      </c>
      <c r="E238" s="2">
        <v>50.917431192660544</v>
      </c>
      <c r="F238" s="2">
        <v>46.36363636363636</v>
      </c>
      <c r="G238" s="2">
        <v>39.090909090909086</v>
      </c>
      <c r="H238" s="2">
        <v>56.17027777777777</v>
      </c>
      <c r="I238" s="2">
        <v>14.285714285714285</v>
      </c>
      <c r="J238" s="2">
        <v>36.883406204906201</v>
      </c>
      <c r="K238" s="3">
        <v>46.707223696334239</v>
      </c>
    </row>
    <row r="239" spans="1:11">
      <c r="A239">
        <v>1</v>
      </c>
      <c r="B239" t="s">
        <v>21</v>
      </c>
      <c r="C239" s="1" t="str">
        <f t="shared" si="6"/>
        <v>CB</v>
      </c>
      <c r="D239" s="1">
        <f t="shared" si="7"/>
        <v>2</v>
      </c>
      <c r="E239" s="2">
        <v>42.660550458715598</v>
      </c>
      <c r="F239" s="2">
        <v>66.36363636363636</v>
      </c>
      <c r="G239" s="2">
        <v>20.909090909090907</v>
      </c>
      <c r="H239" s="2">
        <v>47.660000000000004</v>
      </c>
      <c r="I239" s="2">
        <v>85.714285714285708</v>
      </c>
      <c r="J239" s="2">
        <v>57.064467532467532</v>
      </c>
      <c r="K239" s="3">
        <v>46.981725580841172</v>
      </c>
    </row>
    <row r="240" spans="1:11">
      <c r="A240">
        <v>3</v>
      </c>
      <c r="B240" t="s">
        <v>28</v>
      </c>
      <c r="C240" s="1" t="str">
        <f t="shared" si="6"/>
        <v>EB</v>
      </c>
      <c r="D240" s="1">
        <f t="shared" si="7"/>
        <v>3</v>
      </c>
      <c r="E240" s="2">
        <v>42.201834862385326</v>
      </c>
      <c r="F240" s="2">
        <v>87.272727272727266</v>
      </c>
      <c r="G240" s="2">
        <v>46.36363636363636</v>
      </c>
      <c r="H240" s="2">
        <v>59.477777777777774</v>
      </c>
      <c r="I240" s="2">
        <v>42.857142857142854</v>
      </c>
      <c r="J240" s="2">
        <v>58.161789321789314</v>
      </c>
      <c r="K240" s="3">
        <v>46.989821200206521</v>
      </c>
    </row>
    <row r="241" spans="1:11">
      <c r="A241">
        <v>4</v>
      </c>
      <c r="B241" t="s">
        <v>13</v>
      </c>
      <c r="C241" s="1" t="str">
        <f t="shared" si="6"/>
        <v>CB</v>
      </c>
      <c r="D241" s="1">
        <f t="shared" si="7"/>
        <v>2</v>
      </c>
      <c r="E241" s="2">
        <v>44.954128440366972</v>
      </c>
      <c r="F241" s="2">
        <v>49.090909090909086</v>
      </c>
      <c r="G241" s="2" t="s">
        <v>12</v>
      </c>
      <c r="H241" s="2">
        <v>77.041470588235285</v>
      </c>
      <c r="I241" s="2">
        <v>42.857142857142854</v>
      </c>
      <c r="J241" s="2">
        <v>53.585042971734147</v>
      </c>
      <c r="K241" s="3">
        <v>47.111857073208768</v>
      </c>
    </row>
    <row r="242" spans="1:11">
      <c r="A242">
        <v>2</v>
      </c>
      <c r="B242" t="s">
        <v>25</v>
      </c>
      <c r="C242" s="1" t="str">
        <f t="shared" si="6"/>
        <v>HB</v>
      </c>
      <c r="D242" s="1">
        <f t="shared" si="7"/>
        <v>4</v>
      </c>
      <c r="E242" s="2">
        <v>41.743119266055047</v>
      </c>
      <c r="F242" s="2">
        <v>73.636363636363626</v>
      </c>
      <c r="G242" s="2">
        <v>27.27272727272727</v>
      </c>
      <c r="H242" s="2">
        <v>65.28</v>
      </c>
      <c r="I242" s="2">
        <v>71.428571428571416</v>
      </c>
      <c r="J242" s="2">
        <v>59.711844155844148</v>
      </c>
      <c r="K242" s="3">
        <v>47.133736732991771</v>
      </c>
    </row>
    <row r="243" spans="1:11">
      <c r="A243">
        <v>3</v>
      </c>
      <c r="B243" t="s">
        <v>11</v>
      </c>
      <c r="C243" s="1" t="str">
        <f t="shared" si="6"/>
        <v>SB</v>
      </c>
      <c r="D243" s="1">
        <f t="shared" si="7"/>
        <v>1</v>
      </c>
      <c r="E243" s="2">
        <v>40.366972477064223</v>
      </c>
      <c r="F243" s="2">
        <v>38.18181818181818</v>
      </c>
      <c r="G243" s="2">
        <v>49.090909090909086</v>
      </c>
      <c r="H243" s="2">
        <v>55.635135135135137</v>
      </c>
      <c r="I243" s="2">
        <v>99.999999999999986</v>
      </c>
      <c r="J243" s="2">
        <v>62.945208845208839</v>
      </c>
      <c r="K243" s="3">
        <v>47.140443387507602</v>
      </c>
    </row>
    <row r="244" spans="1:11">
      <c r="A244">
        <v>3</v>
      </c>
      <c r="B244" t="s">
        <v>11</v>
      </c>
      <c r="C244" s="1" t="str">
        <f t="shared" si="6"/>
        <v>SB</v>
      </c>
      <c r="D244" s="1">
        <f t="shared" si="7"/>
        <v>1</v>
      </c>
      <c r="E244" s="2">
        <v>47.706422018348626</v>
      </c>
      <c r="F244" s="2">
        <v>54.54545454545454</v>
      </c>
      <c r="G244" s="2">
        <v>57.272727272727266</v>
      </c>
      <c r="H244" s="2">
        <v>61.814999999999998</v>
      </c>
      <c r="I244" s="2">
        <v>21.428571428571427</v>
      </c>
      <c r="J244" s="2">
        <v>46.746116883116883</v>
      </c>
      <c r="K244" s="3">
        <v>47.418330477779101</v>
      </c>
    </row>
    <row r="245" spans="1:11">
      <c r="A245">
        <v>1</v>
      </c>
      <c r="B245" t="s">
        <v>13</v>
      </c>
      <c r="C245" s="1" t="str">
        <f t="shared" si="6"/>
        <v>CB</v>
      </c>
      <c r="D245" s="1">
        <f t="shared" si="7"/>
        <v>2</v>
      </c>
      <c r="E245" s="2">
        <v>36.238532110091739</v>
      </c>
      <c r="F245" s="2">
        <v>77.272727272727266</v>
      </c>
      <c r="G245" s="2">
        <v>59.090909090909086</v>
      </c>
      <c r="H245" s="2">
        <v>69.34</v>
      </c>
      <c r="I245" s="2">
        <v>85.714285714285708</v>
      </c>
      <c r="J245" s="2">
        <v>73.673194805194811</v>
      </c>
      <c r="K245" s="3">
        <v>47.468930918622661</v>
      </c>
    </row>
    <row r="246" spans="1:11">
      <c r="A246">
        <v>1</v>
      </c>
      <c r="B246" t="s">
        <v>13</v>
      </c>
      <c r="C246" s="1" t="str">
        <f t="shared" si="6"/>
        <v>CB</v>
      </c>
      <c r="D246" s="1">
        <f t="shared" si="7"/>
        <v>2</v>
      </c>
      <c r="E246" s="2">
        <v>42.660550458715598</v>
      </c>
      <c r="F246" s="2">
        <v>60.909090909090907</v>
      </c>
      <c r="G246" s="2">
        <v>55.454545454545453</v>
      </c>
      <c r="H246" s="2">
        <v>76.524722222222223</v>
      </c>
      <c r="I246" s="2">
        <v>49.999999999999993</v>
      </c>
      <c r="J246" s="2">
        <v>59.395853535353531</v>
      </c>
      <c r="K246" s="3">
        <v>47.681141381706979</v>
      </c>
    </row>
    <row r="247" spans="1:11">
      <c r="A247">
        <v>4</v>
      </c>
      <c r="B247" t="s">
        <v>11</v>
      </c>
      <c r="C247" s="1" t="str">
        <f t="shared" si="6"/>
        <v>SB</v>
      </c>
      <c r="D247" s="1">
        <f t="shared" si="7"/>
        <v>1</v>
      </c>
      <c r="E247" s="2">
        <v>45.412844036697244</v>
      </c>
      <c r="F247" s="2">
        <v>70</v>
      </c>
      <c r="G247" s="2">
        <v>56.36363636363636</v>
      </c>
      <c r="H247" s="2">
        <v>75.78</v>
      </c>
      <c r="I247" s="2">
        <v>21.428571428571427</v>
      </c>
      <c r="J247" s="2">
        <v>53.175480519480516</v>
      </c>
      <c r="K247" s="3">
        <v>47.741634981532222</v>
      </c>
    </row>
    <row r="248" spans="1:11">
      <c r="A248">
        <v>3</v>
      </c>
      <c r="B248" t="s">
        <v>15</v>
      </c>
      <c r="C248" s="1" t="str">
        <f t="shared" si="6"/>
        <v>EB</v>
      </c>
      <c r="D248" s="1">
        <f t="shared" si="7"/>
        <v>3</v>
      </c>
      <c r="E248" s="2">
        <v>45.412844036697244</v>
      </c>
      <c r="F248" s="2">
        <v>61.818181818181813</v>
      </c>
      <c r="G248" s="2">
        <v>40.909090909090907</v>
      </c>
      <c r="H248" s="2">
        <v>73.679999999999993</v>
      </c>
      <c r="I248" s="2">
        <v>42.857142857142854</v>
      </c>
      <c r="J248" s="2">
        <v>53.274961038961031</v>
      </c>
      <c r="K248" s="3">
        <v>47.771479137376375</v>
      </c>
    </row>
    <row r="249" spans="1:11">
      <c r="A249">
        <v>1</v>
      </c>
      <c r="B249" t="s">
        <v>23</v>
      </c>
      <c r="C249" s="1" t="str">
        <f t="shared" si="6"/>
        <v>EB</v>
      </c>
      <c r="D249" s="1">
        <f t="shared" si="7"/>
        <v>3</v>
      </c>
      <c r="E249" s="2">
        <v>49.541284403669728</v>
      </c>
      <c r="F249" s="2">
        <v>51.818181818181813</v>
      </c>
      <c r="G249" s="2">
        <v>49.090909090909086</v>
      </c>
      <c r="H249" s="2">
        <v>61.360000000000007</v>
      </c>
      <c r="I249" s="2">
        <v>21.428571428571427</v>
      </c>
      <c r="J249" s="2">
        <v>43.927844155844156</v>
      </c>
      <c r="K249" s="3">
        <v>47.857252329322051</v>
      </c>
    </row>
    <row r="250" spans="1:11">
      <c r="A250">
        <v>2</v>
      </c>
      <c r="B250" t="s">
        <v>11</v>
      </c>
      <c r="C250" s="1" t="str">
        <f t="shared" si="6"/>
        <v>SB</v>
      </c>
      <c r="D250" s="1">
        <f t="shared" si="7"/>
        <v>1</v>
      </c>
      <c r="E250" s="2">
        <v>44.4954128440367</v>
      </c>
      <c r="F250" s="2">
        <v>44.54545454545454</v>
      </c>
      <c r="G250" s="2">
        <v>38.18181818181818</v>
      </c>
      <c r="H250" s="2">
        <v>68.058749999999989</v>
      </c>
      <c r="I250" s="2">
        <v>71.428571428571416</v>
      </c>
      <c r="J250" s="2">
        <v>55.722139610389604</v>
      </c>
      <c r="K250" s="3">
        <v>47.863430873942569</v>
      </c>
    </row>
    <row r="251" spans="1:11">
      <c r="A251">
        <v>3</v>
      </c>
      <c r="B251" t="s">
        <v>11</v>
      </c>
      <c r="C251" s="1" t="str">
        <f t="shared" si="6"/>
        <v>SB</v>
      </c>
      <c r="D251" s="1">
        <f t="shared" si="7"/>
        <v>1</v>
      </c>
      <c r="E251" s="2">
        <v>41.743119266055047</v>
      </c>
      <c r="F251" s="2">
        <v>59.999999999999993</v>
      </c>
      <c r="G251" s="2">
        <v>48.18181818181818</v>
      </c>
      <c r="H251" s="2">
        <v>47.989369369369363</v>
      </c>
      <c r="I251" s="2">
        <v>85.714285714285708</v>
      </c>
      <c r="J251" s="2">
        <v>62.357614133614128</v>
      </c>
      <c r="K251" s="3">
        <v>47.927467726322767</v>
      </c>
    </row>
    <row r="252" spans="1:11">
      <c r="A252">
        <v>3</v>
      </c>
      <c r="B252" t="s">
        <v>13</v>
      </c>
      <c r="C252" s="1" t="str">
        <f t="shared" si="6"/>
        <v>CB</v>
      </c>
      <c r="D252" s="1">
        <f t="shared" si="7"/>
        <v>2</v>
      </c>
      <c r="E252" s="2">
        <v>43.119266055045877</v>
      </c>
      <c r="F252" s="2">
        <v>82.72727272727272</v>
      </c>
      <c r="G252" s="2">
        <v>52.72727272727272</v>
      </c>
      <c r="H252" s="2">
        <v>63.04</v>
      </c>
      <c r="I252" s="2">
        <v>42.857142857142854</v>
      </c>
      <c r="J252" s="2">
        <v>59.328779220779211</v>
      </c>
      <c r="K252" s="3">
        <v>47.982120004765875</v>
      </c>
    </row>
    <row r="253" spans="1:11">
      <c r="A253">
        <v>3</v>
      </c>
      <c r="B253" t="s">
        <v>15</v>
      </c>
      <c r="C253" s="1" t="str">
        <f t="shared" si="6"/>
        <v>EB</v>
      </c>
      <c r="D253" s="1">
        <f t="shared" si="7"/>
        <v>3</v>
      </c>
      <c r="E253" s="2">
        <v>43.119266055045877</v>
      </c>
      <c r="F253" s="2">
        <v>38.18181818181818</v>
      </c>
      <c r="G253" s="2">
        <v>37.272727272727266</v>
      </c>
      <c r="H253" s="2">
        <v>75.359999999999985</v>
      </c>
      <c r="I253" s="2">
        <v>85.714285714285708</v>
      </c>
      <c r="J253" s="2">
        <v>59.649922077922064</v>
      </c>
      <c r="K253" s="3">
        <v>48.078462861908733</v>
      </c>
    </row>
    <row r="254" spans="1:11">
      <c r="A254">
        <v>1</v>
      </c>
      <c r="B254" t="s">
        <v>20</v>
      </c>
      <c r="C254" s="1" t="str">
        <f t="shared" si="6"/>
        <v>HB</v>
      </c>
      <c r="D254" s="1">
        <f t="shared" si="7"/>
        <v>4</v>
      </c>
      <c r="E254" s="2">
        <v>42.201834862385326</v>
      </c>
      <c r="F254" s="2">
        <v>86.36363636363636</v>
      </c>
      <c r="G254" s="2">
        <v>35.454545454545453</v>
      </c>
      <c r="H254" s="2">
        <v>62.341111111111111</v>
      </c>
      <c r="I254" s="2">
        <v>64.285714285714278</v>
      </c>
      <c r="J254" s="2">
        <v>62.208481962481954</v>
      </c>
      <c r="K254" s="3">
        <v>48.203828992414309</v>
      </c>
    </row>
    <row r="255" spans="1:11">
      <c r="A255">
        <v>1</v>
      </c>
      <c r="B255" t="s">
        <v>23</v>
      </c>
      <c r="C255" s="1" t="str">
        <f t="shared" si="6"/>
        <v>EB</v>
      </c>
      <c r="D255" s="1">
        <f t="shared" si="7"/>
        <v>3</v>
      </c>
      <c r="E255" s="2">
        <v>36.697247706422019</v>
      </c>
      <c r="F255" s="2">
        <v>83.636363636363626</v>
      </c>
      <c r="G255" s="2">
        <v>56.36363636363636</v>
      </c>
      <c r="H255" s="2">
        <v>72.622222222222206</v>
      </c>
      <c r="I255" s="2">
        <v>85.714285714285708</v>
      </c>
      <c r="J255" s="2">
        <v>75.238730158730149</v>
      </c>
      <c r="K255" s="3">
        <v>48.259692442114456</v>
      </c>
    </row>
    <row r="256" spans="1:11">
      <c r="A256">
        <v>4</v>
      </c>
      <c r="B256" t="s">
        <v>20</v>
      </c>
      <c r="C256" s="1" t="str">
        <f t="shared" si="6"/>
        <v>HB</v>
      </c>
      <c r="D256" s="1">
        <f t="shared" si="7"/>
        <v>4</v>
      </c>
      <c r="E256" s="2">
        <v>44.954128440366972</v>
      </c>
      <c r="F256" s="2">
        <v>66.36363636363636</v>
      </c>
      <c r="G256" s="2">
        <v>54.54545454545454</v>
      </c>
      <c r="H256" s="2">
        <v>64.58</v>
      </c>
      <c r="I256" s="2">
        <v>42.857142857142854</v>
      </c>
      <c r="J256" s="2">
        <v>56.000415584415578</v>
      </c>
      <c r="K256" s="3">
        <v>48.268014583581547</v>
      </c>
    </row>
    <row r="257" spans="1:11">
      <c r="A257">
        <v>2</v>
      </c>
      <c r="B257" t="s">
        <v>11</v>
      </c>
      <c r="C257" s="1" t="str">
        <f t="shared" si="6"/>
        <v>SB</v>
      </c>
      <c r="D257" s="1">
        <f t="shared" si="7"/>
        <v>1</v>
      </c>
      <c r="E257" s="2">
        <v>51.37614678899083</v>
      </c>
      <c r="F257" s="2">
        <v>54.54545454545454</v>
      </c>
      <c r="G257" s="2">
        <v>39.090909090909086</v>
      </c>
      <c r="H257" s="2">
        <v>34.479999999999997</v>
      </c>
      <c r="I257" s="2">
        <v>35.714285714285708</v>
      </c>
      <c r="J257" s="2">
        <v>41.019376623376615</v>
      </c>
      <c r="K257" s="3">
        <v>48.269115739306564</v>
      </c>
    </row>
    <row r="258" spans="1:11">
      <c r="A258">
        <v>1</v>
      </c>
      <c r="B258" t="s">
        <v>23</v>
      </c>
      <c r="C258" s="1" t="str">
        <f t="shared" si="6"/>
        <v>EB</v>
      </c>
      <c r="D258" s="1">
        <f t="shared" si="7"/>
        <v>3</v>
      </c>
      <c r="E258" s="2">
        <v>43.119266055045877</v>
      </c>
      <c r="F258" s="2">
        <v>56.36363636363636</v>
      </c>
      <c r="G258" s="2">
        <v>30.909090909090907</v>
      </c>
      <c r="H258" s="2">
        <v>63.805555555555557</v>
      </c>
      <c r="I258" s="2">
        <v>85.714285714285708</v>
      </c>
      <c r="J258" s="2">
        <v>60.293578643578641</v>
      </c>
      <c r="K258" s="3">
        <v>48.2715598316057</v>
      </c>
    </row>
    <row r="259" spans="1:11">
      <c r="A259">
        <v>4</v>
      </c>
      <c r="B259" t="s">
        <v>25</v>
      </c>
      <c r="C259" s="1" t="str">
        <f t="shared" ref="C259:C322" si="8">LEFT(B259,2)</f>
        <v>HB</v>
      </c>
      <c r="D259" s="1">
        <f t="shared" ref="D259:D322" si="9">IF(C259="SB",1,IF(C259="CB",2,IF(C259="eb",3,IF(C259="hb",4,5))))</f>
        <v>4</v>
      </c>
      <c r="E259" s="2">
        <v>43.119266055045877</v>
      </c>
      <c r="F259" s="2">
        <v>73.636363636363626</v>
      </c>
      <c r="G259" s="2">
        <v>46.36363636363636</v>
      </c>
      <c r="H259" s="2">
        <v>55.254444444444452</v>
      </c>
      <c r="I259" s="2">
        <v>64.285714285714278</v>
      </c>
      <c r="J259" s="2">
        <v>60.336603174603169</v>
      </c>
      <c r="K259" s="3">
        <v>48.284467190913062</v>
      </c>
    </row>
    <row r="260" spans="1:11">
      <c r="A260">
        <v>1</v>
      </c>
      <c r="B260" t="s">
        <v>13</v>
      </c>
      <c r="C260" s="1" t="str">
        <f t="shared" si="8"/>
        <v>CB</v>
      </c>
      <c r="D260" s="1">
        <f t="shared" si="9"/>
        <v>2</v>
      </c>
      <c r="E260" s="2">
        <v>45.871559633027523</v>
      </c>
      <c r="F260" s="2" t="s">
        <v>12</v>
      </c>
      <c r="G260" s="2">
        <v>56.36363636363636</v>
      </c>
      <c r="H260" s="2">
        <v>19.474999999999998</v>
      </c>
      <c r="I260" s="2">
        <v>78.571428571428569</v>
      </c>
      <c r="J260" s="2">
        <v>56.024594155844149</v>
      </c>
      <c r="K260" s="3">
        <v>48.40981826373168</v>
      </c>
    </row>
    <row r="261" spans="1:11">
      <c r="A261">
        <v>1</v>
      </c>
      <c r="B261" t="s">
        <v>23</v>
      </c>
      <c r="C261" s="1" t="str">
        <f t="shared" si="8"/>
        <v>EB</v>
      </c>
      <c r="D261" s="1">
        <f t="shared" si="9"/>
        <v>3</v>
      </c>
      <c r="E261" s="2">
        <v>41.743119266055047</v>
      </c>
      <c r="F261" s="2">
        <v>69.090909090909079</v>
      </c>
      <c r="G261" s="2">
        <v>48.18181818181818</v>
      </c>
      <c r="H261" s="2">
        <v>87.924999999999983</v>
      </c>
      <c r="I261" s="2">
        <v>57.142857142857139</v>
      </c>
      <c r="J261" s="2">
        <v>64.046038961038946</v>
      </c>
      <c r="K261" s="3">
        <v>48.433995174550212</v>
      </c>
    </row>
    <row r="262" spans="1:11">
      <c r="A262">
        <v>1</v>
      </c>
      <c r="B262" t="s">
        <v>21</v>
      </c>
      <c r="C262" s="1" t="str">
        <f t="shared" si="8"/>
        <v>CB</v>
      </c>
      <c r="D262" s="1">
        <f t="shared" si="9"/>
        <v>2</v>
      </c>
      <c r="E262" s="2">
        <v>42.201834862385326</v>
      </c>
      <c r="F262" s="2">
        <v>71.818181818181813</v>
      </c>
      <c r="G262" s="2">
        <v>36.36363636363636</v>
      </c>
      <c r="H262" s="2">
        <v>63.879999999999981</v>
      </c>
      <c r="I262" s="2">
        <v>78.571428571428569</v>
      </c>
      <c r="J262" s="2">
        <v>63.392883116883112</v>
      </c>
      <c r="K262" s="3">
        <v>48.559149338734656</v>
      </c>
    </row>
    <row r="263" spans="1:11">
      <c r="A263">
        <v>3</v>
      </c>
      <c r="B263" t="s">
        <v>13</v>
      </c>
      <c r="C263" s="1" t="str">
        <f t="shared" si="8"/>
        <v>CB</v>
      </c>
      <c r="D263" s="1">
        <f t="shared" si="9"/>
        <v>2</v>
      </c>
      <c r="E263" s="2">
        <v>43.119266055045877</v>
      </c>
      <c r="F263" s="2">
        <v>80</v>
      </c>
      <c r="G263" s="2">
        <v>45.454545454545453</v>
      </c>
      <c r="H263" s="2">
        <v>65.328611111111101</v>
      </c>
      <c r="I263" s="2">
        <v>57.142857142857139</v>
      </c>
      <c r="J263" s="2">
        <v>61.572215728715726</v>
      </c>
      <c r="K263" s="3">
        <v>48.65515095714683</v>
      </c>
    </row>
    <row r="264" spans="1:11">
      <c r="A264">
        <v>3</v>
      </c>
      <c r="B264" t="s">
        <v>17</v>
      </c>
      <c r="C264" s="1" t="str">
        <f t="shared" si="8"/>
        <v>CB</v>
      </c>
      <c r="D264" s="1">
        <f t="shared" si="9"/>
        <v>2</v>
      </c>
      <c r="E264" s="2">
        <v>43.577981651376149</v>
      </c>
      <c r="F264" s="2">
        <v>63.636363636363633</v>
      </c>
      <c r="G264" s="2">
        <v>52.72727272727272</v>
      </c>
      <c r="H264" s="2">
        <v>60.745555555555562</v>
      </c>
      <c r="I264" s="2">
        <v>64.285714285714278</v>
      </c>
      <c r="J264" s="2">
        <v>60.525734487734482</v>
      </c>
      <c r="K264" s="3">
        <v>48.662307502283646</v>
      </c>
    </row>
    <row r="265" spans="1:11">
      <c r="A265">
        <v>3</v>
      </c>
      <c r="B265" t="s">
        <v>17</v>
      </c>
      <c r="C265" s="1" t="str">
        <f t="shared" si="8"/>
        <v>CB</v>
      </c>
      <c r="D265" s="1">
        <f t="shared" si="9"/>
        <v>2</v>
      </c>
      <c r="E265" s="2">
        <v>43.577981651376149</v>
      </c>
      <c r="F265" s="2">
        <v>51.818181818181813</v>
      </c>
      <c r="G265" s="2">
        <v>43.636363636363633</v>
      </c>
      <c r="H265" s="2">
        <v>65.91</v>
      </c>
      <c r="I265" s="2">
        <v>78.571428571428569</v>
      </c>
      <c r="J265" s="2">
        <v>60.617064935064931</v>
      </c>
      <c r="K265" s="3">
        <v>48.689706636482782</v>
      </c>
    </row>
    <row r="266" spans="1:11">
      <c r="A266">
        <v>3</v>
      </c>
      <c r="B266" t="s">
        <v>11</v>
      </c>
      <c r="C266" s="1" t="str">
        <f t="shared" si="8"/>
        <v>SB</v>
      </c>
      <c r="D266" s="1">
        <f t="shared" si="9"/>
        <v>1</v>
      </c>
      <c r="E266" s="2">
        <v>46.788990825688074</v>
      </c>
      <c r="F266" s="2">
        <v>55.454545454545453</v>
      </c>
      <c r="G266" s="2">
        <v>38.18181818181818</v>
      </c>
      <c r="H266" s="2">
        <v>52.164999999999992</v>
      </c>
      <c r="I266" s="2">
        <v>64.285714285714278</v>
      </c>
      <c r="J266" s="2">
        <v>53.127805194805184</v>
      </c>
      <c r="K266" s="3">
        <v>48.690635136423211</v>
      </c>
    </row>
    <row r="267" spans="1:11">
      <c r="A267">
        <v>1</v>
      </c>
      <c r="B267" t="s">
        <v>11</v>
      </c>
      <c r="C267" s="1" t="str">
        <f t="shared" si="8"/>
        <v>SB</v>
      </c>
      <c r="D267" s="1">
        <f t="shared" si="9"/>
        <v>1</v>
      </c>
      <c r="E267" s="2">
        <v>42.660550458715598</v>
      </c>
      <c r="F267" s="2">
        <v>48.18181818181818</v>
      </c>
      <c r="G267" s="2">
        <v>57.272727272727266</v>
      </c>
      <c r="H267" s="2">
        <v>74.956527777777765</v>
      </c>
      <c r="I267" s="2">
        <v>71.428571428571416</v>
      </c>
      <c r="J267" s="2">
        <v>62.783513347763339</v>
      </c>
      <c r="K267" s="3">
        <v>48.697439325429919</v>
      </c>
    </row>
    <row r="268" spans="1:11">
      <c r="A268">
        <v>4</v>
      </c>
      <c r="B268" t="s">
        <v>33</v>
      </c>
      <c r="C268" s="1" t="str">
        <f t="shared" si="8"/>
        <v>SB</v>
      </c>
      <c r="D268" s="1">
        <f t="shared" si="9"/>
        <v>1</v>
      </c>
      <c r="E268" s="2">
        <v>45.871559633027523</v>
      </c>
      <c r="F268" s="2">
        <v>55.454545454545453</v>
      </c>
      <c r="G268" s="2">
        <v>50.909090909090907</v>
      </c>
      <c r="H268" s="2">
        <v>71.701291291291298</v>
      </c>
      <c r="I268" s="2">
        <v>49.999999999999993</v>
      </c>
      <c r="J268" s="2">
        <v>55.931167349167346</v>
      </c>
      <c r="K268" s="3">
        <v>48.889441947869464</v>
      </c>
    </row>
    <row r="269" spans="1:11">
      <c r="A269">
        <v>1</v>
      </c>
      <c r="B269" t="s">
        <v>13</v>
      </c>
      <c r="C269" s="1" t="str">
        <f t="shared" si="8"/>
        <v>CB</v>
      </c>
      <c r="D269" s="1">
        <f t="shared" si="9"/>
        <v>2</v>
      </c>
      <c r="E269" s="2">
        <v>45.871559633027523</v>
      </c>
      <c r="F269" s="2">
        <v>64.545454545454547</v>
      </c>
      <c r="G269" s="2">
        <v>52.72727272727272</v>
      </c>
      <c r="H269" s="2">
        <v>58.663333333333334</v>
      </c>
      <c r="I269" s="2">
        <v>49.999999999999993</v>
      </c>
      <c r="J269" s="2">
        <v>56.05084848484848</v>
      </c>
      <c r="K269" s="3">
        <v>48.925346288573806</v>
      </c>
    </row>
    <row r="270" spans="1:11">
      <c r="A270">
        <v>3</v>
      </c>
      <c r="B270" t="s">
        <v>27</v>
      </c>
      <c r="C270" s="1" t="str">
        <f t="shared" si="8"/>
        <v>CB</v>
      </c>
      <c r="D270" s="1">
        <f t="shared" si="9"/>
        <v>2</v>
      </c>
      <c r="E270" s="2">
        <v>44.036697247706428</v>
      </c>
      <c r="F270" s="2">
        <v>76.36363636363636</v>
      </c>
      <c r="G270" s="2">
        <v>49.090909090909086</v>
      </c>
      <c r="H270" s="2">
        <v>37.81</v>
      </c>
      <c r="I270" s="2">
        <v>71.428571428571416</v>
      </c>
      <c r="J270" s="2">
        <v>60.354207792207788</v>
      </c>
      <c r="K270" s="3">
        <v>48.931950411056832</v>
      </c>
    </row>
    <row r="271" spans="1:11">
      <c r="A271">
        <v>3</v>
      </c>
      <c r="B271" t="s">
        <v>15</v>
      </c>
      <c r="C271" s="1" t="str">
        <f t="shared" si="8"/>
        <v>EB</v>
      </c>
      <c r="D271" s="1">
        <f t="shared" si="9"/>
        <v>3</v>
      </c>
      <c r="E271" s="2">
        <v>50.458715596330272</v>
      </c>
      <c r="F271" s="2">
        <v>52.72727272727272</v>
      </c>
      <c r="G271" s="2">
        <v>43.636363636363633</v>
      </c>
      <c r="H271" s="2">
        <v>74.940000000000012</v>
      </c>
      <c r="I271" s="2">
        <v>21.428571428571427</v>
      </c>
      <c r="J271" s="2">
        <v>45.507480519480517</v>
      </c>
      <c r="K271" s="3">
        <v>48.97334507327534</v>
      </c>
    </row>
    <row r="272" spans="1:11">
      <c r="A272">
        <v>1</v>
      </c>
      <c r="B272" t="s">
        <v>17</v>
      </c>
      <c r="C272" s="1" t="str">
        <f t="shared" si="8"/>
        <v>CB</v>
      </c>
      <c r="D272" s="1">
        <f t="shared" si="9"/>
        <v>2</v>
      </c>
      <c r="E272" s="2">
        <v>42.201834862385326</v>
      </c>
      <c r="F272" s="2">
        <v>78.181818181818173</v>
      </c>
      <c r="G272" s="2">
        <v>29.999999999999996</v>
      </c>
      <c r="H272" s="2">
        <v>71.794861111111103</v>
      </c>
      <c r="I272" s="2">
        <v>78.571428571428569</v>
      </c>
      <c r="J272" s="2">
        <v>64.975855339105337</v>
      </c>
      <c r="K272" s="3">
        <v>49.03404100540132</v>
      </c>
    </row>
    <row r="273" spans="1:11">
      <c r="A273">
        <v>1</v>
      </c>
      <c r="B273" t="s">
        <v>20</v>
      </c>
      <c r="C273" s="1" t="str">
        <f t="shared" si="8"/>
        <v>HB</v>
      </c>
      <c r="D273" s="1">
        <f t="shared" si="9"/>
        <v>4</v>
      </c>
      <c r="E273" s="2">
        <v>47.247706422018346</v>
      </c>
      <c r="F273" s="2">
        <v>60.909090909090907</v>
      </c>
      <c r="G273" s="2">
        <v>44.54545454545454</v>
      </c>
      <c r="H273" s="2">
        <v>59.96</v>
      </c>
      <c r="I273" s="2">
        <v>49.999999999999993</v>
      </c>
      <c r="J273" s="2">
        <v>53.355636363636364</v>
      </c>
      <c r="K273" s="3">
        <v>49.080085404503748</v>
      </c>
    </row>
    <row r="274" spans="1:11">
      <c r="A274">
        <v>1</v>
      </c>
      <c r="B274" t="s">
        <v>17</v>
      </c>
      <c r="C274" s="1" t="str">
        <f t="shared" si="8"/>
        <v>CB</v>
      </c>
      <c r="D274" s="1">
        <f t="shared" si="9"/>
        <v>2</v>
      </c>
      <c r="E274" s="2">
        <v>46.330275229357795</v>
      </c>
      <c r="F274" s="2">
        <v>78.181818181818173</v>
      </c>
      <c r="G274" s="2">
        <v>39.090909090909086</v>
      </c>
      <c r="H274" s="2">
        <v>34.709999999999994</v>
      </c>
      <c r="I274" s="2">
        <v>64.285714285714278</v>
      </c>
      <c r="J274" s="2">
        <v>55.545896103896091</v>
      </c>
      <c r="K274" s="3">
        <v>49.094961491719289</v>
      </c>
    </row>
    <row r="275" spans="1:11">
      <c r="A275">
        <v>1</v>
      </c>
      <c r="B275" t="s">
        <v>13</v>
      </c>
      <c r="C275" s="1" t="str">
        <f t="shared" si="8"/>
        <v>CB</v>
      </c>
      <c r="D275" s="1">
        <f t="shared" si="9"/>
        <v>2</v>
      </c>
      <c r="E275" s="2">
        <v>46.788990825688074</v>
      </c>
      <c r="F275" s="2">
        <v>42.727272727272727</v>
      </c>
      <c r="G275" s="2">
        <v>56.36363636363636</v>
      </c>
      <c r="H275" s="2">
        <v>64.051111111111098</v>
      </c>
      <c r="I275" s="2">
        <v>57.142857142857139</v>
      </c>
      <c r="J275" s="2">
        <v>54.725806637806642</v>
      </c>
      <c r="K275" s="3">
        <v>49.170035569323645</v>
      </c>
    </row>
    <row r="276" spans="1:11">
      <c r="A276">
        <v>3</v>
      </c>
      <c r="B276" t="s">
        <v>13</v>
      </c>
      <c r="C276" s="1" t="str">
        <f t="shared" si="8"/>
        <v>CB</v>
      </c>
      <c r="D276" s="1">
        <f t="shared" si="9"/>
        <v>2</v>
      </c>
      <c r="E276" s="2">
        <v>43.577981651376149</v>
      </c>
      <c r="F276" s="2">
        <v>74.545454545454533</v>
      </c>
      <c r="G276" s="2">
        <v>40.909090909090907</v>
      </c>
      <c r="H276" s="2">
        <v>71.391441441441444</v>
      </c>
      <c r="I276" s="2">
        <v>64.285714285714278</v>
      </c>
      <c r="J276" s="2">
        <v>62.427638937638925</v>
      </c>
      <c r="K276" s="3">
        <v>49.232878837254979</v>
      </c>
    </row>
    <row r="277" spans="1:11">
      <c r="A277">
        <v>3</v>
      </c>
      <c r="B277" t="s">
        <v>27</v>
      </c>
      <c r="C277" s="1" t="str">
        <f t="shared" si="8"/>
        <v>CB</v>
      </c>
      <c r="D277" s="1">
        <f t="shared" si="9"/>
        <v>2</v>
      </c>
      <c r="E277" s="2">
        <v>45.412844036697244</v>
      </c>
      <c r="F277" s="2">
        <v>62.72727272727272</v>
      </c>
      <c r="G277" s="2">
        <v>49.090909090909086</v>
      </c>
      <c r="H277" s="2">
        <v>67.952564102564097</v>
      </c>
      <c r="I277" s="2">
        <v>57.142857142857139</v>
      </c>
      <c r="J277" s="2">
        <v>58.687915417915413</v>
      </c>
      <c r="K277" s="3">
        <v>49.395365451062688</v>
      </c>
    </row>
    <row r="278" spans="1:11">
      <c r="A278">
        <v>4</v>
      </c>
      <c r="B278" t="s">
        <v>11</v>
      </c>
      <c r="C278" s="1" t="str">
        <f t="shared" si="8"/>
        <v>SB</v>
      </c>
      <c r="D278" s="1">
        <f t="shared" si="9"/>
        <v>1</v>
      </c>
      <c r="E278" s="2">
        <v>47.247706422018346</v>
      </c>
      <c r="F278" s="2">
        <v>60.909090909090907</v>
      </c>
      <c r="G278" s="2">
        <v>43.636363636363633</v>
      </c>
      <c r="H278" s="2">
        <v>66.438888888888897</v>
      </c>
      <c r="I278" s="2">
        <v>49.999999999999993</v>
      </c>
      <c r="J278" s="2">
        <v>54.424141414141403</v>
      </c>
      <c r="K278" s="3">
        <v>49.400636919655263</v>
      </c>
    </row>
    <row r="279" spans="1:11">
      <c r="A279">
        <v>3</v>
      </c>
      <c r="B279" t="s">
        <v>17</v>
      </c>
      <c r="C279" s="1" t="str">
        <f t="shared" si="8"/>
        <v>CB</v>
      </c>
      <c r="D279" s="1">
        <f t="shared" si="9"/>
        <v>2</v>
      </c>
      <c r="E279" s="2">
        <v>43.119266055045877</v>
      </c>
      <c r="F279" s="2">
        <v>79.090909090909079</v>
      </c>
      <c r="G279" s="2">
        <v>35.454545454545453</v>
      </c>
      <c r="H279" s="2">
        <v>80.679999999999993</v>
      </c>
      <c r="I279" s="2">
        <v>64.285714285714278</v>
      </c>
      <c r="J279" s="2">
        <v>64.058077922077914</v>
      </c>
      <c r="K279" s="3">
        <v>49.400909615155484</v>
      </c>
    </row>
    <row r="280" spans="1:11">
      <c r="A280">
        <v>2</v>
      </c>
      <c r="B280" t="s">
        <v>11</v>
      </c>
      <c r="C280" s="1" t="str">
        <f t="shared" si="8"/>
        <v>SB</v>
      </c>
      <c r="D280" s="1">
        <f t="shared" si="9"/>
        <v>1</v>
      </c>
      <c r="E280" s="2">
        <v>44.036697247706428</v>
      </c>
      <c r="F280" s="2">
        <v>59.999999999999993</v>
      </c>
      <c r="G280" s="2" t="s">
        <v>12</v>
      </c>
      <c r="H280" s="2">
        <v>77.007777777777775</v>
      </c>
      <c r="I280" s="2">
        <v>64.285714285714278</v>
      </c>
      <c r="J280" s="2">
        <v>65.966230158730156</v>
      </c>
      <c r="K280" s="3">
        <v>49.51908047546236</v>
      </c>
    </row>
    <row r="281" spans="1:11">
      <c r="A281">
        <v>2</v>
      </c>
      <c r="B281" t="s">
        <v>17</v>
      </c>
      <c r="C281" s="1" t="str">
        <f t="shared" si="8"/>
        <v>CB</v>
      </c>
      <c r="D281" s="1">
        <f t="shared" si="9"/>
        <v>2</v>
      </c>
      <c r="E281" s="2">
        <v>46.330275229357795</v>
      </c>
      <c r="F281" s="2">
        <v>61.818181818181813</v>
      </c>
      <c r="G281" s="2">
        <v>47.272727272727266</v>
      </c>
      <c r="H281" s="2">
        <v>63.045833333333334</v>
      </c>
      <c r="I281" s="2">
        <v>57.142857142857139</v>
      </c>
      <c r="J281" s="2">
        <v>57.024751082251079</v>
      </c>
      <c r="K281" s="3">
        <v>49.538617985225784</v>
      </c>
    </row>
    <row r="282" spans="1:11">
      <c r="A282">
        <v>1</v>
      </c>
      <c r="B282" t="s">
        <v>23</v>
      </c>
      <c r="C282" s="1" t="str">
        <f t="shared" si="8"/>
        <v>EB</v>
      </c>
      <c r="D282" s="1">
        <f t="shared" si="9"/>
        <v>3</v>
      </c>
      <c r="E282" s="2">
        <v>48.623853211009177</v>
      </c>
      <c r="F282" s="2">
        <v>70</v>
      </c>
      <c r="G282" s="2">
        <v>59.090909090909086</v>
      </c>
      <c r="H282" s="2">
        <v>54.406666666666666</v>
      </c>
      <c r="I282" s="2">
        <v>28.571428571428569</v>
      </c>
      <c r="J282" s="2">
        <v>51.72548917748918</v>
      </c>
      <c r="K282" s="3">
        <v>49.554344000953172</v>
      </c>
    </row>
    <row r="283" spans="1:11">
      <c r="A283">
        <v>3</v>
      </c>
      <c r="B283" t="s">
        <v>27</v>
      </c>
      <c r="C283" s="1" t="str">
        <f t="shared" si="8"/>
        <v>CB</v>
      </c>
      <c r="D283" s="1">
        <f t="shared" si="9"/>
        <v>2</v>
      </c>
      <c r="E283" s="2">
        <v>49.541284403669728</v>
      </c>
      <c r="F283" s="2">
        <v>60.909090909090907</v>
      </c>
      <c r="G283" s="2">
        <v>57.272727272727266</v>
      </c>
      <c r="H283" s="2">
        <v>58.416666666666671</v>
      </c>
      <c r="I283" s="2">
        <v>28.571428571428569</v>
      </c>
      <c r="J283" s="2">
        <v>49.800216450216453</v>
      </c>
      <c r="K283" s="3">
        <v>49.618964017633743</v>
      </c>
    </row>
    <row r="284" spans="1:11">
      <c r="A284">
        <v>4</v>
      </c>
      <c r="B284" t="s">
        <v>36</v>
      </c>
      <c r="C284" s="1" t="str">
        <f t="shared" si="8"/>
        <v>HB</v>
      </c>
      <c r="D284" s="1">
        <f t="shared" si="9"/>
        <v>4</v>
      </c>
      <c r="E284" s="2">
        <v>48.165137614678898</v>
      </c>
      <c r="F284" s="2">
        <v>82.72727272727272</v>
      </c>
      <c r="G284" s="2">
        <v>30.909090909090907</v>
      </c>
      <c r="H284" s="2">
        <v>48.301111111111105</v>
      </c>
      <c r="I284" s="2">
        <v>49.999999999999993</v>
      </c>
      <c r="J284" s="2">
        <v>53.06931313131313</v>
      </c>
      <c r="K284" s="3">
        <v>49.636390269669164</v>
      </c>
    </row>
    <row r="285" spans="1:11">
      <c r="A285">
        <v>1</v>
      </c>
      <c r="B285" t="s">
        <v>27</v>
      </c>
      <c r="C285" s="1" t="str">
        <f t="shared" si="8"/>
        <v>CB</v>
      </c>
      <c r="D285" s="1">
        <f t="shared" si="9"/>
        <v>2</v>
      </c>
      <c r="E285" s="2">
        <v>43.577981651376149</v>
      </c>
      <c r="F285" s="2">
        <v>49.999999999999993</v>
      </c>
      <c r="G285" s="2" t="s">
        <v>12</v>
      </c>
      <c r="H285" s="2">
        <v>77.088611111111092</v>
      </c>
      <c r="I285" s="2">
        <v>78.571428571428569</v>
      </c>
      <c r="J285" s="2">
        <v>68.200724206349207</v>
      </c>
      <c r="K285" s="3">
        <v>49.733667290119413</v>
      </c>
    </row>
    <row r="286" spans="1:11">
      <c r="A286">
        <v>2</v>
      </c>
      <c r="B286" t="s">
        <v>17</v>
      </c>
      <c r="C286" s="1" t="str">
        <f t="shared" si="8"/>
        <v>CB</v>
      </c>
      <c r="D286" s="1">
        <f t="shared" si="9"/>
        <v>2</v>
      </c>
      <c r="E286" s="2">
        <v>46.330275229357795</v>
      </c>
      <c r="F286" s="2">
        <v>71.818181818181813</v>
      </c>
      <c r="G286" s="2">
        <v>57.272727272727266</v>
      </c>
      <c r="H286" s="2">
        <v>63.775000000000006</v>
      </c>
      <c r="I286" s="2">
        <v>42.857142857142854</v>
      </c>
      <c r="J286" s="2">
        <v>57.884870129870123</v>
      </c>
      <c r="K286" s="3">
        <v>49.796653699511495</v>
      </c>
    </row>
    <row r="287" spans="1:11">
      <c r="A287">
        <v>3</v>
      </c>
      <c r="B287" t="s">
        <v>13</v>
      </c>
      <c r="C287" s="1" t="str">
        <f t="shared" si="8"/>
        <v>CB</v>
      </c>
      <c r="D287" s="1">
        <f t="shared" si="9"/>
        <v>2</v>
      </c>
      <c r="E287" s="2">
        <v>45.871559633027523</v>
      </c>
      <c r="F287" s="2">
        <v>70</v>
      </c>
      <c r="G287" s="2">
        <v>55.454545454545453</v>
      </c>
      <c r="H287" s="2">
        <v>74.181666666666658</v>
      </c>
      <c r="I287" s="2">
        <v>42.857142857142854</v>
      </c>
      <c r="J287" s="2">
        <v>59.05711255411255</v>
      </c>
      <c r="K287" s="3">
        <v>49.827225509353028</v>
      </c>
    </row>
    <row r="288" spans="1:11">
      <c r="A288">
        <v>3</v>
      </c>
      <c r="B288" t="s">
        <v>36</v>
      </c>
      <c r="C288" s="1" t="str">
        <f t="shared" si="8"/>
        <v>HB</v>
      </c>
      <c r="D288" s="1">
        <f t="shared" si="9"/>
        <v>4</v>
      </c>
      <c r="E288" s="2">
        <v>44.954128440366972</v>
      </c>
      <c r="F288" s="2">
        <v>70.909090909090907</v>
      </c>
      <c r="G288" s="2">
        <v>31.818181818181817</v>
      </c>
      <c r="H288" s="2">
        <v>71.09</v>
      </c>
      <c r="I288" s="2">
        <v>71.428571428571416</v>
      </c>
      <c r="J288" s="2">
        <v>61.328389610389607</v>
      </c>
      <c r="K288" s="3">
        <v>49.866406791373763</v>
      </c>
    </row>
    <row r="289" spans="1:11">
      <c r="A289">
        <v>1</v>
      </c>
      <c r="B289" t="s">
        <v>23</v>
      </c>
      <c r="C289" s="1" t="str">
        <f t="shared" si="8"/>
        <v>EB</v>
      </c>
      <c r="D289" s="1">
        <f t="shared" si="9"/>
        <v>3</v>
      </c>
      <c r="E289" s="2">
        <v>45.871559633027523</v>
      </c>
      <c r="F289" s="2">
        <v>59.999999999999993</v>
      </c>
      <c r="G289" s="2">
        <v>48.18181818181818</v>
      </c>
      <c r="H289" s="2">
        <v>75.218888888888884</v>
      </c>
      <c r="I289" s="2">
        <v>57.142857142857139</v>
      </c>
      <c r="J289" s="2">
        <v>59.232089466089462</v>
      </c>
      <c r="K289" s="3">
        <v>49.879718582946097</v>
      </c>
    </row>
    <row r="290" spans="1:11">
      <c r="A290">
        <v>3</v>
      </c>
      <c r="B290" t="s">
        <v>21</v>
      </c>
      <c r="C290" s="1" t="str">
        <f t="shared" si="8"/>
        <v>CB</v>
      </c>
      <c r="D290" s="1">
        <f t="shared" si="9"/>
        <v>2</v>
      </c>
      <c r="E290" s="2">
        <v>50</v>
      </c>
      <c r="F290" s="2">
        <v>53.636363636363633</v>
      </c>
      <c r="G290" s="2">
        <v>47.272727272727266</v>
      </c>
      <c r="H290" s="2">
        <v>58.343076923076922</v>
      </c>
      <c r="I290" s="2">
        <v>42.857142857142854</v>
      </c>
      <c r="J290" s="2">
        <v>49.753030969030966</v>
      </c>
      <c r="K290" s="3">
        <v>49.925909290709285</v>
      </c>
    </row>
    <row r="291" spans="1:11">
      <c r="A291">
        <v>2</v>
      </c>
      <c r="B291" t="s">
        <v>20</v>
      </c>
      <c r="C291" s="1" t="str">
        <f t="shared" si="8"/>
        <v>HB</v>
      </c>
      <c r="D291" s="1">
        <f t="shared" si="9"/>
        <v>4</v>
      </c>
      <c r="E291" s="2">
        <v>41.743119266055047</v>
      </c>
      <c r="F291" s="2">
        <v>78.181818181818173</v>
      </c>
      <c r="G291" s="2">
        <v>59.090909090909086</v>
      </c>
      <c r="H291" s="2">
        <v>77.737254901960782</v>
      </c>
      <c r="I291" s="2">
        <v>64.285714285714278</v>
      </c>
      <c r="J291" s="2">
        <v>69.151347084288247</v>
      </c>
      <c r="K291" s="3">
        <v>49.965587611525002</v>
      </c>
    </row>
    <row r="292" spans="1:11">
      <c r="A292">
        <v>3</v>
      </c>
      <c r="B292" t="s">
        <v>17</v>
      </c>
      <c r="C292" s="1" t="str">
        <f t="shared" si="8"/>
        <v>CB</v>
      </c>
      <c r="D292" s="1">
        <f t="shared" si="9"/>
        <v>2</v>
      </c>
      <c r="E292" s="2">
        <v>44.4954128440367</v>
      </c>
      <c r="F292" s="2">
        <v>74.545454545454533</v>
      </c>
      <c r="G292" s="2">
        <v>35.454545454545453</v>
      </c>
      <c r="H292" s="2">
        <v>59.224999999999994</v>
      </c>
      <c r="I292" s="2">
        <v>78.571428571428569</v>
      </c>
      <c r="J292" s="2">
        <v>62.916428571428568</v>
      </c>
      <c r="K292" s="3">
        <v>50.021717562254253</v>
      </c>
    </row>
    <row r="293" spans="1:11">
      <c r="A293">
        <v>3</v>
      </c>
      <c r="B293" t="s">
        <v>15</v>
      </c>
      <c r="C293" s="1" t="str">
        <f t="shared" si="8"/>
        <v>EB</v>
      </c>
      <c r="D293" s="1">
        <f t="shared" si="9"/>
        <v>3</v>
      </c>
      <c r="E293" s="2">
        <v>49.541284403669728</v>
      </c>
      <c r="F293" s="2">
        <v>63.636363636363633</v>
      </c>
      <c r="G293" s="2">
        <v>27.27272727272727</v>
      </c>
      <c r="H293" s="2">
        <v>78.846212121212105</v>
      </c>
      <c r="I293" s="2">
        <v>42.857142857142854</v>
      </c>
      <c r="J293" s="2">
        <v>51.353658008658002</v>
      </c>
      <c r="K293" s="3">
        <v>50.084996485166201</v>
      </c>
    </row>
    <row r="294" spans="1:11">
      <c r="A294">
        <v>3</v>
      </c>
      <c r="B294" t="s">
        <v>20</v>
      </c>
      <c r="C294" s="1" t="str">
        <f t="shared" si="8"/>
        <v>HB</v>
      </c>
      <c r="D294" s="1">
        <f t="shared" si="9"/>
        <v>4</v>
      </c>
      <c r="E294" s="2">
        <v>46.330275229357795</v>
      </c>
      <c r="F294" s="2">
        <v>43.636363636363633</v>
      </c>
      <c r="G294" s="2">
        <v>43.636363636363633</v>
      </c>
      <c r="H294" s="2">
        <v>68.083993993993985</v>
      </c>
      <c r="I294" s="2">
        <v>78.571428571428569</v>
      </c>
      <c r="J294" s="2">
        <v>59.006409188409179</v>
      </c>
      <c r="K294" s="3">
        <v>50.133115417073213</v>
      </c>
    </row>
    <row r="295" spans="1:11">
      <c r="A295">
        <v>3</v>
      </c>
      <c r="B295" t="s">
        <v>11</v>
      </c>
      <c r="C295" s="1" t="str">
        <f t="shared" si="8"/>
        <v>SB</v>
      </c>
      <c r="D295" s="1">
        <f t="shared" si="9"/>
        <v>1</v>
      </c>
      <c r="E295" s="2">
        <v>45.871559633027523</v>
      </c>
      <c r="F295" s="2">
        <v>39.090909090909086</v>
      </c>
      <c r="G295" s="2">
        <v>51.818181818181813</v>
      </c>
      <c r="H295" s="2">
        <v>68.99388888888889</v>
      </c>
      <c r="I295" s="2">
        <v>78.571428571428569</v>
      </c>
      <c r="J295" s="2">
        <v>60.097479076479075</v>
      </c>
      <c r="K295" s="3">
        <v>50.139335466062988</v>
      </c>
    </row>
    <row r="296" spans="1:11">
      <c r="A296">
        <v>4</v>
      </c>
      <c r="B296" t="s">
        <v>11</v>
      </c>
      <c r="C296" s="1" t="str">
        <f t="shared" si="8"/>
        <v>SB</v>
      </c>
      <c r="D296" s="1">
        <f t="shared" si="9"/>
        <v>1</v>
      </c>
      <c r="E296" s="2">
        <v>42.660550458715598</v>
      </c>
      <c r="F296" s="2">
        <v>70.909090909090907</v>
      </c>
      <c r="G296" s="2">
        <v>43.636363636363633</v>
      </c>
      <c r="H296" s="2">
        <v>77.809999999999988</v>
      </c>
      <c r="I296" s="2">
        <v>78.571428571428569</v>
      </c>
      <c r="J296" s="2">
        <v>67.769792207792193</v>
      </c>
      <c r="K296" s="3">
        <v>50.193322983438577</v>
      </c>
    </row>
    <row r="297" spans="1:11">
      <c r="A297">
        <v>3</v>
      </c>
      <c r="B297" t="s">
        <v>20</v>
      </c>
      <c r="C297" s="1" t="str">
        <f t="shared" si="8"/>
        <v>HB</v>
      </c>
      <c r="D297" s="1">
        <f t="shared" si="9"/>
        <v>4</v>
      </c>
      <c r="E297" s="2">
        <v>51.37614678899083</v>
      </c>
      <c r="F297" s="2">
        <v>49.999999999999993</v>
      </c>
      <c r="G297" s="2">
        <v>33.636363636363633</v>
      </c>
      <c r="H297" s="2">
        <v>15.799999999999997</v>
      </c>
      <c r="I297" s="2">
        <v>78.571428571428569</v>
      </c>
      <c r="J297" s="2">
        <v>47.640519480519472</v>
      </c>
      <c r="K297" s="3">
        <v>50.255458596449422</v>
      </c>
    </row>
    <row r="298" spans="1:11">
      <c r="A298">
        <v>4</v>
      </c>
      <c r="B298" t="s">
        <v>27</v>
      </c>
      <c r="C298" s="1" t="str">
        <f t="shared" si="8"/>
        <v>CB</v>
      </c>
      <c r="D298" s="1">
        <f t="shared" si="9"/>
        <v>2</v>
      </c>
      <c r="E298" s="2">
        <v>44.4954128440367</v>
      </c>
      <c r="F298" s="2">
        <v>65.454545454545453</v>
      </c>
      <c r="G298" s="2">
        <v>62.72727272727272</v>
      </c>
      <c r="H298" s="2">
        <v>62.36333333333333</v>
      </c>
      <c r="I298" s="2">
        <v>64.285714285714278</v>
      </c>
      <c r="J298" s="2">
        <v>63.803835497835493</v>
      </c>
      <c r="K298" s="3">
        <v>50.287939640176333</v>
      </c>
    </row>
    <row r="299" spans="1:11">
      <c r="A299">
        <v>3</v>
      </c>
      <c r="B299" t="s">
        <v>11</v>
      </c>
      <c r="C299" s="1" t="str">
        <f t="shared" si="8"/>
        <v>SB</v>
      </c>
      <c r="D299" s="1">
        <f t="shared" si="9"/>
        <v>1</v>
      </c>
      <c r="E299" s="2">
        <v>47.706422018348626</v>
      </c>
      <c r="F299" s="2">
        <v>61.818181818181813</v>
      </c>
      <c r="G299" s="2">
        <v>30.909090909090907</v>
      </c>
      <c r="H299" s="2">
        <v>59.116818181818175</v>
      </c>
      <c r="I299" s="2">
        <v>71.428571428571431</v>
      </c>
      <c r="J299" s="2">
        <v>56.433753246753241</v>
      </c>
      <c r="K299" s="3">
        <v>50.324621386870007</v>
      </c>
    </row>
    <row r="300" spans="1:11">
      <c r="A300">
        <v>1</v>
      </c>
      <c r="B300" t="s">
        <v>30</v>
      </c>
      <c r="C300" s="1" t="str">
        <f t="shared" si="8"/>
        <v>CB</v>
      </c>
      <c r="D300" s="1">
        <f t="shared" si="9"/>
        <v>2</v>
      </c>
      <c r="E300" s="2">
        <v>50</v>
      </c>
      <c r="F300" s="2">
        <v>54.54545454545454</v>
      </c>
      <c r="G300" s="2">
        <v>48.18181818181818</v>
      </c>
      <c r="H300" s="2">
        <v>63.32</v>
      </c>
      <c r="I300" s="2">
        <v>42.857142857142854</v>
      </c>
      <c r="J300" s="2">
        <v>51.202961038961035</v>
      </c>
      <c r="K300" s="3">
        <v>50.360888311688313</v>
      </c>
    </row>
    <row r="301" spans="1:11">
      <c r="A301">
        <v>2</v>
      </c>
      <c r="B301" t="s">
        <v>17</v>
      </c>
      <c r="C301" s="1" t="str">
        <f t="shared" si="8"/>
        <v>CB</v>
      </c>
      <c r="D301" s="1">
        <f t="shared" si="9"/>
        <v>2</v>
      </c>
      <c r="E301" s="2">
        <v>43.119266055045877</v>
      </c>
      <c r="F301" s="2">
        <v>70.909090909090907</v>
      </c>
      <c r="G301" s="2">
        <v>29.999999999999996</v>
      </c>
      <c r="H301" s="2">
        <v>71.894999999999996</v>
      </c>
      <c r="I301" s="2">
        <v>92.857142857142847</v>
      </c>
      <c r="J301" s="2">
        <v>67.463415584415586</v>
      </c>
      <c r="K301" s="3">
        <v>50.422510913856783</v>
      </c>
    </row>
    <row r="302" spans="1:11">
      <c r="A302">
        <v>2</v>
      </c>
      <c r="B302" t="s">
        <v>17</v>
      </c>
      <c r="C302" s="1" t="str">
        <f t="shared" si="8"/>
        <v>CB</v>
      </c>
      <c r="D302" s="1">
        <f t="shared" si="9"/>
        <v>2</v>
      </c>
      <c r="E302" s="2">
        <v>44.4954128440367</v>
      </c>
      <c r="F302" s="2">
        <v>52.72727272727272</v>
      </c>
      <c r="G302" s="2">
        <v>57.272727272727266</v>
      </c>
      <c r="H302" s="2">
        <v>66.54249999999999</v>
      </c>
      <c r="I302" s="2">
        <v>78.571428571428569</v>
      </c>
      <c r="J302" s="2">
        <v>64.379928571428565</v>
      </c>
      <c r="K302" s="3">
        <v>50.460767562254254</v>
      </c>
    </row>
    <row r="303" spans="1:11">
      <c r="A303">
        <v>1</v>
      </c>
      <c r="B303" t="s">
        <v>17</v>
      </c>
      <c r="C303" s="1" t="str">
        <f t="shared" si="8"/>
        <v>CB</v>
      </c>
      <c r="D303" s="1">
        <f t="shared" si="9"/>
        <v>2</v>
      </c>
      <c r="E303" s="2">
        <v>45.412844036697244</v>
      </c>
      <c r="F303" s="2">
        <v>75.454545454545453</v>
      </c>
      <c r="G303" s="2">
        <v>41.818181818181813</v>
      </c>
      <c r="H303" s="2">
        <v>79.501666666666665</v>
      </c>
      <c r="I303" s="2">
        <v>57.142857142857139</v>
      </c>
      <c r="J303" s="2">
        <v>62.361372294372295</v>
      </c>
      <c r="K303" s="3">
        <v>50.497402513999759</v>
      </c>
    </row>
    <row r="304" spans="1:11">
      <c r="A304">
        <v>1</v>
      </c>
      <c r="B304" t="s">
        <v>13</v>
      </c>
      <c r="C304" s="1" t="str">
        <f t="shared" si="8"/>
        <v>CB</v>
      </c>
      <c r="D304" s="1">
        <f t="shared" si="9"/>
        <v>2</v>
      </c>
      <c r="E304" s="2">
        <v>51.834862385321102</v>
      </c>
      <c r="F304" s="2">
        <v>37.272727272727266</v>
      </c>
      <c r="G304" s="2">
        <v>42.727272727272727</v>
      </c>
      <c r="H304" s="2">
        <v>72.98</v>
      </c>
      <c r="I304" s="2">
        <v>42.857142857142854</v>
      </c>
      <c r="J304" s="2">
        <v>47.453142857142858</v>
      </c>
      <c r="K304" s="3">
        <v>50.520346526867627</v>
      </c>
    </row>
    <row r="305" spans="1:11">
      <c r="A305">
        <v>4</v>
      </c>
      <c r="B305" t="s">
        <v>20</v>
      </c>
      <c r="C305" s="1" t="str">
        <f t="shared" si="8"/>
        <v>HB</v>
      </c>
      <c r="D305" s="1">
        <f t="shared" si="9"/>
        <v>4</v>
      </c>
      <c r="E305" s="2">
        <v>44.4954128440367</v>
      </c>
      <c r="F305" s="2">
        <v>69.090909090909079</v>
      </c>
      <c r="G305" s="2">
        <v>55.454545454545453</v>
      </c>
      <c r="H305" s="2">
        <v>82.01</v>
      </c>
      <c r="I305" s="2">
        <v>57.142857142857139</v>
      </c>
      <c r="J305" s="2">
        <v>64.68122077922078</v>
      </c>
      <c r="K305" s="3">
        <v>50.551155224591923</v>
      </c>
    </row>
    <row r="306" spans="1:11">
      <c r="A306">
        <v>2</v>
      </c>
      <c r="B306" t="s">
        <v>11</v>
      </c>
      <c r="C306" s="1" t="str">
        <f t="shared" si="8"/>
        <v>SB</v>
      </c>
      <c r="D306" s="1">
        <f t="shared" si="9"/>
        <v>1</v>
      </c>
      <c r="E306" s="2">
        <v>48.623853211009177</v>
      </c>
      <c r="F306" s="2">
        <v>73.636363636363626</v>
      </c>
      <c r="G306" s="2">
        <v>50.909090909090907</v>
      </c>
      <c r="H306" s="2">
        <v>78.23</v>
      </c>
      <c r="I306" s="2">
        <v>28.571428571428569</v>
      </c>
      <c r="J306" s="2">
        <v>55.353792207792203</v>
      </c>
      <c r="K306" s="3">
        <v>50.64283491004408</v>
      </c>
    </row>
    <row r="307" spans="1:11">
      <c r="A307">
        <v>3</v>
      </c>
      <c r="B307" t="s">
        <v>20</v>
      </c>
      <c r="C307" s="1" t="str">
        <f t="shared" si="8"/>
        <v>HB</v>
      </c>
      <c r="D307" s="1">
        <f t="shared" si="9"/>
        <v>4</v>
      </c>
      <c r="E307" s="2">
        <v>41.743119266055047</v>
      </c>
      <c r="F307" s="2">
        <v>64.545454545454547</v>
      </c>
      <c r="G307" s="2">
        <v>73.636363636363626</v>
      </c>
      <c r="H307" s="2">
        <v>66.609999999999985</v>
      </c>
      <c r="I307" s="2">
        <v>78.571428571428569</v>
      </c>
      <c r="J307" s="2">
        <v>71.438883116883119</v>
      </c>
      <c r="K307" s="3">
        <v>50.651848421303463</v>
      </c>
    </row>
    <row r="308" spans="1:11">
      <c r="A308">
        <v>2</v>
      </c>
      <c r="B308" t="s">
        <v>13</v>
      </c>
      <c r="C308" s="1" t="str">
        <f t="shared" si="8"/>
        <v>CB</v>
      </c>
      <c r="D308" s="1">
        <f t="shared" si="9"/>
        <v>2</v>
      </c>
      <c r="E308" s="2">
        <v>42.660550458715598</v>
      </c>
      <c r="F308" s="2">
        <v>85.454545454545453</v>
      </c>
      <c r="G308" s="2">
        <v>70.909090909090907</v>
      </c>
      <c r="H308" s="2">
        <v>76.305000000000007</v>
      </c>
      <c r="I308" s="2">
        <v>49.999999999999993</v>
      </c>
      <c r="J308" s="2">
        <v>69.351909090909089</v>
      </c>
      <c r="K308" s="3">
        <v>50.667958048373642</v>
      </c>
    </row>
    <row r="309" spans="1:11">
      <c r="A309">
        <v>3</v>
      </c>
      <c r="B309" t="s">
        <v>13</v>
      </c>
      <c r="C309" s="1" t="str">
        <f t="shared" si="8"/>
        <v>CB</v>
      </c>
      <c r="D309" s="1">
        <f t="shared" si="9"/>
        <v>2</v>
      </c>
      <c r="E309" s="2">
        <v>41.284403669724774</v>
      </c>
      <c r="F309" s="2">
        <v>66.36363636363636</v>
      </c>
      <c r="G309" s="2">
        <v>47.272727272727266</v>
      </c>
      <c r="H309" s="2">
        <v>71.627352941176454</v>
      </c>
      <c r="I309" s="2">
        <v>99.999999999999986</v>
      </c>
      <c r="J309" s="2">
        <v>72.734561497326183</v>
      </c>
      <c r="K309" s="3">
        <v>50.719451018005195</v>
      </c>
    </row>
    <row r="310" spans="1:11">
      <c r="A310">
        <v>2</v>
      </c>
      <c r="B310" t="s">
        <v>13</v>
      </c>
      <c r="C310" s="1" t="str">
        <f t="shared" si="8"/>
        <v>CB</v>
      </c>
      <c r="D310" s="1">
        <f t="shared" si="9"/>
        <v>2</v>
      </c>
      <c r="E310" s="2">
        <v>39.908256880733944</v>
      </c>
      <c r="F310" s="2">
        <v>68.181818181818173</v>
      </c>
      <c r="G310" s="2">
        <v>64.545454545454547</v>
      </c>
      <c r="H310" s="2">
        <v>64.994166666666658</v>
      </c>
      <c r="I310" s="2">
        <v>99.999999999999986</v>
      </c>
      <c r="J310" s="2">
        <v>76.18065151515151</v>
      </c>
      <c r="K310" s="3">
        <v>50.789975271059205</v>
      </c>
    </row>
    <row r="311" spans="1:11">
      <c r="A311">
        <v>1</v>
      </c>
      <c r="B311" t="s">
        <v>13</v>
      </c>
      <c r="C311" s="1" t="str">
        <f t="shared" si="8"/>
        <v>CB</v>
      </c>
      <c r="D311" s="1">
        <f t="shared" si="9"/>
        <v>2</v>
      </c>
      <c r="E311" s="2">
        <v>39.908256880733944</v>
      </c>
      <c r="F311" s="2">
        <v>83.636363636363626</v>
      </c>
      <c r="G311" s="2">
        <v>59.090909090909086</v>
      </c>
      <c r="H311" s="2">
        <v>74.908888888888868</v>
      </c>
      <c r="I311" s="2">
        <v>85.714285714285708</v>
      </c>
      <c r="J311" s="2">
        <v>76.377881673881674</v>
      </c>
      <c r="K311" s="3">
        <v>50.849144318678256</v>
      </c>
    </row>
    <row r="312" spans="1:11">
      <c r="A312">
        <v>1</v>
      </c>
      <c r="B312" t="s">
        <v>23</v>
      </c>
      <c r="C312" s="1" t="str">
        <f t="shared" si="8"/>
        <v>EB</v>
      </c>
      <c r="D312" s="1">
        <f t="shared" si="9"/>
        <v>3</v>
      </c>
      <c r="E312" s="2">
        <v>48.623853211009177</v>
      </c>
      <c r="F312" s="2">
        <v>88.181818181818173</v>
      </c>
      <c r="G312" s="2">
        <v>44.54545454545454</v>
      </c>
      <c r="H312" s="2">
        <v>50.334999999999994</v>
      </c>
      <c r="I312" s="2">
        <v>42.857142857142854</v>
      </c>
      <c r="J312" s="2">
        <v>56.105961038961034</v>
      </c>
      <c r="K312" s="3">
        <v>50.868485559394728</v>
      </c>
    </row>
    <row r="313" spans="1:11">
      <c r="A313">
        <v>1</v>
      </c>
      <c r="B313" t="s">
        <v>17</v>
      </c>
      <c r="C313" s="1" t="str">
        <f t="shared" si="8"/>
        <v>CB</v>
      </c>
      <c r="D313" s="1">
        <f t="shared" si="9"/>
        <v>2</v>
      </c>
      <c r="E313" s="2">
        <v>43.577981651376149</v>
      </c>
      <c r="F313" s="2">
        <v>68.181818181818173</v>
      </c>
      <c r="G313" s="2">
        <v>52.72727272727272</v>
      </c>
      <c r="H313" s="2">
        <v>60.127499999999998</v>
      </c>
      <c r="I313" s="2">
        <v>85.714285714285708</v>
      </c>
      <c r="J313" s="2">
        <v>67.967058441558436</v>
      </c>
      <c r="K313" s="3">
        <v>50.894704688430835</v>
      </c>
    </row>
    <row r="314" spans="1:11">
      <c r="A314">
        <v>1</v>
      </c>
      <c r="B314" t="s">
        <v>27</v>
      </c>
      <c r="C314" s="1" t="str">
        <f t="shared" si="8"/>
        <v>CB</v>
      </c>
      <c r="D314" s="1">
        <f t="shared" si="9"/>
        <v>2</v>
      </c>
      <c r="E314" s="2">
        <v>45.412844036697244</v>
      </c>
      <c r="F314" s="2">
        <v>53.636363636363633</v>
      </c>
      <c r="G314" s="2">
        <v>50.909090909090907</v>
      </c>
      <c r="H314" s="2">
        <v>70.599999999999994</v>
      </c>
      <c r="I314" s="2">
        <v>78.571428571428569</v>
      </c>
      <c r="J314" s="2">
        <v>63.8277922077922</v>
      </c>
      <c r="K314" s="3">
        <v>50.937328488025727</v>
      </c>
    </row>
    <row r="315" spans="1:11">
      <c r="A315">
        <v>2</v>
      </c>
      <c r="B315" t="s">
        <v>13</v>
      </c>
      <c r="C315" s="1" t="str">
        <f t="shared" si="8"/>
        <v>CB</v>
      </c>
      <c r="D315" s="1">
        <f t="shared" si="9"/>
        <v>2</v>
      </c>
      <c r="E315" s="2">
        <v>46.788990825688074</v>
      </c>
      <c r="F315" s="2">
        <v>55.454545454545453</v>
      </c>
      <c r="G315" s="2">
        <v>57.272727272727266</v>
      </c>
      <c r="H315" s="2">
        <v>79.210000000000008</v>
      </c>
      <c r="I315" s="2">
        <v>57.142857142857139</v>
      </c>
      <c r="J315" s="2">
        <v>61.166675324675325</v>
      </c>
      <c r="K315" s="3">
        <v>51.102296175384254</v>
      </c>
    </row>
    <row r="316" spans="1:11">
      <c r="A316">
        <v>4</v>
      </c>
      <c r="B316" t="s">
        <v>11</v>
      </c>
      <c r="C316" s="1" t="str">
        <f t="shared" si="8"/>
        <v>SB</v>
      </c>
      <c r="D316" s="1">
        <f t="shared" si="9"/>
        <v>1</v>
      </c>
      <c r="E316" s="2">
        <v>46.330275229357795</v>
      </c>
      <c r="F316" s="2">
        <v>59.999999999999993</v>
      </c>
      <c r="G316" s="2">
        <v>36.36363636363636</v>
      </c>
      <c r="H316" s="2">
        <v>62.38</v>
      </c>
      <c r="I316" s="2">
        <v>85.714285714285708</v>
      </c>
      <c r="J316" s="2">
        <v>62.281194805194801</v>
      </c>
      <c r="K316" s="3">
        <v>51.115551102108896</v>
      </c>
    </row>
    <row r="317" spans="1:11">
      <c r="A317">
        <v>1</v>
      </c>
      <c r="B317" t="s">
        <v>17</v>
      </c>
      <c r="C317" s="1" t="str">
        <f t="shared" si="8"/>
        <v>CB</v>
      </c>
      <c r="D317" s="1">
        <f t="shared" si="9"/>
        <v>2</v>
      </c>
      <c r="E317" s="2">
        <v>46.788990825688074</v>
      </c>
      <c r="F317" s="2">
        <v>76.36363636363636</v>
      </c>
      <c r="G317" s="2">
        <v>36.36363636363636</v>
      </c>
      <c r="H317" s="2">
        <v>69.27</v>
      </c>
      <c r="I317" s="2">
        <v>64.285714285714278</v>
      </c>
      <c r="J317" s="2">
        <v>61.321532467532464</v>
      </c>
      <c r="K317" s="3">
        <v>51.14875331824139</v>
      </c>
    </row>
    <row r="318" spans="1:11">
      <c r="A318">
        <v>4</v>
      </c>
      <c r="B318" t="s">
        <v>11</v>
      </c>
      <c r="C318" s="1" t="str">
        <f t="shared" si="8"/>
        <v>SB</v>
      </c>
      <c r="D318" s="1">
        <f t="shared" si="9"/>
        <v>1</v>
      </c>
      <c r="E318" s="2">
        <v>43.119266055045877</v>
      </c>
      <c r="F318" s="2">
        <v>62.72727272727272</v>
      </c>
      <c r="G318" s="2">
        <v>61.818181818181813</v>
      </c>
      <c r="H318" s="2">
        <v>66.427222222222213</v>
      </c>
      <c r="I318" s="2">
        <v>85.714285714285708</v>
      </c>
      <c r="J318" s="2">
        <v>70.136093795093785</v>
      </c>
      <c r="K318" s="3">
        <v>51.224314377060246</v>
      </c>
    </row>
    <row r="319" spans="1:11">
      <c r="A319">
        <v>3</v>
      </c>
      <c r="B319" t="s">
        <v>15</v>
      </c>
      <c r="C319" s="1" t="str">
        <f t="shared" si="8"/>
        <v>EB</v>
      </c>
      <c r="D319" s="1">
        <f t="shared" si="9"/>
        <v>3</v>
      </c>
      <c r="E319" s="2">
        <v>46.788990825688074</v>
      </c>
      <c r="F319" s="2">
        <v>43.636363636363633</v>
      </c>
      <c r="G319" s="2">
        <v>44.54545454545454</v>
      </c>
      <c r="H319" s="2">
        <v>58.489999999999995</v>
      </c>
      <c r="I319" s="2">
        <v>92.857142857142847</v>
      </c>
      <c r="J319" s="2">
        <v>61.600597402597394</v>
      </c>
      <c r="K319" s="3">
        <v>51.232472798760867</v>
      </c>
    </row>
    <row r="320" spans="1:11">
      <c r="A320">
        <v>2</v>
      </c>
      <c r="B320" t="s">
        <v>17</v>
      </c>
      <c r="C320" s="1" t="str">
        <f t="shared" si="8"/>
        <v>CB</v>
      </c>
      <c r="D320" s="1">
        <f t="shared" si="9"/>
        <v>2</v>
      </c>
      <c r="E320" s="2">
        <v>45.412844036697244</v>
      </c>
      <c r="F320" s="2">
        <v>73.636363636363626</v>
      </c>
      <c r="G320" s="2">
        <v>69.090909090909079</v>
      </c>
      <c r="H320" s="2">
        <v>38.909999999999997</v>
      </c>
      <c r="I320" s="2">
        <v>71.428571428571416</v>
      </c>
      <c r="J320" s="2">
        <v>64.8923896103896</v>
      </c>
      <c r="K320" s="3">
        <v>51.256707708804946</v>
      </c>
    </row>
    <row r="321" spans="1:11">
      <c r="A321">
        <v>3</v>
      </c>
      <c r="B321" t="s">
        <v>11</v>
      </c>
      <c r="C321" s="1" t="str">
        <f t="shared" si="8"/>
        <v>SB</v>
      </c>
      <c r="D321" s="1">
        <f t="shared" si="9"/>
        <v>1</v>
      </c>
      <c r="E321" s="2">
        <v>46.330275229357795</v>
      </c>
      <c r="F321" s="2">
        <v>69.090909090909079</v>
      </c>
      <c r="G321" s="2">
        <v>40.909090909090907</v>
      </c>
      <c r="H321" s="2">
        <v>59.329054054054055</v>
      </c>
      <c r="I321" s="2">
        <v>78.571428571428569</v>
      </c>
      <c r="J321" s="2">
        <v>62.937239382239383</v>
      </c>
      <c r="K321" s="3">
        <v>51.312364475222267</v>
      </c>
    </row>
    <row r="322" spans="1:11" ht="14.25" customHeight="1">
      <c r="A322">
        <v>2</v>
      </c>
      <c r="B322" t="s">
        <v>11</v>
      </c>
      <c r="C322" s="1" t="str">
        <f t="shared" si="8"/>
        <v>SB</v>
      </c>
      <c r="D322" s="1">
        <f t="shared" si="9"/>
        <v>1</v>
      </c>
      <c r="E322" s="2">
        <v>44.4954128440367</v>
      </c>
      <c r="F322" s="2">
        <v>49.999999999999993</v>
      </c>
      <c r="G322" s="2">
        <v>57.272727272727266</v>
      </c>
      <c r="H322" s="2">
        <v>74.103363363363357</v>
      </c>
      <c r="I322" s="2">
        <v>85.714285714285708</v>
      </c>
      <c r="J322" s="2">
        <v>67.353140205140193</v>
      </c>
      <c r="K322" s="3">
        <v>51.352731052367744</v>
      </c>
    </row>
    <row r="323" spans="1:11">
      <c r="A323">
        <v>3</v>
      </c>
      <c r="B323" t="s">
        <v>25</v>
      </c>
      <c r="C323" s="1" t="str">
        <f t="shared" ref="C323:C386" si="10">LEFT(B323,2)</f>
        <v>HB</v>
      </c>
      <c r="D323" s="1">
        <f t="shared" ref="D323:D386" si="11">IF(C323="SB",1,IF(C323="CB",2,IF(C323="eb",3,IF(C323="hb",4,5))))</f>
        <v>4</v>
      </c>
      <c r="E323" s="2">
        <v>46.788990825688074</v>
      </c>
      <c r="F323" s="2">
        <v>64.545454545454547</v>
      </c>
      <c r="G323" s="2">
        <v>45.454545454545453</v>
      </c>
      <c r="H323" s="2">
        <v>87.399999999999991</v>
      </c>
      <c r="I323" s="2">
        <v>57.142857142857139</v>
      </c>
      <c r="J323" s="2">
        <v>62.122857142857143</v>
      </c>
      <c r="K323" s="3">
        <v>51.389150720838799</v>
      </c>
    </row>
    <row r="324" spans="1:11">
      <c r="A324">
        <v>1</v>
      </c>
      <c r="B324" t="s">
        <v>17</v>
      </c>
      <c r="C324" s="1" t="str">
        <f t="shared" si="10"/>
        <v>CB</v>
      </c>
      <c r="D324" s="1">
        <f t="shared" si="11"/>
        <v>2</v>
      </c>
      <c r="E324" s="2">
        <v>46.330275229357795</v>
      </c>
      <c r="F324" s="2">
        <v>71.818181818181813</v>
      </c>
      <c r="G324" s="2">
        <v>32.727272727272727</v>
      </c>
      <c r="H324" s="2">
        <v>56.935000000000002</v>
      </c>
      <c r="I324" s="2">
        <v>85.714285714285708</v>
      </c>
      <c r="J324" s="2">
        <v>63.237649350649349</v>
      </c>
      <c r="K324" s="3">
        <v>51.402487465745267</v>
      </c>
    </row>
    <row r="325" spans="1:11">
      <c r="A325">
        <v>3</v>
      </c>
      <c r="B325" t="s">
        <v>11</v>
      </c>
      <c r="C325" s="1" t="str">
        <f t="shared" si="10"/>
        <v>SB</v>
      </c>
      <c r="D325" s="1">
        <f t="shared" si="11"/>
        <v>1</v>
      </c>
      <c r="E325" s="2">
        <v>50</v>
      </c>
      <c r="F325" s="2">
        <v>71.818181818181813</v>
      </c>
      <c r="G325" s="2">
        <v>40</v>
      </c>
      <c r="H325" s="2">
        <v>81.481321321321332</v>
      </c>
      <c r="I325" s="2">
        <v>35.714285714285708</v>
      </c>
      <c r="J325" s="2">
        <v>54.965095433095428</v>
      </c>
      <c r="K325" s="3">
        <v>51.489528629928628</v>
      </c>
    </row>
    <row r="326" spans="1:11">
      <c r="A326">
        <v>1</v>
      </c>
      <c r="B326" t="s">
        <v>13</v>
      </c>
      <c r="C326" s="1" t="str">
        <f t="shared" si="10"/>
        <v>CB</v>
      </c>
      <c r="D326" s="1">
        <f t="shared" si="11"/>
        <v>2</v>
      </c>
      <c r="E326" s="2">
        <v>44.954128440366972</v>
      </c>
      <c r="F326" s="2">
        <v>52.72727272727272</v>
      </c>
      <c r="G326" s="2">
        <v>44.54545454545454</v>
      </c>
      <c r="H326" s="2">
        <v>83.997371794871782</v>
      </c>
      <c r="I326" s="2">
        <v>85.714285714285708</v>
      </c>
      <c r="J326" s="2">
        <v>66.831941891441886</v>
      </c>
      <c r="K326" s="3">
        <v>51.517472475689445</v>
      </c>
    </row>
    <row r="327" spans="1:11">
      <c r="A327">
        <v>3</v>
      </c>
      <c r="B327" t="s">
        <v>20</v>
      </c>
      <c r="C327" s="1" t="str">
        <f t="shared" si="10"/>
        <v>HB</v>
      </c>
      <c r="D327" s="1">
        <f t="shared" si="11"/>
        <v>4</v>
      </c>
      <c r="E327" s="2">
        <v>49.082568807339449</v>
      </c>
      <c r="F327" s="2">
        <v>57.272727272727266</v>
      </c>
      <c r="G327" s="2">
        <v>36.36363636363636</v>
      </c>
      <c r="H327" s="2">
        <v>40.89</v>
      </c>
      <c r="I327" s="2">
        <v>85.714285714285708</v>
      </c>
      <c r="J327" s="2">
        <v>57.301376623376612</v>
      </c>
      <c r="K327" s="3">
        <v>51.548211152150593</v>
      </c>
    </row>
    <row r="328" spans="1:11">
      <c r="A328">
        <v>1</v>
      </c>
      <c r="B328" t="s">
        <v>23</v>
      </c>
      <c r="C328" s="1" t="str">
        <f t="shared" si="10"/>
        <v>EB</v>
      </c>
      <c r="D328" s="1">
        <f t="shared" si="11"/>
        <v>3</v>
      </c>
      <c r="E328" s="2">
        <v>46.330275229357795</v>
      </c>
      <c r="F328" s="2" t="s">
        <v>12</v>
      </c>
      <c r="G328" s="2">
        <v>40</v>
      </c>
      <c r="H328" s="2">
        <v>76.27</v>
      </c>
      <c r="I328" s="2">
        <v>85.714285714285708</v>
      </c>
      <c r="J328" s="2">
        <v>67.353214285714287</v>
      </c>
      <c r="K328" s="3">
        <v>51.586009993446922</v>
      </c>
    </row>
    <row r="329" spans="1:11">
      <c r="A329">
        <v>2</v>
      </c>
      <c r="B329" t="s">
        <v>14</v>
      </c>
      <c r="C329" s="1" t="str">
        <f t="shared" si="10"/>
        <v>CB</v>
      </c>
      <c r="D329" s="1">
        <f t="shared" si="11"/>
        <v>2</v>
      </c>
      <c r="E329" s="2">
        <v>45.412844036697244</v>
      </c>
      <c r="F329" s="2">
        <v>70</v>
      </c>
      <c r="G329" s="2">
        <v>34.54545454545454</v>
      </c>
      <c r="H329" s="2">
        <v>72.17305555555555</v>
      </c>
      <c r="I329" s="2">
        <v>85.714285714285708</v>
      </c>
      <c r="J329" s="2">
        <v>66.285260461760458</v>
      </c>
      <c r="K329" s="3">
        <v>51.674568964216206</v>
      </c>
    </row>
    <row r="330" spans="1:11">
      <c r="A330">
        <v>3</v>
      </c>
      <c r="B330" t="s">
        <v>11</v>
      </c>
      <c r="C330" s="1" t="str">
        <f t="shared" si="10"/>
        <v>SB</v>
      </c>
      <c r="D330" s="1">
        <f t="shared" si="11"/>
        <v>1</v>
      </c>
      <c r="E330" s="2">
        <v>47.706422018348626</v>
      </c>
      <c r="F330" s="2">
        <v>39.090909090909086</v>
      </c>
      <c r="G330" s="2">
        <v>62.72727272727272</v>
      </c>
      <c r="H330" s="2">
        <v>81.855495495495489</v>
      </c>
      <c r="I330" s="2">
        <v>64.285714285714278</v>
      </c>
      <c r="J330" s="2">
        <v>61.111358839358829</v>
      </c>
      <c r="K330" s="3">
        <v>51.727903064651684</v>
      </c>
    </row>
    <row r="331" spans="1:11">
      <c r="A331">
        <v>1</v>
      </c>
      <c r="B331" t="s">
        <v>17</v>
      </c>
      <c r="C331" s="1" t="str">
        <f t="shared" si="10"/>
        <v>CB</v>
      </c>
      <c r="D331" s="1">
        <f t="shared" si="11"/>
        <v>2</v>
      </c>
      <c r="E331" s="2">
        <v>54.587155963302749</v>
      </c>
      <c r="F331" s="2">
        <v>49.090909090909086</v>
      </c>
      <c r="G331" s="2">
        <v>44.54545454545454</v>
      </c>
      <c r="H331" s="2">
        <v>66.140505050505041</v>
      </c>
      <c r="I331" s="2">
        <v>28.571428571428569</v>
      </c>
      <c r="J331" s="2">
        <v>45.208620490620483</v>
      </c>
      <c r="K331" s="3">
        <v>51.773595321498064</v>
      </c>
    </row>
    <row r="332" spans="1:11">
      <c r="A332">
        <v>3</v>
      </c>
      <c r="B332" t="s">
        <v>19</v>
      </c>
      <c r="C332" s="1" t="str">
        <f t="shared" si="10"/>
        <v>EB</v>
      </c>
      <c r="D332" s="1">
        <f t="shared" si="11"/>
        <v>3</v>
      </c>
      <c r="E332" s="2">
        <v>52.752293577981646</v>
      </c>
      <c r="F332" s="2">
        <v>40.909090909090907</v>
      </c>
      <c r="G332" s="2">
        <v>44.54545454545454</v>
      </c>
      <c r="H332" s="2">
        <v>55.08</v>
      </c>
      <c r="I332" s="2">
        <v>57.142857142857139</v>
      </c>
      <c r="J332" s="2">
        <v>49.522493506493497</v>
      </c>
      <c r="K332" s="3">
        <v>51.783353556535204</v>
      </c>
    </row>
    <row r="333" spans="1:11">
      <c r="A333">
        <v>1</v>
      </c>
      <c r="B333" t="s">
        <v>17</v>
      </c>
      <c r="C333" s="1" t="str">
        <f t="shared" si="10"/>
        <v>CB</v>
      </c>
      <c r="D333" s="1">
        <f t="shared" si="11"/>
        <v>2</v>
      </c>
      <c r="E333" s="2">
        <v>48.623853211009177</v>
      </c>
      <c r="F333" s="2">
        <v>61.818181818181813</v>
      </c>
      <c r="G333" s="2">
        <v>49.090909090909086</v>
      </c>
      <c r="H333" s="2">
        <v>60.780961538461533</v>
      </c>
      <c r="I333" s="2">
        <v>64.285714285714278</v>
      </c>
      <c r="J333" s="2">
        <v>59.169179320679319</v>
      </c>
      <c r="K333" s="3">
        <v>51.787451043910217</v>
      </c>
    </row>
    <row r="334" spans="1:11">
      <c r="A334">
        <v>2</v>
      </c>
      <c r="B334" t="s">
        <v>11</v>
      </c>
      <c r="C334" s="1" t="str">
        <f t="shared" si="10"/>
        <v>SB</v>
      </c>
      <c r="D334" s="1">
        <f t="shared" si="11"/>
        <v>1</v>
      </c>
      <c r="E334" s="2">
        <v>46.330275229357795</v>
      </c>
      <c r="F334" s="2">
        <v>66.36363636363636</v>
      </c>
      <c r="G334" s="2">
        <v>47.272727272727266</v>
      </c>
      <c r="H334" s="2">
        <v>52.17885885885886</v>
      </c>
      <c r="I334" s="2">
        <v>85.714285714285708</v>
      </c>
      <c r="J334" s="2">
        <v>64.559148395148384</v>
      </c>
      <c r="K334" s="3">
        <v>51.798937179094978</v>
      </c>
    </row>
    <row r="335" spans="1:11">
      <c r="A335">
        <v>3</v>
      </c>
      <c r="B335" t="s">
        <v>22</v>
      </c>
      <c r="C335" s="1" t="str">
        <f t="shared" si="10"/>
        <v>HB</v>
      </c>
      <c r="D335" s="1">
        <f t="shared" si="11"/>
        <v>4</v>
      </c>
      <c r="E335" s="2">
        <v>53.669724770642205</v>
      </c>
      <c r="F335" s="2">
        <v>36.36363636363636</v>
      </c>
      <c r="G335" s="2">
        <v>59.999999999999993</v>
      </c>
      <c r="H335" s="2">
        <v>64.16</v>
      </c>
      <c r="I335" s="2">
        <v>35.714285714285715</v>
      </c>
      <c r="J335" s="2">
        <v>47.637194805194802</v>
      </c>
      <c r="K335" s="3">
        <v>51.859965781007986</v>
      </c>
    </row>
    <row r="336" spans="1:11">
      <c r="A336">
        <v>1</v>
      </c>
      <c r="B336" t="s">
        <v>14</v>
      </c>
      <c r="C336" s="1" t="str">
        <f t="shared" si="10"/>
        <v>CB</v>
      </c>
      <c r="D336" s="1">
        <f t="shared" si="11"/>
        <v>2</v>
      </c>
      <c r="E336" s="2">
        <v>41.284403669724774</v>
      </c>
      <c r="F336" s="2">
        <v>79.090909090909079</v>
      </c>
      <c r="G336" s="2" t="s">
        <v>12</v>
      </c>
      <c r="H336" s="2">
        <v>75.085555555555544</v>
      </c>
      <c r="I336" s="2">
        <v>92.857142857142847</v>
      </c>
      <c r="J336" s="2">
        <v>83.596064213564205</v>
      </c>
      <c r="K336" s="3">
        <v>51.86231880568463</v>
      </c>
    </row>
    <row r="337" spans="1:11">
      <c r="A337">
        <v>2</v>
      </c>
      <c r="B337" t="s">
        <v>13</v>
      </c>
      <c r="C337" s="1" t="str">
        <f t="shared" si="10"/>
        <v>CB</v>
      </c>
      <c r="D337" s="1">
        <f t="shared" si="11"/>
        <v>2</v>
      </c>
      <c r="E337" s="2">
        <v>42.660550458715598</v>
      </c>
      <c r="F337" s="2">
        <v>85.454545454545453</v>
      </c>
      <c r="G337" s="2">
        <v>57.272727272727266</v>
      </c>
      <c r="H337" s="2">
        <v>81.448055555555541</v>
      </c>
      <c r="I337" s="2">
        <v>71.428571428571416</v>
      </c>
      <c r="J337" s="2">
        <v>73.400000721500717</v>
      </c>
      <c r="K337" s="3">
        <v>51.88238553755113</v>
      </c>
    </row>
    <row r="338" spans="1:11">
      <c r="A338">
        <v>3</v>
      </c>
      <c r="B338" t="s">
        <v>42</v>
      </c>
      <c r="C338" s="1" t="str">
        <f t="shared" si="10"/>
        <v>SZ</v>
      </c>
      <c r="D338" s="1">
        <f t="shared" si="11"/>
        <v>5</v>
      </c>
      <c r="E338" s="2">
        <v>40.366972477064223</v>
      </c>
      <c r="F338" s="2">
        <v>80</v>
      </c>
      <c r="G338" s="2">
        <v>52.72727272727272</v>
      </c>
      <c r="H338" s="2">
        <v>89.163033033033031</v>
      </c>
      <c r="I338" s="2">
        <v>92.857142857142847</v>
      </c>
      <c r="J338" s="2">
        <v>78.871567645567637</v>
      </c>
      <c r="K338" s="3">
        <v>51.918351027615245</v>
      </c>
    </row>
    <row r="339" spans="1:11">
      <c r="A339">
        <v>3</v>
      </c>
      <c r="B339" t="s">
        <v>11</v>
      </c>
      <c r="C339" s="1" t="str">
        <f t="shared" si="10"/>
        <v>SB</v>
      </c>
      <c r="D339" s="1">
        <f t="shared" si="11"/>
        <v>1</v>
      </c>
      <c r="E339" s="2">
        <v>52.752293577981646</v>
      </c>
      <c r="F339" s="2">
        <v>44.54545454545454</v>
      </c>
      <c r="G339" s="2">
        <v>45.454545454545453</v>
      </c>
      <c r="H339" s="2">
        <v>84.179999999999993</v>
      </c>
      <c r="I339" s="2">
        <v>35.714285714285708</v>
      </c>
      <c r="J339" s="2">
        <v>50.050285714285707</v>
      </c>
      <c r="K339" s="3">
        <v>51.941691218872862</v>
      </c>
    </row>
    <row r="340" spans="1:11">
      <c r="A340">
        <v>2</v>
      </c>
      <c r="B340" t="s">
        <v>43</v>
      </c>
      <c r="C340" s="1" t="str">
        <f t="shared" si="10"/>
        <v>SB</v>
      </c>
      <c r="D340" s="1">
        <f t="shared" si="11"/>
        <v>1</v>
      </c>
      <c r="E340" s="2">
        <v>43.577981651376149</v>
      </c>
      <c r="F340" s="2">
        <v>79.090909090909079</v>
      </c>
      <c r="G340" s="2">
        <v>59.090909090909086</v>
      </c>
      <c r="H340" s="2">
        <v>88.432500000000005</v>
      </c>
      <c r="I340" s="2">
        <v>64.285714285714278</v>
      </c>
      <c r="J340" s="2">
        <v>71.517668831168834</v>
      </c>
      <c r="K340" s="3">
        <v>51.959887805313954</v>
      </c>
    </row>
    <row r="341" spans="1:11">
      <c r="A341">
        <v>1</v>
      </c>
      <c r="B341" t="s">
        <v>13</v>
      </c>
      <c r="C341" s="1" t="str">
        <f t="shared" si="10"/>
        <v>CB</v>
      </c>
      <c r="D341" s="1">
        <f t="shared" si="11"/>
        <v>2</v>
      </c>
      <c r="E341" s="2">
        <v>46.788990825688074</v>
      </c>
      <c r="F341" s="2">
        <v>62.72727272727272</v>
      </c>
      <c r="G341" s="2">
        <v>33.636363636363633</v>
      </c>
      <c r="H341" s="2">
        <v>71.265000000000001</v>
      </c>
      <c r="I341" s="2">
        <v>85.714285714285708</v>
      </c>
      <c r="J341" s="2">
        <v>64.058194805194802</v>
      </c>
      <c r="K341" s="3">
        <v>51.969752019540095</v>
      </c>
    </row>
    <row r="342" spans="1:11">
      <c r="A342">
        <v>2</v>
      </c>
      <c r="B342" t="s">
        <v>13</v>
      </c>
      <c r="C342" s="1" t="str">
        <f t="shared" si="10"/>
        <v>CB</v>
      </c>
      <c r="D342" s="1">
        <f t="shared" si="11"/>
        <v>2</v>
      </c>
      <c r="E342" s="2">
        <v>38.990825688073393</v>
      </c>
      <c r="F342" s="2">
        <v>82.72727272727272</v>
      </c>
      <c r="G342" s="2">
        <v>69.090909090909079</v>
      </c>
      <c r="H342" s="2">
        <v>71.73555555555555</v>
      </c>
      <c r="I342" s="2">
        <v>99.999999999999986</v>
      </c>
      <c r="J342" s="2">
        <v>82.301656565656543</v>
      </c>
      <c r="K342" s="3">
        <v>51.984074951348333</v>
      </c>
    </row>
    <row r="343" spans="1:11">
      <c r="A343">
        <v>1</v>
      </c>
      <c r="B343" t="s">
        <v>11</v>
      </c>
      <c r="C343" s="1" t="str">
        <f t="shared" si="10"/>
        <v>SB</v>
      </c>
      <c r="D343" s="1">
        <f t="shared" si="11"/>
        <v>1</v>
      </c>
      <c r="E343" s="2">
        <v>47.247706422018346</v>
      </c>
      <c r="F343" s="2">
        <v>66.36363636363636</v>
      </c>
      <c r="G343" s="2">
        <v>46.36363636363636</v>
      </c>
      <c r="H343" s="2">
        <v>67.571666666666658</v>
      </c>
      <c r="I343" s="2">
        <v>71.428571428571416</v>
      </c>
      <c r="J343" s="2">
        <v>63.124722943722936</v>
      </c>
      <c r="K343" s="3">
        <v>52.010811378529723</v>
      </c>
    </row>
    <row r="344" spans="1:11">
      <c r="A344">
        <v>4</v>
      </c>
      <c r="B344" t="s">
        <v>11</v>
      </c>
      <c r="C344" s="1" t="str">
        <f t="shared" si="10"/>
        <v>SB</v>
      </c>
      <c r="D344" s="1">
        <f t="shared" si="11"/>
        <v>1</v>
      </c>
      <c r="E344" s="2">
        <v>51.834862385321102</v>
      </c>
      <c r="F344" s="2">
        <v>42.727272727272727</v>
      </c>
      <c r="G344" s="2">
        <v>55.454545454545453</v>
      </c>
      <c r="H344" s="2">
        <v>75.211249999999993</v>
      </c>
      <c r="I344" s="2">
        <v>42.857142857142854</v>
      </c>
      <c r="J344" s="2">
        <v>52.444847402597404</v>
      </c>
      <c r="K344" s="3">
        <v>52.01785789050399</v>
      </c>
    </row>
    <row r="345" spans="1:11">
      <c r="A345">
        <v>4</v>
      </c>
      <c r="B345" t="s">
        <v>20</v>
      </c>
      <c r="C345" s="1" t="str">
        <f t="shared" si="10"/>
        <v>HB</v>
      </c>
      <c r="D345" s="1">
        <f t="shared" si="11"/>
        <v>4</v>
      </c>
      <c r="E345" s="2">
        <v>47.706422018348626</v>
      </c>
      <c r="F345" s="2">
        <v>89.090909090909079</v>
      </c>
      <c r="G345" s="2">
        <v>47.272727272727266</v>
      </c>
      <c r="H345" s="2">
        <v>76.34</v>
      </c>
      <c r="I345" s="2">
        <v>42.857142857142854</v>
      </c>
      <c r="J345" s="2">
        <v>62.216051948051941</v>
      </c>
      <c r="K345" s="3">
        <v>52.059310997259615</v>
      </c>
    </row>
    <row r="346" spans="1:11">
      <c r="A346">
        <v>1</v>
      </c>
      <c r="B346" t="s">
        <v>27</v>
      </c>
      <c r="C346" s="1" t="str">
        <f t="shared" si="10"/>
        <v>CB</v>
      </c>
      <c r="D346" s="1">
        <f t="shared" si="11"/>
        <v>2</v>
      </c>
      <c r="E346" s="2">
        <v>48.623853211009177</v>
      </c>
      <c r="F346" s="2">
        <v>75.454545454545453</v>
      </c>
      <c r="G346" s="2">
        <v>0</v>
      </c>
      <c r="H346" s="2">
        <v>66.915833333333325</v>
      </c>
      <c r="I346" s="2">
        <v>92.857142857142847</v>
      </c>
      <c r="J346" s="2">
        <v>60.103945887445889</v>
      </c>
      <c r="K346" s="3">
        <v>52.067881013940188</v>
      </c>
    </row>
    <row r="347" spans="1:11">
      <c r="A347">
        <v>1</v>
      </c>
      <c r="B347" t="s">
        <v>13</v>
      </c>
      <c r="C347" s="1" t="str">
        <f t="shared" si="10"/>
        <v>CB</v>
      </c>
      <c r="D347" s="1">
        <f t="shared" si="11"/>
        <v>2</v>
      </c>
      <c r="E347" s="2">
        <v>40.366972477064223</v>
      </c>
      <c r="F347" s="2">
        <v>89.999999999999986</v>
      </c>
      <c r="G347" s="2">
        <v>50.909090909090907</v>
      </c>
      <c r="H347" s="2">
        <v>81.439705882352939</v>
      </c>
      <c r="I347" s="2">
        <v>92.857142857142861</v>
      </c>
      <c r="J347" s="2">
        <v>79.372356760886163</v>
      </c>
      <c r="K347" s="3">
        <v>52.068587762210797</v>
      </c>
    </row>
    <row r="348" spans="1:11">
      <c r="A348">
        <v>2</v>
      </c>
      <c r="B348" t="s">
        <v>31</v>
      </c>
      <c r="C348" s="1" t="str">
        <f t="shared" si="10"/>
        <v>CB</v>
      </c>
      <c r="D348" s="1">
        <f t="shared" si="11"/>
        <v>2</v>
      </c>
      <c r="E348" s="2">
        <v>46.788990825688074</v>
      </c>
      <c r="F348" s="2">
        <v>63.636363636363633</v>
      </c>
      <c r="G348" s="2">
        <v>54.54545454545454</v>
      </c>
      <c r="H348" s="2">
        <v>67.181666666666672</v>
      </c>
      <c r="I348" s="2">
        <v>71.428571428571416</v>
      </c>
      <c r="J348" s="2">
        <v>64.4103593073593</v>
      </c>
      <c r="K348" s="3">
        <v>52.075401370189439</v>
      </c>
    </row>
    <row r="349" spans="1:11">
      <c r="A349">
        <v>4</v>
      </c>
      <c r="B349" t="s">
        <v>20</v>
      </c>
      <c r="C349" s="1" t="str">
        <f t="shared" si="10"/>
        <v>HB</v>
      </c>
      <c r="D349" s="1">
        <f t="shared" si="11"/>
        <v>4</v>
      </c>
      <c r="E349" s="2">
        <v>50.917431192660544</v>
      </c>
      <c r="F349" s="2">
        <v>74.545454545454533</v>
      </c>
      <c r="G349" s="2">
        <v>42.727272727272727</v>
      </c>
      <c r="H349" s="2">
        <v>52.695555555555551</v>
      </c>
      <c r="I349" s="2">
        <v>49.999999999999993</v>
      </c>
      <c r="J349" s="2">
        <v>54.857292929292925</v>
      </c>
      <c r="K349" s="3">
        <v>52.099389713650254</v>
      </c>
    </row>
    <row r="350" spans="1:11">
      <c r="A350">
        <v>4</v>
      </c>
      <c r="B350" t="s">
        <v>20</v>
      </c>
      <c r="C350" s="1" t="str">
        <f t="shared" si="10"/>
        <v>HB</v>
      </c>
      <c r="D350" s="1">
        <f t="shared" si="11"/>
        <v>4</v>
      </c>
      <c r="E350" s="2">
        <v>45.412844036697244</v>
      </c>
      <c r="F350" s="2">
        <v>82.72727272727272</v>
      </c>
      <c r="G350" s="2">
        <v>48.18181818181818</v>
      </c>
      <c r="H350" s="2">
        <v>68.709999999999994</v>
      </c>
      <c r="I350" s="2">
        <v>71.428571428571416</v>
      </c>
      <c r="J350" s="2">
        <v>67.897844155844155</v>
      </c>
      <c r="K350" s="3">
        <v>52.158344072441309</v>
      </c>
    </row>
    <row r="351" spans="1:11">
      <c r="A351">
        <v>3</v>
      </c>
      <c r="B351" t="s">
        <v>17</v>
      </c>
      <c r="C351" s="1" t="str">
        <f t="shared" si="10"/>
        <v>CB</v>
      </c>
      <c r="D351" s="1">
        <f t="shared" si="11"/>
        <v>2</v>
      </c>
      <c r="E351" s="2">
        <v>44.036697247706428</v>
      </c>
      <c r="F351" s="2">
        <v>88.181818181818173</v>
      </c>
      <c r="G351" s="2">
        <v>33.636363636363633</v>
      </c>
      <c r="H351" s="2">
        <v>75.134999999999991</v>
      </c>
      <c r="I351" s="2">
        <v>85.714285714285708</v>
      </c>
      <c r="J351" s="2">
        <v>71.195831168831162</v>
      </c>
      <c r="K351" s="3">
        <v>52.18443742404385</v>
      </c>
    </row>
    <row r="352" spans="1:11">
      <c r="A352">
        <v>1</v>
      </c>
      <c r="B352" t="s">
        <v>14</v>
      </c>
      <c r="C352" s="1" t="str">
        <f t="shared" si="10"/>
        <v>CB</v>
      </c>
      <c r="D352" s="1">
        <f t="shared" si="11"/>
        <v>2</v>
      </c>
      <c r="E352" s="2">
        <v>50.458715596330272</v>
      </c>
      <c r="F352" s="2">
        <v>55.454545454545453</v>
      </c>
      <c r="G352" s="2">
        <v>40.909090909090907</v>
      </c>
      <c r="H352" s="2">
        <v>75.568333333333328</v>
      </c>
      <c r="I352" s="2">
        <v>57.142857142857139</v>
      </c>
      <c r="J352" s="2">
        <v>56.347432900432899</v>
      </c>
      <c r="K352" s="3">
        <v>52.225330787561056</v>
      </c>
    </row>
    <row r="353" spans="1:11">
      <c r="A353">
        <v>3</v>
      </c>
      <c r="B353" t="s">
        <v>27</v>
      </c>
      <c r="C353" s="1" t="str">
        <f t="shared" si="10"/>
        <v>CB</v>
      </c>
      <c r="D353" s="1">
        <f t="shared" si="11"/>
        <v>2</v>
      </c>
      <c r="E353" s="2">
        <v>45.871559633027523</v>
      </c>
      <c r="F353" s="2">
        <v>78.181818181818173</v>
      </c>
      <c r="G353" s="2">
        <v>34.54545454545454</v>
      </c>
      <c r="H353" s="2">
        <v>77.059444444444438</v>
      </c>
      <c r="I353" s="2">
        <v>78.571428571428569</v>
      </c>
      <c r="J353" s="2">
        <v>67.165135642135638</v>
      </c>
      <c r="K353" s="3">
        <v>52.259632435759954</v>
      </c>
    </row>
    <row r="354" spans="1:11">
      <c r="A354">
        <v>3</v>
      </c>
      <c r="B354" t="s">
        <v>44</v>
      </c>
      <c r="C354" s="1" t="str">
        <f t="shared" si="10"/>
        <v>HB</v>
      </c>
      <c r="D354" s="1">
        <f t="shared" si="11"/>
        <v>4</v>
      </c>
      <c r="E354" s="2">
        <v>47.247706422018346</v>
      </c>
      <c r="F354" s="2">
        <v>67.272727272727266</v>
      </c>
      <c r="G354" s="2">
        <v>42.727272727272727</v>
      </c>
      <c r="H354" s="2">
        <v>64.74444444444444</v>
      </c>
      <c r="I354" s="2">
        <v>78.571428571428569</v>
      </c>
      <c r="J354" s="2">
        <v>64.020317460317457</v>
      </c>
      <c r="K354" s="3">
        <v>52.279489733508079</v>
      </c>
    </row>
    <row r="355" spans="1:11">
      <c r="A355">
        <v>1</v>
      </c>
      <c r="B355" t="s">
        <v>17</v>
      </c>
      <c r="C355" s="1" t="str">
        <f t="shared" si="10"/>
        <v>CB</v>
      </c>
      <c r="D355" s="1">
        <f t="shared" si="11"/>
        <v>2</v>
      </c>
      <c r="E355" s="2">
        <v>49.541284403669728</v>
      </c>
      <c r="F355" s="2">
        <v>73.636363636363626</v>
      </c>
      <c r="G355" s="2">
        <v>76.36363636363636</v>
      </c>
      <c r="H355" s="2">
        <v>63.11</v>
      </c>
      <c r="I355" s="2">
        <v>28.571428571428569</v>
      </c>
      <c r="J355" s="2">
        <v>58.693428571428569</v>
      </c>
      <c r="K355" s="3">
        <v>52.286927653997374</v>
      </c>
    </row>
    <row r="356" spans="1:11">
      <c r="A356">
        <v>1</v>
      </c>
      <c r="B356" t="s">
        <v>45</v>
      </c>
      <c r="C356" s="1" t="str">
        <f t="shared" si="10"/>
        <v>CB</v>
      </c>
      <c r="D356" s="1">
        <f t="shared" si="11"/>
        <v>2</v>
      </c>
      <c r="E356" s="2">
        <v>47.247706422018346</v>
      </c>
      <c r="F356" s="2">
        <v>92.72727272727272</v>
      </c>
      <c r="G356" s="2">
        <v>67.272727272727266</v>
      </c>
      <c r="H356" s="2">
        <v>55.944444444444443</v>
      </c>
      <c r="I356" s="2">
        <v>42.857142857142854</v>
      </c>
      <c r="J356" s="2">
        <v>64.046031746031744</v>
      </c>
      <c r="K356" s="3">
        <v>52.287204019222365</v>
      </c>
    </row>
    <row r="357" spans="1:11">
      <c r="A357">
        <v>4</v>
      </c>
      <c r="B357" t="s">
        <v>20</v>
      </c>
      <c r="C357" s="1" t="str">
        <f t="shared" si="10"/>
        <v>HB</v>
      </c>
      <c r="D357" s="1">
        <f t="shared" si="11"/>
        <v>4</v>
      </c>
      <c r="E357" s="2">
        <v>50.458715596330272</v>
      </c>
      <c r="F357" s="2">
        <v>75.454545454545453</v>
      </c>
      <c r="G357" s="2">
        <v>40</v>
      </c>
      <c r="H357" s="2">
        <v>75.029969969969969</v>
      </c>
      <c r="I357" s="2">
        <v>42.857142857142854</v>
      </c>
      <c r="J357" s="2">
        <v>56.726773214773218</v>
      </c>
      <c r="K357" s="3">
        <v>52.339132881863151</v>
      </c>
    </row>
    <row r="358" spans="1:11" ht="14.25" customHeight="1">
      <c r="A358">
        <v>2</v>
      </c>
      <c r="B358" t="s">
        <v>11</v>
      </c>
      <c r="C358" s="1" t="str">
        <f t="shared" si="10"/>
        <v>SB</v>
      </c>
      <c r="D358" s="1">
        <f t="shared" si="11"/>
        <v>1</v>
      </c>
      <c r="E358" s="2">
        <v>53.211009174311933</v>
      </c>
      <c r="F358" s="2">
        <v>48.18181818181818</v>
      </c>
      <c r="G358" s="2">
        <v>56.36363636363636</v>
      </c>
      <c r="H358" s="2">
        <v>78.054999999999993</v>
      </c>
      <c r="I358" s="2">
        <v>28.571428571428569</v>
      </c>
      <c r="J358" s="2">
        <v>50.3187922077922</v>
      </c>
      <c r="K358" s="3">
        <v>52.343344084356012</v>
      </c>
    </row>
    <row r="359" spans="1:11">
      <c r="A359">
        <v>3</v>
      </c>
      <c r="B359" t="s">
        <v>20</v>
      </c>
      <c r="C359" s="1" t="str">
        <f t="shared" si="10"/>
        <v>HB</v>
      </c>
      <c r="D359" s="1">
        <f t="shared" si="11"/>
        <v>4</v>
      </c>
      <c r="E359" s="2">
        <v>45.412844036697244</v>
      </c>
      <c r="F359" s="2">
        <v>66.36363636363636</v>
      </c>
      <c r="G359" s="2">
        <v>34.54545454545454</v>
      </c>
      <c r="H359" s="2">
        <v>77.211111111111094</v>
      </c>
      <c r="I359" s="2">
        <v>92.857142857142847</v>
      </c>
      <c r="J359" s="2">
        <v>68.526637806637808</v>
      </c>
      <c r="K359" s="3">
        <v>52.346982167679414</v>
      </c>
    </row>
    <row r="360" spans="1:11">
      <c r="A360">
        <v>3</v>
      </c>
      <c r="B360" t="s">
        <v>17</v>
      </c>
      <c r="C360" s="1" t="str">
        <f t="shared" si="10"/>
        <v>CB</v>
      </c>
      <c r="D360" s="1">
        <f t="shared" si="11"/>
        <v>2</v>
      </c>
      <c r="E360" s="2">
        <v>53.211009174311933</v>
      </c>
      <c r="F360" s="2">
        <v>58.18181818181818</v>
      </c>
      <c r="G360" s="2">
        <v>47.272727272727266</v>
      </c>
      <c r="H360" s="2">
        <v>66.679999999999978</v>
      </c>
      <c r="I360" s="2">
        <v>35.714285714285708</v>
      </c>
      <c r="J360" s="2">
        <v>50.413922077922066</v>
      </c>
      <c r="K360" s="3">
        <v>52.371883045394974</v>
      </c>
    </row>
    <row r="361" spans="1:11">
      <c r="A361">
        <v>1</v>
      </c>
      <c r="B361" t="s">
        <v>28</v>
      </c>
      <c r="C361" s="1" t="str">
        <f t="shared" si="10"/>
        <v>EB</v>
      </c>
      <c r="D361" s="1">
        <f t="shared" si="11"/>
        <v>3</v>
      </c>
      <c r="E361" s="2">
        <v>47.247706422018346</v>
      </c>
      <c r="F361" s="2">
        <v>52.72727272727272</v>
      </c>
      <c r="G361" s="2">
        <v>48.18181818181818</v>
      </c>
      <c r="H361" s="2">
        <v>45.669999999999995</v>
      </c>
      <c r="I361" s="2">
        <v>99.999999999999986</v>
      </c>
      <c r="J361" s="2">
        <v>64.36127272727272</v>
      </c>
      <c r="K361" s="3">
        <v>52.381776313594656</v>
      </c>
    </row>
    <row r="362" spans="1:11">
      <c r="A362">
        <v>1</v>
      </c>
      <c r="B362" t="s">
        <v>17</v>
      </c>
      <c r="C362" s="1" t="str">
        <f t="shared" si="10"/>
        <v>CB</v>
      </c>
      <c r="D362" s="1">
        <f t="shared" si="11"/>
        <v>2</v>
      </c>
      <c r="E362" s="2">
        <v>49.082568807339449</v>
      </c>
      <c r="F362" s="2">
        <v>77.272727272727266</v>
      </c>
      <c r="G362" s="2">
        <v>49.999999999999993</v>
      </c>
      <c r="H362" s="2">
        <v>66.316274509803932</v>
      </c>
      <c r="I362" s="2">
        <v>49.999999999999993</v>
      </c>
      <c r="J362" s="2">
        <v>60.081436720142598</v>
      </c>
      <c r="K362" s="3">
        <v>52.382229181180392</v>
      </c>
    </row>
    <row r="363" spans="1:11">
      <c r="A363">
        <v>1</v>
      </c>
      <c r="B363" t="s">
        <v>31</v>
      </c>
      <c r="C363" s="1" t="str">
        <f t="shared" si="10"/>
        <v>CB</v>
      </c>
      <c r="D363" s="1">
        <f t="shared" si="11"/>
        <v>2</v>
      </c>
      <c r="E363" s="2">
        <v>48.623853211009177</v>
      </c>
      <c r="F363" s="2">
        <v>74.545454545454533</v>
      </c>
      <c r="G363" s="2">
        <v>21.818181818181817</v>
      </c>
      <c r="H363" s="2">
        <v>79.559999999999988</v>
      </c>
      <c r="I363" s="2">
        <v>71.428571428571416</v>
      </c>
      <c r="J363" s="2">
        <v>61.431480519480509</v>
      </c>
      <c r="K363" s="3">
        <v>52.466141403550573</v>
      </c>
    </row>
    <row r="364" spans="1:11">
      <c r="A364">
        <v>1</v>
      </c>
      <c r="B364" t="s">
        <v>13</v>
      </c>
      <c r="C364" s="1" t="str">
        <f t="shared" si="10"/>
        <v>CB</v>
      </c>
      <c r="D364" s="1">
        <f t="shared" si="11"/>
        <v>2</v>
      </c>
      <c r="E364" s="2">
        <v>42.660550458715598</v>
      </c>
      <c r="F364" s="2">
        <v>79.090909090909079</v>
      </c>
      <c r="G364" s="2">
        <v>51.818181818181813</v>
      </c>
      <c r="H364" s="2">
        <v>74.36444444444443</v>
      </c>
      <c r="I364" s="2">
        <v>92.857142857142847</v>
      </c>
      <c r="J364" s="2">
        <v>75.457304473304461</v>
      </c>
      <c r="K364" s="3">
        <v>52.499576663092256</v>
      </c>
    </row>
    <row r="365" spans="1:11">
      <c r="A365">
        <v>3</v>
      </c>
      <c r="B365" t="s">
        <v>13</v>
      </c>
      <c r="C365" s="1" t="str">
        <f t="shared" si="10"/>
        <v>CB</v>
      </c>
      <c r="D365" s="1">
        <f t="shared" si="11"/>
        <v>2</v>
      </c>
      <c r="E365" s="2">
        <v>49.541284403669728</v>
      </c>
      <c r="F365" s="2">
        <v>62.72727272727272</v>
      </c>
      <c r="G365" s="2">
        <v>43.636363636363633</v>
      </c>
      <c r="H365" s="2">
        <v>68.709999999999994</v>
      </c>
      <c r="I365" s="2">
        <v>64.285714285714278</v>
      </c>
      <c r="J365" s="2">
        <v>59.618623376623368</v>
      </c>
      <c r="K365" s="3">
        <v>52.564486095555814</v>
      </c>
    </row>
    <row r="366" spans="1:11">
      <c r="A366">
        <v>4</v>
      </c>
      <c r="B366" t="s">
        <v>11</v>
      </c>
      <c r="C366" s="1" t="str">
        <f t="shared" si="10"/>
        <v>SB</v>
      </c>
      <c r="D366" s="1">
        <f t="shared" si="11"/>
        <v>1</v>
      </c>
      <c r="E366" s="2">
        <v>52.293577981651374</v>
      </c>
      <c r="F366" s="2">
        <v>59.999999999999993</v>
      </c>
      <c r="G366" s="2">
        <v>38.18181818181818</v>
      </c>
      <c r="H366" s="2">
        <v>57.976246246246241</v>
      </c>
      <c r="I366" s="2">
        <v>57.142857142857139</v>
      </c>
      <c r="J366" s="2">
        <v>53.283560937560935</v>
      </c>
      <c r="K366" s="3">
        <v>52.590572868424246</v>
      </c>
    </row>
    <row r="367" spans="1:11">
      <c r="A367">
        <v>4</v>
      </c>
      <c r="B367" t="s">
        <v>11</v>
      </c>
      <c r="C367" s="1" t="str">
        <f t="shared" si="10"/>
        <v>SB</v>
      </c>
      <c r="D367" s="1">
        <f t="shared" si="11"/>
        <v>1</v>
      </c>
      <c r="E367" s="2">
        <v>50</v>
      </c>
      <c r="F367" s="2">
        <v>38.18181818181818</v>
      </c>
      <c r="G367" s="2">
        <v>61.818181818181813</v>
      </c>
      <c r="H367" s="2">
        <v>72.42</v>
      </c>
      <c r="I367" s="2">
        <v>64.285714285714278</v>
      </c>
      <c r="J367" s="2">
        <v>58.769714285714279</v>
      </c>
      <c r="K367" s="3">
        <v>52.630914285714283</v>
      </c>
    </row>
    <row r="368" spans="1:11">
      <c r="A368">
        <v>3</v>
      </c>
      <c r="B368" t="s">
        <v>17</v>
      </c>
      <c r="C368" s="1" t="str">
        <f t="shared" si="10"/>
        <v>CB</v>
      </c>
      <c r="D368" s="1">
        <f t="shared" si="11"/>
        <v>2</v>
      </c>
      <c r="E368" s="2">
        <v>45.871559633027523</v>
      </c>
      <c r="F368" s="2">
        <v>74.545454545454533</v>
      </c>
      <c r="G368" s="2">
        <v>36.36363636363636</v>
      </c>
      <c r="H368" s="2">
        <v>76.83</v>
      </c>
      <c r="I368" s="2">
        <v>85.714285714285708</v>
      </c>
      <c r="J368" s="2">
        <v>68.807558441558427</v>
      </c>
      <c r="K368" s="3">
        <v>52.752359275586791</v>
      </c>
    </row>
    <row r="369" spans="1:11">
      <c r="A369">
        <v>3</v>
      </c>
      <c r="B369" t="s">
        <v>27</v>
      </c>
      <c r="C369" s="1" t="str">
        <f t="shared" si="10"/>
        <v>CB</v>
      </c>
      <c r="D369" s="1">
        <f t="shared" si="11"/>
        <v>2</v>
      </c>
      <c r="E369" s="2">
        <v>51.37614678899083</v>
      </c>
      <c r="F369" s="2">
        <v>71.818181818181813</v>
      </c>
      <c r="G369" s="2">
        <v>29.999999999999996</v>
      </c>
      <c r="H369" s="2">
        <v>67.543333333333337</v>
      </c>
      <c r="I369" s="2">
        <v>57.142857142857139</v>
      </c>
      <c r="J369" s="2">
        <v>56.106069264069262</v>
      </c>
      <c r="K369" s="3">
        <v>52.795123531514356</v>
      </c>
    </row>
    <row r="370" spans="1:11">
      <c r="A370">
        <v>2</v>
      </c>
      <c r="B370" t="s">
        <v>13</v>
      </c>
      <c r="C370" s="1" t="str">
        <f t="shared" si="10"/>
        <v>CB</v>
      </c>
      <c r="D370" s="1">
        <f t="shared" si="11"/>
        <v>2</v>
      </c>
      <c r="E370" s="2">
        <v>49.082568807339449</v>
      </c>
      <c r="F370" s="2">
        <v>82.72727272727272</v>
      </c>
      <c r="G370" s="2">
        <v>72.72727272727272</v>
      </c>
      <c r="H370" s="2">
        <v>59.525000000000006</v>
      </c>
      <c r="I370" s="2">
        <v>35.714285714285708</v>
      </c>
      <c r="J370" s="2">
        <v>61.482922077922069</v>
      </c>
      <c r="K370" s="3">
        <v>52.802674788514224</v>
      </c>
    </row>
    <row r="371" spans="1:11">
      <c r="A371">
        <v>2</v>
      </c>
      <c r="B371" t="s">
        <v>20</v>
      </c>
      <c r="C371" s="1" t="str">
        <f t="shared" si="10"/>
        <v>HB</v>
      </c>
      <c r="D371" s="1">
        <f t="shared" si="11"/>
        <v>4</v>
      </c>
      <c r="E371" s="2">
        <v>47.247706422018346</v>
      </c>
      <c r="F371" s="2">
        <v>76.36363636363636</v>
      </c>
      <c r="G371" s="2">
        <v>49.090909090909086</v>
      </c>
      <c r="H371" s="2">
        <v>54.966666666666661</v>
      </c>
      <c r="I371" s="2">
        <v>78.571428571428569</v>
      </c>
      <c r="J371" s="2">
        <v>65.928398268398269</v>
      </c>
      <c r="K371" s="3">
        <v>52.85191397593232</v>
      </c>
    </row>
    <row r="372" spans="1:11">
      <c r="A372">
        <v>3</v>
      </c>
      <c r="B372" t="s">
        <v>23</v>
      </c>
      <c r="C372" s="1" t="str">
        <f t="shared" si="10"/>
        <v>EB</v>
      </c>
      <c r="D372" s="1">
        <f t="shared" si="11"/>
        <v>3</v>
      </c>
      <c r="E372" s="2">
        <v>51.834862385321102</v>
      </c>
      <c r="F372" s="2">
        <v>42.727272727272727</v>
      </c>
      <c r="G372" s="2">
        <v>36.36363636363636</v>
      </c>
      <c r="H372" s="2">
        <v>59.452500000000001</v>
      </c>
      <c r="I372" s="2">
        <v>78.571428571428569</v>
      </c>
      <c r="J372" s="2">
        <v>55.234655844155846</v>
      </c>
      <c r="K372" s="3">
        <v>52.854800422971522</v>
      </c>
    </row>
    <row r="373" spans="1:11">
      <c r="A373">
        <v>1</v>
      </c>
      <c r="B373" t="s">
        <v>13</v>
      </c>
      <c r="C373" s="1" t="str">
        <f t="shared" si="10"/>
        <v>CB</v>
      </c>
      <c r="D373" s="1">
        <f t="shared" si="11"/>
        <v>2</v>
      </c>
      <c r="E373" s="2">
        <v>50.917431192660544</v>
      </c>
      <c r="F373" s="2">
        <v>55.454545454545453</v>
      </c>
      <c r="G373" s="2">
        <v>25.454545454545453</v>
      </c>
      <c r="H373" s="2">
        <v>57.86</v>
      </c>
      <c r="I373" s="2">
        <v>85.714285714285708</v>
      </c>
      <c r="J373" s="2">
        <v>57.513558441558445</v>
      </c>
      <c r="K373" s="3">
        <v>52.896269367329907</v>
      </c>
    </row>
    <row r="374" spans="1:11">
      <c r="A374">
        <v>1</v>
      </c>
      <c r="B374" t="s">
        <v>11</v>
      </c>
      <c r="C374" s="1" t="str">
        <f t="shared" si="10"/>
        <v>SB</v>
      </c>
      <c r="D374" s="1">
        <f t="shared" si="11"/>
        <v>1</v>
      </c>
      <c r="E374" s="2">
        <v>52.293577981651374</v>
      </c>
      <c r="F374" s="2">
        <v>44.54545454545454</v>
      </c>
      <c r="G374" s="2">
        <v>32.727272727272727</v>
      </c>
      <c r="H374" s="2">
        <v>69.098888888888894</v>
      </c>
      <c r="I374" s="2">
        <v>71.428571428571416</v>
      </c>
      <c r="J374" s="2">
        <v>54.566531024531024</v>
      </c>
      <c r="K374" s="3">
        <v>52.975463894515272</v>
      </c>
    </row>
    <row r="375" spans="1:11">
      <c r="A375">
        <v>3</v>
      </c>
      <c r="B375" t="s">
        <v>11</v>
      </c>
      <c r="C375" s="1" t="str">
        <f t="shared" si="10"/>
        <v>SB</v>
      </c>
      <c r="D375" s="1">
        <f t="shared" si="11"/>
        <v>1</v>
      </c>
      <c r="E375" s="2">
        <v>52.752293577981646</v>
      </c>
      <c r="F375" s="2">
        <v>70</v>
      </c>
      <c r="G375" s="2">
        <v>39.090909090909086</v>
      </c>
      <c r="H375" s="2">
        <v>69.189489489489489</v>
      </c>
      <c r="I375" s="2">
        <v>42.857142857142854</v>
      </c>
      <c r="J375" s="2">
        <v>53.967768027768024</v>
      </c>
      <c r="K375" s="3">
        <v>53.116935912917555</v>
      </c>
    </row>
    <row r="376" spans="1:11">
      <c r="A376">
        <v>2</v>
      </c>
      <c r="B376" t="s">
        <v>17</v>
      </c>
      <c r="C376" s="1" t="str">
        <f t="shared" si="10"/>
        <v>CB</v>
      </c>
      <c r="D376" s="1">
        <f t="shared" si="11"/>
        <v>2</v>
      </c>
      <c r="E376" s="2">
        <v>51.37614678899083</v>
      </c>
      <c r="F376" s="2">
        <v>53.636363636363633</v>
      </c>
      <c r="G376" s="2">
        <v>35.454545454545453</v>
      </c>
      <c r="H376" s="2">
        <v>67.883942307692308</v>
      </c>
      <c r="I376" s="2">
        <v>71.428571428571416</v>
      </c>
      <c r="J376" s="2">
        <v>57.27808716283716</v>
      </c>
      <c r="K376" s="3">
        <v>53.146728901144726</v>
      </c>
    </row>
    <row r="377" spans="1:11">
      <c r="A377">
        <v>4</v>
      </c>
      <c r="B377" t="s">
        <v>36</v>
      </c>
      <c r="C377" s="1" t="str">
        <f t="shared" si="10"/>
        <v>HB</v>
      </c>
      <c r="D377" s="1">
        <f t="shared" si="11"/>
        <v>4</v>
      </c>
      <c r="E377" s="2">
        <v>47.706422018348626</v>
      </c>
      <c r="F377" s="2">
        <v>73.636363636363626</v>
      </c>
      <c r="G377" s="2">
        <v>62.72727272727272</v>
      </c>
      <c r="H377" s="2">
        <v>74.404305555555553</v>
      </c>
      <c r="I377" s="2">
        <v>57.142857142857139</v>
      </c>
      <c r="J377" s="2">
        <v>66.114627344877348</v>
      </c>
      <c r="K377" s="3">
        <v>53.228883616307243</v>
      </c>
    </row>
    <row r="378" spans="1:11">
      <c r="A378">
        <v>3</v>
      </c>
      <c r="B378" t="s">
        <v>23</v>
      </c>
      <c r="C378" s="1" t="str">
        <f t="shared" si="10"/>
        <v>EB</v>
      </c>
      <c r="D378" s="1">
        <f t="shared" si="11"/>
        <v>3</v>
      </c>
      <c r="E378" s="2">
        <v>49.541284403669728</v>
      </c>
      <c r="F378" s="2">
        <v>70</v>
      </c>
      <c r="G378" s="2">
        <v>40</v>
      </c>
      <c r="H378" s="2">
        <v>64.908611111111099</v>
      </c>
      <c r="I378" s="2">
        <v>71.428571428571431</v>
      </c>
      <c r="J378" s="2">
        <v>61.910293650793648</v>
      </c>
      <c r="K378" s="3">
        <v>53.251987177806896</v>
      </c>
    </row>
    <row r="379" spans="1:11">
      <c r="A379">
        <v>3</v>
      </c>
      <c r="B379" t="s">
        <v>13</v>
      </c>
      <c r="C379" s="1" t="str">
        <f t="shared" si="10"/>
        <v>CB</v>
      </c>
      <c r="D379" s="1">
        <f t="shared" si="11"/>
        <v>2</v>
      </c>
      <c r="E379" s="2">
        <v>46.330275229357795</v>
      </c>
      <c r="F379" s="2">
        <v>86.36363636363636</v>
      </c>
      <c r="G379" s="2">
        <v>37.272727272727266</v>
      </c>
      <c r="H379" s="2">
        <v>85.509999999999991</v>
      </c>
      <c r="I379" s="2">
        <v>71.428571428571416</v>
      </c>
      <c r="J379" s="2">
        <v>69.439662337662327</v>
      </c>
      <c r="K379" s="3">
        <v>53.263091361849156</v>
      </c>
    </row>
    <row r="380" spans="1:11">
      <c r="A380">
        <v>1</v>
      </c>
      <c r="B380" t="s">
        <v>13</v>
      </c>
      <c r="C380" s="1" t="str">
        <f t="shared" si="10"/>
        <v>CB</v>
      </c>
      <c r="D380" s="1">
        <f t="shared" si="11"/>
        <v>2</v>
      </c>
      <c r="E380" s="2">
        <v>44.954128440366972</v>
      </c>
      <c r="F380" s="2">
        <v>67.272727272727266</v>
      </c>
      <c r="G380" s="2">
        <v>47.272727272727266</v>
      </c>
      <c r="H380" s="2">
        <v>70.400555555555556</v>
      </c>
      <c r="I380" s="2">
        <v>99.999999999999986</v>
      </c>
      <c r="J380" s="2">
        <v>72.716474747474734</v>
      </c>
      <c r="K380" s="3">
        <v>53.282832332499297</v>
      </c>
    </row>
    <row r="381" spans="1:11">
      <c r="A381">
        <v>3</v>
      </c>
      <c r="B381" t="s">
        <v>11</v>
      </c>
      <c r="C381" s="1" t="str">
        <f t="shared" si="10"/>
        <v>SB</v>
      </c>
      <c r="D381" s="1">
        <f t="shared" si="11"/>
        <v>1</v>
      </c>
      <c r="E381" s="2">
        <v>48.623853211009177</v>
      </c>
      <c r="F381" s="2">
        <v>90.909090909090907</v>
      </c>
      <c r="G381" s="2">
        <v>50.909090909090907</v>
      </c>
      <c r="H381" s="2">
        <v>90.292884615384608</v>
      </c>
      <c r="I381" s="2">
        <v>35.714285714285708</v>
      </c>
      <c r="J381" s="2">
        <v>64.227408091908089</v>
      </c>
      <c r="K381" s="3">
        <v>53.304919675278846</v>
      </c>
    </row>
    <row r="382" spans="1:11">
      <c r="A382">
        <v>1</v>
      </c>
      <c r="B382" t="s">
        <v>23</v>
      </c>
      <c r="C382" s="1" t="str">
        <f t="shared" si="10"/>
        <v>EB</v>
      </c>
      <c r="D382" s="1">
        <f t="shared" si="11"/>
        <v>3</v>
      </c>
      <c r="E382" s="2">
        <v>49.082568807339449</v>
      </c>
      <c r="F382" s="2">
        <v>70.909090909090907</v>
      </c>
      <c r="G382" s="2">
        <v>73.636363636363626</v>
      </c>
      <c r="H382" s="2">
        <v>81.823333333333309</v>
      </c>
      <c r="I382" s="2">
        <v>35.714285714285708</v>
      </c>
      <c r="J382" s="2">
        <v>63.215316017316013</v>
      </c>
      <c r="K382" s="3">
        <v>53.322392970332416</v>
      </c>
    </row>
    <row r="383" spans="1:11">
      <c r="A383">
        <v>2</v>
      </c>
      <c r="B383" t="s">
        <v>11</v>
      </c>
      <c r="C383" s="1" t="str">
        <f t="shared" si="10"/>
        <v>SB</v>
      </c>
      <c r="D383" s="1">
        <f t="shared" si="11"/>
        <v>1</v>
      </c>
      <c r="E383" s="2">
        <v>49.541284403669728</v>
      </c>
      <c r="F383" s="2">
        <v>71.818181818181813</v>
      </c>
      <c r="G383" s="2">
        <v>61.818181818181813</v>
      </c>
      <c r="H383" s="2">
        <v>69.768198198198192</v>
      </c>
      <c r="I383" s="2">
        <v>49.999999999999993</v>
      </c>
      <c r="J383" s="2">
        <v>62.362730548730546</v>
      </c>
      <c r="K383" s="3">
        <v>53.387718247187969</v>
      </c>
    </row>
    <row r="384" spans="1:11">
      <c r="A384">
        <v>2</v>
      </c>
      <c r="B384" t="s">
        <v>15</v>
      </c>
      <c r="C384" s="1" t="str">
        <f t="shared" si="10"/>
        <v>EB</v>
      </c>
      <c r="D384" s="1">
        <f t="shared" si="11"/>
        <v>3</v>
      </c>
      <c r="E384" s="2">
        <v>46.330275229357795</v>
      </c>
      <c r="F384" s="2">
        <v>78.181818181818173</v>
      </c>
      <c r="G384" s="2">
        <v>69.090909090909079</v>
      </c>
      <c r="H384" s="2">
        <v>79.63</v>
      </c>
      <c r="I384" s="2">
        <v>57.142857142857139</v>
      </c>
      <c r="J384" s="2">
        <v>69.887038961038954</v>
      </c>
      <c r="K384" s="3">
        <v>53.397304348862143</v>
      </c>
    </row>
    <row r="385" spans="1:11">
      <c r="A385">
        <v>4</v>
      </c>
      <c r="B385" t="s">
        <v>20</v>
      </c>
      <c r="C385" s="1" t="str">
        <f t="shared" si="10"/>
        <v>HB</v>
      </c>
      <c r="D385" s="1">
        <f t="shared" si="11"/>
        <v>4</v>
      </c>
      <c r="E385" s="2">
        <v>49.541284403669728</v>
      </c>
      <c r="F385" s="2">
        <v>69.090909090909079</v>
      </c>
      <c r="G385" s="2">
        <v>23.636363636363633</v>
      </c>
      <c r="H385" s="2">
        <v>79.28</v>
      </c>
      <c r="I385" s="2">
        <v>78.571428571428569</v>
      </c>
      <c r="J385" s="2">
        <v>62.609246753246751</v>
      </c>
      <c r="K385" s="3">
        <v>53.461673108542826</v>
      </c>
    </row>
    <row r="386" spans="1:11">
      <c r="A386">
        <v>2</v>
      </c>
      <c r="B386" t="s">
        <v>34</v>
      </c>
      <c r="C386" s="1" t="str">
        <f t="shared" si="10"/>
        <v>CB</v>
      </c>
      <c r="D386" s="1">
        <f t="shared" si="11"/>
        <v>2</v>
      </c>
      <c r="E386" s="2">
        <v>47.247706422018346</v>
      </c>
      <c r="F386" s="2">
        <v>85.454545454545453</v>
      </c>
      <c r="G386" s="2" t="s">
        <v>12</v>
      </c>
      <c r="H386" s="2">
        <v>67.128235294117644</v>
      </c>
      <c r="I386" s="2">
        <v>64.285714285714278</v>
      </c>
      <c r="J386" s="2">
        <v>72.405435446906026</v>
      </c>
      <c r="K386" s="3">
        <v>53.537138678240268</v>
      </c>
    </row>
    <row r="387" spans="1:11">
      <c r="A387">
        <v>1</v>
      </c>
      <c r="B387" t="s">
        <v>17</v>
      </c>
      <c r="C387" s="1" t="str">
        <f t="shared" ref="C387:C450" si="12">LEFT(B387,2)</f>
        <v>CB</v>
      </c>
      <c r="D387" s="1">
        <f t="shared" ref="D387:D450" si="13">IF(C387="SB",1,IF(C387="CB",2,IF(C387="eb",3,IF(C387="hb",4,5))))</f>
        <v>2</v>
      </c>
      <c r="E387" s="2">
        <v>44.954128440366972</v>
      </c>
      <c r="F387" s="2">
        <v>47.272727272727266</v>
      </c>
      <c r="G387" s="2">
        <v>76.36363636363636</v>
      </c>
      <c r="H387" s="2">
        <v>66.75</v>
      </c>
      <c r="I387" s="2">
        <v>99.999999999999986</v>
      </c>
      <c r="J387" s="2">
        <v>74.259090909090901</v>
      </c>
      <c r="K387" s="3">
        <v>53.745617180984148</v>
      </c>
    </row>
    <row r="388" spans="1:11">
      <c r="A388">
        <v>3</v>
      </c>
      <c r="B388" t="s">
        <v>34</v>
      </c>
      <c r="C388" s="1" t="str">
        <f t="shared" si="12"/>
        <v>CB</v>
      </c>
      <c r="D388" s="1">
        <f t="shared" si="13"/>
        <v>2</v>
      </c>
      <c r="E388" s="2">
        <v>55.963302752293572</v>
      </c>
      <c r="F388" s="2">
        <v>44.54545454545454</v>
      </c>
      <c r="G388" s="2">
        <v>59.090909090909086</v>
      </c>
      <c r="H388" s="2">
        <v>82.080897435897441</v>
      </c>
      <c r="I388" s="2">
        <v>21.428571428571427</v>
      </c>
      <c r="J388" s="2">
        <v>48.753841824841828</v>
      </c>
      <c r="K388" s="3">
        <v>53.800464474058046</v>
      </c>
    </row>
    <row r="389" spans="1:11">
      <c r="A389">
        <v>1</v>
      </c>
      <c r="B389" t="s">
        <v>17</v>
      </c>
      <c r="C389" s="1" t="str">
        <f t="shared" si="12"/>
        <v>CB</v>
      </c>
      <c r="D389" s="1">
        <f t="shared" si="13"/>
        <v>2</v>
      </c>
      <c r="E389" s="2">
        <v>47.247706422018346</v>
      </c>
      <c r="F389" s="2">
        <v>87.272727272727266</v>
      </c>
      <c r="G389" s="2" t="s">
        <v>12</v>
      </c>
      <c r="H389" s="2">
        <v>58.377537537537535</v>
      </c>
      <c r="I389" s="2">
        <v>71.428571428571416</v>
      </c>
      <c r="J389" s="2">
        <v>73.711267501267486</v>
      </c>
      <c r="K389" s="3">
        <v>53.863596691830629</v>
      </c>
    </row>
    <row r="390" spans="1:11">
      <c r="A390">
        <v>1</v>
      </c>
      <c r="B390" t="s">
        <v>45</v>
      </c>
      <c r="C390" s="1" t="str">
        <f t="shared" si="12"/>
        <v>CB</v>
      </c>
      <c r="D390" s="1">
        <f t="shared" si="13"/>
        <v>2</v>
      </c>
      <c r="E390" s="2">
        <v>47.706422018348626</v>
      </c>
      <c r="F390" s="2">
        <v>66.36363636363636</v>
      </c>
      <c r="G390" s="2">
        <v>63.636363636363633</v>
      </c>
      <c r="H390" s="2">
        <v>61.589999999999989</v>
      </c>
      <c r="I390" s="2">
        <v>78.571428571428569</v>
      </c>
      <c r="J390" s="2">
        <v>68.389428571428567</v>
      </c>
      <c r="K390" s="3">
        <v>53.911323984272606</v>
      </c>
    </row>
    <row r="391" spans="1:11">
      <c r="A391">
        <v>3</v>
      </c>
      <c r="B391" t="s">
        <v>36</v>
      </c>
      <c r="C391" s="1" t="str">
        <f t="shared" si="12"/>
        <v>HB</v>
      </c>
      <c r="D391" s="1">
        <f t="shared" si="13"/>
        <v>4</v>
      </c>
      <c r="E391" s="2">
        <v>45.412844036697244</v>
      </c>
      <c r="F391" s="2">
        <v>63.636363636363633</v>
      </c>
      <c r="G391" s="2">
        <v>74.545454545454533</v>
      </c>
      <c r="H391" s="2">
        <v>78.44</v>
      </c>
      <c r="I391" s="2">
        <v>78.571428571428569</v>
      </c>
      <c r="J391" s="2">
        <v>73.804883116883104</v>
      </c>
      <c r="K391" s="3">
        <v>53.930455760752999</v>
      </c>
    </row>
    <row r="392" spans="1:11">
      <c r="A392">
        <v>3</v>
      </c>
      <c r="B392" t="s">
        <v>13</v>
      </c>
      <c r="C392" s="1" t="str">
        <f t="shared" si="12"/>
        <v>CB</v>
      </c>
      <c r="D392" s="1">
        <f t="shared" si="13"/>
        <v>2</v>
      </c>
      <c r="E392" s="2">
        <v>49.082568807339449</v>
      </c>
      <c r="F392" s="2">
        <v>80</v>
      </c>
      <c r="G392" s="2">
        <v>48.18181818181818</v>
      </c>
      <c r="H392" s="2">
        <v>58.848525641025638</v>
      </c>
      <c r="I392" s="2">
        <v>71.428571428571416</v>
      </c>
      <c r="J392" s="2">
        <v>65.243731102231095</v>
      </c>
      <c r="K392" s="3">
        <v>53.930917495806938</v>
      </c>
    </row>
    <row r="393" spans="1:11">
      <c r="A393">
        <v>1</v>
      </c>
      <c r="B393" t="s">
        <v>13</v>
      </c>
      <c r="C393" s="1" t="str">
        <f t="shared" si="12"/>
        <v>CB</v>
      </c>
      <c r="D393" s="1">
        <f t="shared" si="13"/>
        <v>2</v>
      </c>
      <c r="E393" s="2">
        <v>44.954128440366972</v>
      </c>
      <c r="F393" s="2">
        <v>95.454545454545453</v>
      </c>
      <c r="G393" s="2">
        <v>54.54545454545454</v>
      </c>
      <c r="H393" s="2">
        <v>59.922941176470587</v>
      </c>
      <c r="I393" s="2">
        <v>85.714285714285708</v>
      </c>
      <c r="J393" s="2">
        <v>75.19887394957982</v>
      </c>
      <c r="K393" s="3">
        <v>54.027552093130822</v>
      </c>
    </row>
    <row r="394" spans="1:11">
      <c r="A394">
        <v>3</v>
      </c>
      <c r="B394" t="s">
        <v>13</v>
      </c>
      <c r="C394" s="1" t="str">
        <f t="shared" si="12"/>
        <v>CB</v>
      </c>
      <c r="D394" s="1">
        <f t="shared" si="13"/>
        <v>2</v>
      </c>
      <c r="E394" s="2">
        <v>40.366972477064223</v>
      </c>
      <c r="F394" s="2">
        <v>72.72727272727272</v>
      </c>
      <c r="G394" s="2">
        <v>92.5</v>
      </c>
      <c r="H394" s="2">
        <v>72.98</v>
      </c>
      <c r="I394" s="2">
        <v>99.999999999999986</v>
      </c>
      <c r="J394" s="2">
        <v>85.902818181818176</v>
      </c>
      <c r="K394" s="3">
        <v>54.027726188490405</v>
      </c>
    </row>
    <row r="395" spans="1:11">
      <c r="A395">
        <v>2</v>
      </c>
      <c r="B395" t="s">
        <v>13</v>
      </c>
      <c r="C395" s="1" t="str">
        <f t="shared" si="12"/>
        <v>CB</v>
      </c>
      <c r="D395" s="1">
        <f t="shared" si="13"/>
        <v>2</v>
      </c>
      <c r="E395" s="2">
        <v>55.5045871559633</v>
      </c>
      <c r="F395" s="2">
        <v>51.818181818181813</v>
      </c>
      <c r="G395" s="2">
        <v>52.72727272727272</v>
      </c>
      <c r="H395" s="2">
        <v>58.719999999999992</v>
      </c>
      <c r="I395" s="2">
        <v>42.857142857142854</v>
      </c>
      <c r="J395" s="2">
        <v>50.737506493506487</v>
      </c>
      <c r="K395" s="3">
        <v>54.074462957226253</v>
      </c>
    </row>
    <row r="396" spans="1:11">
      <c r="A396">
        <v>3</v>
      </c>
      <c r="B396" t="s">
        <v>18</v>
      </c>
      <c r="C396" s="1" t="str">
        <f t="shared" si="12"/>
        <v>CB</v>
      </c>
      <c r="D396" s="1">
        <f t="shared" si="13"/>
        <v>2</v>
      </c>
      <c r="E396" s="2">
        <v>58.715596330275233</v>
      </c>
      <c r="F396" s="2">
        <v>57.272727272727266</v>
      </c>
      <c r="G396" s="2">
        <v>34.54545454545454</v>
      </c>
      <c r="H396" s="2">
        <v>24.669999999999998</v>
      </c>
      <c r="I396" s="2" t="s">
        <v>12</v>
      </c>
      <c r="J396" s="2">
        <v>40.599318181818177</v>
      </c>
      <c r="K396" s="3">
        <v>54.186526793160972</v>
      </c>
    </row>
    <row r="397" spans="1:11">
      <c r="A397">
        <v>2</v>
      </c>
      <c r="B397" t="s">
        <v>20</v>
      </c>
      <c r="C397" s="1" t="str">
        <f t="shared" si="12"/>
        <v>HB</v>
      </c>
      <c r="D397" s="1">
        <f t="shared" si="13"/>
        <v>4</v>
      </c>
      <c r="E397" s="2">
        <v>45.412844036697244</v>
      </c>
      <c r="F397" s="2">
        <v>83.636363636363626</v>
      </c>
      <c r="G397" s="2">
        <v>65.454545454545453</v>
      </c>
      <c r="H397" s="2">
        <v>58.51</v>
      </c>
      <c r="I397" s="2">
        <v>85.714285714285708</v>
      </c>
      <c r="J397" s="2">
        <v>74.689012987012973</v>
      </c>
      <c r="K397" s="3">
        <v>54.195694721791959</v>
      </c>
    </row>
    <row r="398" spans="1:11">
      <c r="A398">
        <v>4</v>
      </c>
      <c r="B398" t="s">
        <v>20</v>
      </c>
      <c r="C398" s="1" t="str">
        <f t="shared" si="12"/>
        <v>HB</v>
      </c>
      <c r="D398" s="1">
        <f t="shared" si="13"/>
        <v>4</v>
      </c>
      <c r="E398" s="2">
        <v>50</v>
      </c>
      <c r="F398" s="2">
        <v>70.909090909090907</v>
      </c>
      <c r="G398" s="2">
        <v>38.18181818181818</v>
      </c>
      <c r="H398" s="2">
        <v>76.705909090909088</v>
      </c>
      <c r="I398" s="2">
        <v>71.428571428571416</v>
      </c>
      <c r="J398" s="2">
        <v>64.04248051948052</v>
      </c>
      <c r="K398" s="3">
        <v>54.212744155844156</v>
      </c>
    </row>
    <row r="399" spans="1:11">
      <c r="A399">
        <v>1</v>
      </c>
      <c r="B399" t="s">
        <v>13</v>
      </c>
      <c r="C399" s="1" t="str">
        <f t="shared" si="12"/>
        <v>CB</v>
      </c>
      <c r="D399" s="1">
        <f t="shared" si="13"/>
        <v>2</v>
      </c>
      <c r="E399" s="2">
        <v>48.623853211009177</v>
      </c>
      <c r="F399" s="2">
        <v>59.999999999999993</v>
      </c>
      <c r="G399" s="2">
        <v>59.999999999999993</v>
      </c>
      <c r="H399" s="2">
        <v>68.638939393939395</v>
      </c>
      <c r="I399" s="2">
        <v>78.571428571428569</v>
      </c>
      <c r="J399" s="2">
        <v>67.299216450216448</v>
      </c>
      <c r="K399" s="3">
        <v>54.226462182771357</v>
      </c>
    </row>
    <row r="400" spans="1:11">
      <c r="A400">
        <v>3</v>
      </c>
      <c r="B400" t="s">
        <v>17</v>
      </c>
      <c r="C400" s="1" t="str">
        <f t="shared" si="12"/>
        <v>CB</v>
      </c>
      <c r="D400" s="1">
        <f t="shared" si="13"/>
        <v>2</v>
      </c>
      <c r="E400" s="2">
        <v>51.37614678899083</v>
      </c>
      <c r="F400" s="2">
        <v>60.909090909090907</v>
      </c>
      <c r="G400" s="2">
        <v>50.909090909090907</v>
      </c>
      <c r="H400" s="2">
        <v>68.552878787878782</v>
      </c>
      <c r="I400" s="2">
        <v>64.285714285714278</v>
      </c>
      <c r="J400" s="2">
        <v>60.950835497835484</v>
      </c>
      <c r="K400" s="3">
        <v>54.248553401644223</v>
      </c>
    </row>
    <row r="401" spans="1:11">
      <c r="A401">
        <v>3</v>
      </c>
      <c r="B401" t="s">
        <v>13</v>
      </c>
      <c r="C401" s="1" t="str">
        <f t="shared" si="12"/>
        <v>CB</v>
      </c>
      <c r="D401" s="1">
        <f t="shared" si="13"/>
        <v>2</v>
      </c>
      <c r="E401" s="2">
        <v>44.954128440366972</v>
      </c>
      <c r="F401" s="2">
        <v>80.909090909090907</v>
      </c>
      <c r="G401" s="2">
        <v>46.36363636363636</v>
      </c>
      <c r="H401" s="2">
        <v>81.756249999999994</v>
      </c>
      <c r="I401" s="2">
        <v>92.857142857142847</v>
      </c>
      <c r="J401" s="2">
        <v>76.026574675324667</v>
      </c>
      <c r="K401" s="3">
        <v>54.275862310854279</v>
      </c>
    </row>
    <row r="402" spans="1:11">
      <c r="A402">
        <v>2</v>
      </c>
      <c r="B402" t="s">
        <v>38</v>
      </c>
      <c r="C402" s="1" t="str">
        <f t="shared" si="12"/>
        <v>EB</v>
      </c>
      <c r="D402" s="1">
        <f t="shared" si="13"/>
        <v>3</v>
      </c>
      <c r="E402" s="2">
        <v>55.045871559633028</v>
      </c>
      <c r="F402" s="2">
        <v>76.36363636363636</v>
      </c>
      <c r="G402" s="2">
        <v>57.272727272727266</v>
      </c>
      <c r="H402" s="2">
        <v>74.099999999999994</v>
      </c>
      <c r="I402" s="2">
        <v>14.285714285714285</v>
      </c>
      <c r="J402" s="2">
        <v>52.514805194805191</v>
      </c>
      <c r="K402" s="3">
        <v>54.28655165018467</v>
      </c>
    </row>
    <row r="403" spans="1:11">
      <c r="A403">
        <v>4</v>
      </c>
      <c r="B403" t="s">
        <v>21</v>
      </c>
      <c r="C403" s="1" t="str">
        <f t="shared" si="12"/>
        <v>CB</v>
      </c>
      <c r="D403" s="1">
        <f t="shared" si="13"/>
        <v>2</v>
      </c>
      <c r="E403" s="2">
        <v>52.293577981651374</v>
      </c>
      <c r="F403" s="2">
        <v>65.454545454545453</v>
      </c>
      <c r="G403" s="2">
        <v>51.818181818181813</v>
      </c>
      <c r="H403" s="2">
        <v>73.253063063063053</v>
      </c>
      <c r="I403" s="2">
        <v>50</v>
      </c>
      <c r="J403" s="2">
        <v>58.968794430794425</v>
      </c>
      <c r="K403" s="3">
        <v>54.296142916394288</v>
      </c>
    </row>
    <row r="404" spans="1:11">
      <c r="A404">
        <v>3</v>
      </c>
      <c r="B404" t="s">
        <v>11</v>
      </c>
      <c r="C404" s="1" t="str">
        <f t="shared" si="12"/>
        <v>SB</v>
      </c>
      <c r="D404" s="1">
        <f t="shared" si="13"/>
        <v>1</v>
      </c>
      <c r="E404" s="2">
        <v>50.458715596330272</v>
      </c>
      <c r="F404" s="2">
        <v>62.72727272727272</v>
      </c>
      <c r="G404" s="2">
        <v>50.909090909090907</v>
      </c>
      <c r="H404" s="2">
        <v>77.836666666666659</v>
      </c>
      <c r="I404" s="2">
        <v>64.285714285714278</v>
      </c>
      <c r="J404" s="2">
        <v>63.262138528138514</v>
      </c>
      <c r="K404" s="3">
        <v>54.29974247587274</v>
      </c>
    </row>
    <row r="405" spans="1:11">
      <c r="A405">
        <v>3</v>
      </c>
      <c r="B405" t="s">
        <v>31</v>
      </c>
      <c r="C405" s="1" t="str">
        <f t="shared" si="12"/>
        <v>CB</v>
      </c>
      <c r="D405" s="1">
        <f t="shared" si="13"/>
        <v>2</v>
      </c>
      <c r="E405" s="2">
        <v>50</v>
      </c>
      <c r="F405" s="2">
        <v>61.818181818181813</v>
      </c>
      <c r="G405" s="2">
        <v>56.36363636363636</v>
      </c>
      <c r="H405" s="2">
        <v>56.830000000000005</v>
      </c>
      <c r="I405" s="2">
        <v>78.571428571428569</v>
      </c>
      <c r="J405" s="2">
        <v>64.482883116883116</v>
      </c>
      <c r="K405" s="3">
        <v>54.344864935064933</v>
      </c>
    </row>
    <row r="406" spans="1:11">
      <c r="A406">
        <v>2</v>
      </c>
      <c r="B406" t="s">
        <v>11</v>
      </c>
      <c r="C406" s="1" t="str">
        <f t="shared" si="12"/>
        <v>SB</v>
      </c>
      <c r="D406" s="1">
        <f t="shared" si="13"/>
        <v>1</v>
      </c>
      <c r="E406" s="2">
        <v>46.330275229357795</v>
      </c>
      <c r="F406" s="2">
        <v>54.54545454545454</v>
      </c>
      <c r="G406" s="2">
        <v>53.636363636363633</v>
      </c>
      <c r="H406" s="2">
        <v>91.128846153846126</v>
      </c>
      <c r="I406" s="2">
        <v>92.857142857142847</v>
      </c>
      <c r="J406" s="2">
        <v>73.128366633366625</v>
      </c>
      <c r="K406" s="3">
        <v>54.369702650560441</v>
      </c>
    </row>
    <row r="407" spans="1:11">
      <c r="A407">
        <v>2</v>
      </c>
      <c r="B407" t="s">
        <v>17</v>
      </c>
      <c r="C407" s="1" t="str">
        <f t="shared" si="12"/>
        <v>CB</v>
      </c>
      <c r="D407" s="1">
        <f t="shared" si="13"/>
        <v>2</v>
      </c>
      <c r="E407" s="2">
        <v>48.165137614678898</v>
      </c>
      <c r="F407" s="2">
        <v>71.818181818181813</v>
      </c>
      <c r="G407" s="2">
        <v>58.18181818181818</v>
      </c>
      <c r="H407" s="2">
        <v>75.22</v>
      </c>
      <c r="I407" s="2">
        <v>71.428571428571416</v>
      </c>
      <c r="J407" s="2">
        <v>68.972571428571428</v>
      </c>
      <c r="K407" s="3">
        <v>54.407367758846654</v>
      </c>
    </row>
    <row r="408" spans="1:11">
      <c r="A408">
        <v>3</v>
      </c>
      <c r="B408" t="s">
        <v>22</v>
      </c>
      <c r="C408" s="1" t="str">
        <f t="shared" si="12"/>
        <v>HB</v>
      </c>
      <c r="D408" s="1">
        <f t="shared" si="13"/>
        <v>4</v>
      </c>
      <c r="E408" s="2">
        <v>50.458715596330272</v>
      </c>
      <c r="F408" s="2">
        <v>63.636363636363633</v>
      </c>
      <c r="G408" s="2">
        <v>65.454545454545453</v>
      </c>
      <c r="H408" s="2">
        <v>39.82</v>
      </c>
      <c r="I408" s="2">
        <v>78.571428571428569</v>
      </c>
      <c r="J408" s="2">
        <v>63.808155844155841</v>
      </c>
      <c r="K408" s="3">
        <v>54.46354767067794</v>
      </c>
    </row>
    <row r="409" spans="1:11">
      <c r="A409">
        <v>3</v>
      </c>
      <c r="B409" t="s">
        <v>13</v>
      </c>
      <c r="C409" s="1" t="str">
        <f t="shared" si="12"/>
        <v>CB</v>
      </c>
      <c r="D409" s="1">
        <f t="shared" si="13"/>
        <v>2</v>
      </c>
      <c r="E409" s="2">
        <v>52.293577981651374</v>
      </c>
      <c r="F409" s="2">
        <v>71.818181818181813</v>
      </c>
      <c r="G409" s="2">
        <v>54.54545454545454</v>
      </c>
      <c r="H409" s="2">
        <v>64.900833333333324</v>
      </c>
      <c r="I409" s="2">
        <v>49.999999999999993</v>
      </c>
      <c r="J409" s="2">
        <v>59.571075757575741</v>
      </c>
      <c r="K409" s="3">
        <v>54.476827314428689</v>
      </c>
    </row>
    <row r="410" spans="1:11">
      <c r="A410">
        <v>3</v>
      </c>
      <c r="B410" t="s">
        <v>27</v>
      </c>
      <c r="C410" s="1" t="str">
        <f t="shared" si="12"/>
        <v>CB</v>
      </c>
      <c r="D410" s="1">
        <f t="shared" si="13"/>
        <v>2</v>
      </c>
      <c r="E410" s="2">
        <v>49.541284403669728</v>
      </c>
      <c r="F410" s="2">
        <v>89.090909090909079</v>
      </c>
      <c r="G410" s="2">
        <v>56.36363636363636</v>
      </c>
      <c r="H410" s="2">
        <v>53.547222222222224</v>
      </c>
      <c r="I410" s="2">
        <v>64.285714285714278</v>
      </c>
      <c r="J410" s="2">
        <v>66.358795093795081</v>
      </c>
      <c r="K410" s="3">
        <v>54.586537610707325</v>
      </c>
    </row>
    <row r="411" spans="1:11">
      <c r="A411">
        <v>2</v>
      </c>
      <c r="B411" t="s">
        <v>20</v>
      </c>
      <c r="C411" s="1" t="str">
        <f t="shared" si="12"/>
        <v>HB</v>
      </c>
      <c r="D411" s="1">
        <f t="shared" si="13"/>
        <v>4</v>
      </c>
      <c r="E411" s="2">
        <v>56.88073394495413</v>
      </c>
      <c r="F411" s="2">
        <v>78.181818181818173</v>
      </c>
      <c r="G411" s="2">
        <v>40</v>
      </c>
      <c r="H411" s="2">
        <v>77.039999999999992</v>
      </c>
      <c r="I411" s="2">
        <v>14.285714285714285</v>
      </c>
      <c r="J411" s="2">
        <v>49.239168831168833</v>
      </c>
      <c r="K411" s="3">
        <v>54.588264410818539</v>
      </c>
    </row>
    <row r="412" spans="1:11">
      <c r="A412">
        <v>1</v>
      </c>
      <c r="B412" t="s">
        <v>11</v>
      </c>
      <c r="C412" s="1" t="str">
        <f t="shared" si="12"/>
        <v>SB</v>
      </c>
      <c r="D412" s="1">
        <f t="shared" si="13"/>
        <v>1</v>
      </c>
      <c r="E412" s="2">
        <v>49.541284403669728</v>
      </c>
      <c r="F412" s="2">
        <v>76.36363636363636</v>
      </c>
      <c r="G412" s="2">
        <v>59.090909090909086</v>
      </c>
      <c r="H412" s="2">
        <v>77.634999999999991</v>
      </c>
      <c r="I412" s="2">
        <v>57.142857142857139</v>
      </c>
      <c r="J412" s="2">
        <v>66.5334935064935</v>
      </c>
      <c r="K412" s="3">
        <v>54.638947134516854</v>
      </c>
    </row>
    <row r="413" spans="1:11">
      <c r="A413">
        <v>1</v>
      </c>
      <c r="B413" t="s">
        <v>17</v>
      </c>
      <c r="C413" s="1" t="str">
        <f t="shared" si="12"/>
        <v>CB</v>
      </c>
      <c r="D413" s="1">
        <f t="shared" si="13"/>
        <v>2</v>
      </c>
      <c r="E413" s="2">
        <v>47.247706422018346</v>
      </c>
      <c r="F413" s="2">
        <v>79.090909090909079</v>
      </c>
      <c r="G413" s="2">
        <v>67.272727272727266</v>
      </c>
      <c r="H413" s="2">
        <v>70.148846153846151</v>
      </c>
      <c r="I413" s="2">
        <v>71.428571428571416</v>
      </c>
      <c r="J413" s="2">
        <v>72.049249750249743</v>
      </c>
      <c r="K413" s="3">
        <v>54.688169420487768</v>
      </c>
    </row>
    <row r="414" spans="1:11">
      <c r="A414">
        <v>4</v>
      </c>
      <c r="B414" t="s">
        <v>13</v>
      </c>
      <c r="C414" s="1" t="str">
        <f t="shared" si="12"/>
        <v>CB</v>
      </c>
      <c r="D414" s="1">
        <f t="shared" si="13"/>
        <v>2</v>
      </c>
      <c r="E414" s="2">
        <v>48.623853211009177</v>
      </c>
      <c r="F414" s="2">
        <v>75.454545454545453</v>
      </c>
      <c r="G414" s="2">
        <v>37.272727272727266</v>
      </c>
      <c r="H414" s="2">
        <v>75.08</v>
      </c>
      <c r="I414" s="2">
        <v>85.714285714285708</v>
      </c>
      <c r="J414" s="2">
        <v>68.912103896103901</v>
      </c>
      <c r="K414" s="3">
        <v>54.710328416537592</v>
      </c>
    </row>
    <row r="415" spans="1:11">
      <c r="A415">
        <v>3</v>
      </c>
      <c r="B415" t="s">
        <v>23</v>
      </c>
      <c r="C415" s="1" t="str">
        <f t="shared" si="12"/>
        <v>EB</v>
      </c>
      <c r="D415" s="1">
        <f t="shared" si="13"/>
        <v>3</v>
      </c>
      <c r="E415" s="2">
        <v>55.045871559633028</v>
      </c>
      <c r="F415" s="2">
        <v>77.272727272727266</v>
      </c>
      <c r="G415" s="2">
        <v>44.54545454545454</v>
      </c>
      <c r="H415" s="2">
        <v>63.984999999999999</v>
      </c>
      <c r="I415" s="2">
        <v>35.714285714285708</v>
      </c>
      <c r="J415" s="2">
        <v>53.965831168831158</v>
      </c>
      <c r="K415" s="3">
        <v>54.721859442392457</v>
      </c>
    </row>
    <row r="416" spans="1:11">
      <c r="A416">
        <v>1</v>
      </c>
      <c r="B416" t="s">
        <v>11</v>
      </c>
      <c r="C416" s="1" t="str">
        <f t="shared" si="12"/>
        <v>SB</v>
      </c>
      <c r="D416" s="1">
        <f t="shared" si="13"/>
        <v>1</v>
      </c>
      <c r="E416" s="2">
        <v>54.587155963302749</v>
      </c>
      <c r="F416" s="2">
        <v>62.72727272727272</v>
      </c>
      <c r="G416" s="2">
        <v>37.272727272727266</v>
      </c>
      <c r="H416" s="2">
        <v>54.635882352941167</v>
      </c>
      <c r="I416" s="2">
        <v>64.285714285714278</v>
      </c>
      <c r="J416" s="2">
        <v>55.212890756302514</v>
      </c>
      <c r="K416" s="3">
        <v>54.774876401202675</v>
      </c>
    </row>
    <row r="417" spans="1:11">
      <c r="A417">
        <v>1</v>
      </c>
      <c r="B417" t="s">
        <v>17</v>
      </c>
      <c r="C417" s="1" t="str">
        <f t="shared" si="12"/>
        <v>CB</v>
      </c>
      <c r="D417" s="1">
        <f t="shared" si="13"/>
        <v>2</v>
      </c>
      <c r="E417" s="2">
        <v>52.293577981651374</v>
      </c>
      <c r="F417" s="2">
        <v>61.818181818181813</v>
      </c>
      <c r="G417" s="2">
        <v>52.72727272727272</v>
      </c>
      <c r="H417" s="2">
        <v>74.095050505050494</v>
      </c>
      <c r="I417" s="2">
        <v>57.142857142857139</v>
      </c>
      <c r="J417" s="2">
        <v>60.598230880230879</v>
      </c>
      <c r="K417" s="3">
        <v>54.784973851225224</v>
      </c>
    </row>
    <row r="418" spans="1:11">
      <c r="A418">
        <v>1</v>
      </c>
      <c r="B418" t="s">
        <v>17</v>
      </c>
      <c r="C418" s="1" t="str">
        <f t="shared" si="12"/>
        <v>CB</v>
      </c>
      <c r="D418" s="1">
        <f t="shared" si="13"/>
        <v>2</v>
      </c>
      <c r="E418" s="2">
        <v>51.37614678899083</v>
      </c>
      <c r="F418" s="2">
        <v>73.636363636363626</v>
      </c>
      <c r="G418" s="2">
        <v>49.999999999999993</v>
      </c>
      <c r="H418" s="2">
        <v>62.817777777777771</v>
      </c>
      <c r="I418" s="2">
        <v>64.285714285714292</v>
      </c>
      <c r="J418" s="2">
        <v>62.758360750360751</v>
      </c>
      <c r="K418" s="3">
        <v>54.790810977401804</v>
      </c>
    </row>
    <row r="419" spans="1:11">
      <c r="A419">
        <v>1</v>
      </c>
      <c r="B419" t="s">
        <v>37</v>
      </c>
      <c r="C419" s="1" t="str">
        <f t="shared" si="12"/>
        <v>EH</v>
      </c>
      <c r="D419" s="1">
        <f t="shared" si="13"/>
        <v>5</v>
      </c>
      <c r="E419" s="2">
        <v>49.541284403669728</v>
      </c>
      <c r="F419" s="2">
        <v>74.545454545454533</v>
      </c>
      <c r="G419" s="2">
        <v>54.54545454545454</v>
      </c>
      <c r="H419" s="2">
        <v>56.045555555555552</v>
      </c>
      <c r="I419" s="2">
        <v>78.571428571428569</v>
      </c>
      <c r="J419" s="2">
        <v>67.053266955266949</v>
      </c>
      <c r="K419" s="3">
        <v>54.794879169148885</v>
      </c>
    </row>
    <row r="420" spans="1:11">
      <c r="A420">
        <v>4</v>
      </c>
      <c r="B420" t="s">
        <v>28</v>
      </c>
      <c r="C420" s="1" t="str">
        <f t="shared" si="12"/>
        <v>EB</v>
      </c>
      <c r="D420" s="1">
        <f t="shared" si="13"/>
        <v>3</v>
      </c>
      <c r="E420" s="2">
        <v>45.412844036697244</v>
      </c>
      <c r="F420" s="2">
        <v>80</v>
      </c>
      <c r="G420" s="2">
        <v>61.818181818181813</v>
      </c>
      <c r="H420" s="2">
        <v>67.344999999999985</v>
      </c>
      <c r="I420" s="2">
        <v>92.857142857142847</v>
      </c>
      <c r="J420" s="2">
        <v>76.780688311688309</v>
      </c>
      <c r="K420" s="3">
        <v>54.823197319194563</v>
      </c>
    </row>
    <row r="421" spans="1:11">
      <c r="A421">
        <v>2</v>
      </c>
      <c r="B421" t="s">
        <v>17</v>
      </c>
      <c r="C421" s="1" t="str">
        <f t="shared" si="12"/>
        <v>CB</v>
      </c>
      <c r="D421" s="1">
        <f t="shared" si="13"/>
        <v>2</v>
      </c>
      <c r="E421" s="2">
        <v>52.752293577981646</v>
      </c>
      <c r="F421" s="2">
        <v>62.72727272727272</v>
      </c>
      <c r="G421" s="2">
        <v>46.36363636363636</v>
      </c>
      <c r="H421" s="2">
        <v>56.816176470588232</v>
      </c>
      <c r="I421" s="2">
        <v>71.428571428571416</v>
      </c>
      <c r="J421" s="2">
        <v>60.06453399541634</v>
      </c>
      <c r="K421" s="3">
        <v>54.945965703212053</v>
      </c>
    </row>
    <row r="422" spans="1:11">
      <c r="A422">
        <v>1</v>
      </c>
      <c r="B422" t="s">
        <v>23</v>
      </c>
      <c r="C422" s="1" t="str">
        <f t="shared" si="12"/>
        <v>EB</v>
      </c>
      <c r="D422" s="1">
        <f t="shared" si="13"/>
        <v>3</v>
      </c>
      <c r="E422" s="2">
        <v>50.917431192660544</v>
      </c>
      <c r="F422" s="2">
        <v>77.272727272727266</v>
      </c>
      <c r="G422" s="2">
        <v>43.636363636363633</v>
      </c>
      <c r="H422" s="2">
        <v>65.061111111111103</v>
      </c>
      <c r="I422" s="2">
        <v>71.428571428571431</v>
      </c>
      <c r="J422" s="2">
        <v>64.668066378066371</v>
      </c>
      <c r="K422" s="3">
        <v>55.042621748282286</v>
      </c>
    </row>
    <row r="423" spans="1:11">
      <c r="A423">
        <v>2</v>
      </c>
      <c r="B423" t="s">
        <v>13</v>
      </c>
      <c r="C423" s="1" t="str">
        <f t="shared" si="12"/>
        <v>CB</v>
      </c>
      <c r="D423" s="1">
        <f t="shared" si="13"/>
        <v>2</v>
      </c>
      <c r="E423" s="2">
        <v>44.954128440366972</v>
      </c>
      <c r="F423" s="2">
        <v>80.909090909090907</v>
      </c>
      <c r="G423" s="2">
        <v>57.272727272727266</v>
      </c>
      <c r="H423" s="2">
        <v>81.090277777777771</v>
      </c>
      <c r="I423" s="2">
        <v>92.857142857142847</v>
      </c>
      <c r="J423" s="2">
        <v>78.620652958152959</v>
      </c>
      <c r="K423" s="3">
        <v>55.054085795702761</v>
      </c>
    </row>
    <row r="424" spans="1:11">
      <c r="A424">
        <v>2</v>
      </c>
      <c r="B424" t="s">
        <v>30</v>
      </c>
      <c r="C424" s="1" t="str">
        <f t="shared" si="12"/>
        <v>CB</v>
      </c>
      <c r="D424" s="1">
        <f t="shared" si="13"/>
        <v>2</v>
      </c>
      <c r="E424" s="2">
        <v>50.458715596330272</v>
      </c>
      <c r="F424" s="2">
        <v>76.36363636363636</v>
      </c>
      <c r="G424" s="2">
        <v>46.36363636363636</v>
      </c>
      <c r="H424" s="2">
        <v>57.79</v>
      </c>
      <c r="I424" s="2">
        <v>78.571428571428569</v>
      </c>
      <c r="J424" s="2">
        <v>65.811246753246749</v>
      </c>
      <c r="K424" s="3">
        <v>55.064474943405216</v>
      </c>
    </row>
    <row r="425" spans="1:11">
      <c r="A425">
        <v>4</v>
      </c>
      <c r="B425" t="s">
        <v>25</v>
      </c>
      <c r="C425" s="1" t="str">
        <f t="shared" si="12"/>
        <v>HB</v>
      </c>
      <c r="D425" s="1">
        <f t="shared" si="13"/>
        <v>4</v>
      </c>
      <c r="E425" s="2">
        <v>56.422018348623851</v>
      </c>
      <c r="F425" s="2">
        <v>73.636363636363626</v>
      </c>
      <c r="G425" s="2">
        <v>50.909090909090907</v>
      </c>
      <c r="H425" s="2">
        <v>61.031111111111102</v>
      </c>
      <c r="I425" s="2">
        <v>28.571428571428569</v>
      </c>
      <c r="J425" s="2">
        <v>51.914014430014426</v>
      </c>
      <c r="K425" s="3">
        <v>55.069617173041024</v>
      </c>
    </row>
    <row r="426" spans="1:11">
      <c r="A426">
        <v>2</v>
      </c>
      <c r="B426" t="s">
        <v>13</v>
      </c>
      <c r="C426" s="1" t="str">
        <f t="shared" si="12"/>
        <v>CB</v>
      </c>
      <c r="D426" s="1">
        <f t="shared" si="13"/>
        <v>2</v>
      </c>
      <c r="E426" s="2">
        <v>47.706422018348626</v>
      </c>
      <c r="F426" s="2">
        <v>75.454545454545453</v>
      </c>
      <c r="G426" s="2">
        <v>56.36363636363636</v>
      </c>
      <c r="H426" s="2">
        <v>79.034999999999982</v>
      </c>
      <c r="I426" s="2">
        <v>78.571428571428569</v>
      </c>
      <c r="J426" s="2">
        <v>72.332974025974025</v>
      </c>
      <c r="K426" s="3">
        <v>55.09438762063624</v>
      </c>
    </row>
    <row r="427" spans="1:11">
      <c r="A427">
        <v>3</v>
      </c>
      <c r="B427" t="s">
        <v>36</v>
      </c>
      <c r="C427" s="1" t="str">
        <f t="shared" si="12"/>
        <v>HB</v>
      </c>
      <c r="D427" s="1">
        <f t="shared" si="13"/>
        <v>4</v>
      </c>
      <c r="E427" s="2">
        <v>49.082568807339449</v>
      </c>
      <c r="F427" s="2">
        <v>77.272727272727266</v>
      </c>
      <c r="G427" s="2" t="s">
        <v>12</v>
      </c>
      <c r="H427" s="2">
        <v>59.050000000000004</v>
      </c>
      <c r="I427" s="2">
        <v>78.571428571428569</v>
      </c>
      <c r="J427" s="2">
        <v>73.23652597402598</v>
      </c>
      <c r="K427" s="3">
        <v>55.12105809901108</v>
      </c>
    </row>
    <row r="428" spans="1:11">
      <c r="A428">
        <v>2</v>
      </c>
      <c r="B428" t="s">
        <v>21</v>
      </c>
      <c r="C428" s="1" t="str">
        <f t="shared" si="12"/>
        <v>CB</v>
      </c>
      <c r="D428" s="1">
        <f t="shared" si="13"/>
        <v>2</v>
      </c>
      <c r="E428" s="2">
        <v>50.458715596330272</v>
      </c>
      <c r="F428" s="2">
        <v>73.636363636363626</v>
      </c>
      <c r="G428" s="2">
        <v>68.181818181818173</v>
      </c>
      <c r="H428" s="2">
        <v>67.554999999999993</v>
      </c>
      <c r="I428" s="2">
        <v>57.142857142857139</v>
      </c>
      <c r="J428" s="2">
        <v>66.108402597402588</v>
      </c>
      <c r="K428" s="3">
        <v>55.153621696651967</v>
      </c>
    </row>
    <row r="429" spans="1:11">
      <c r="A429">
        <v>1</v>
      </c>
      <c r="B429" t="s">
        <v>13</v>
      </c>
      <c r="C429" s="1" t="str">
        <f t="shared" si="12"/>
        <v>CB</v>
      </c>
      <c r="D429" s="1">
        <f t="shared" si="13"/>
        <v>2</v>
      </c>
      <c r="E429" s="2">
        <v>46.330275229357795</v>
      </c>
      <c r="F429" s="2">
        <v>96.36363636363636</v>
      </c>
      <c r="G429" s="2">
        <v>59.999999999999993</v>
      </c>
      <c r="H429" s="2">
        <v>76.969999999999985</v>
      </c>
      <c r="I429" s="2">
        <v>71.428571428571416</v>
      </c>
      <c r="J429" s="2">
        <v>75.913480519480515</v>
      </c>
      <c r="K429" s="3">
        <v>55.205236816394617</v>
      </c>
    </row>
    <row r="430" spans="1:11">
      <c r="A430">
        <v>1</v>
      </c>
      <c r="B430" t="s">
        <v>11</v>
      </c>
      <c r="C430" s="1" t="str">
        <f t="shared" si="12"/>
        <v>SB</v>
      </c>
      <c r="D430" s="1">
        <f t="shared" si="13"/>
        <v>1</v>
      </c>
      <c r="E430" s="2">
        <v>53.211009174311933</v>
      </c>
      <c r="F430" s="2">
        <v>68.181818181818173</v>
      </c>
      <c r="G430" s="2">
        <v>36.25</v>
      </c>
      <c r="H430" s="2">
        <v>61.673076923076906</v>
      </c>
      <c r="I430" s="2">
        <v>71.428571428571416</v>
      </c>
      <c r="J430" s="2">
        <v>59.871141358641346</v>
      </c>
      <c r="K430" s="3">
        <v>55.209048829610758</v>
      </c>
    </row>
    <row r="431" spans="1:11">
      <c r="A431">
        <v>4</v>
      </c>
      <c r="B431" t="s">
        <v>46</v>
      </c>
      <c r="C431" s="1" t="str">
        <f t="shared" si="12"/>
        <v>EM</v>
      </c>
      <c r="D431" s="1">
        <f t="shared" si="13"/>
        <v>5</v>
      </c>
      <c r="E431" s="2">
        <v>56.422018348623851</v>
      </c>
      <c r="F431" s="2">
        <v>70</v>
      </c>
      <c r="G431" s="2">
        <v>47.272727272727266</v>
      </c>
      <c r="H431" s="2">
        <v>51.53</v>
      </c>
      <c r="I431" s="2">
        <v>42.857142857142854</v>
      </c>
      <c r="J431" s="2">
        <v>52.481324675324672</v>
      </c>
      <c r="K431" s="3">
        <v>55.239810246634093</v>
      </c>
    </row>
    <row r="432" spans="1:11">
      <c r="A432">
        <v>3</v>
      </c>
      <c r="B432" t="s">
        <v>13</v>
      </c>
      <c r="C432" s="1" t="str">
        <f t="shared" si="12"/>
        <v>CB</v>
      </c>
      <c r="D432" s="1">
        <f t="shared" si="13"/>
        <v>2</v>
      </c>
      <c r="E432" s="2">
        <v>49.541284403669728</v>
      </c>
      <c r="F432" s="2">
        <v>59.999999999999993</v>
      </c>
      <c r="G432" s="2">
        <v>46.36363636363636</v>
      </c>
      <c r="H432" s="2">
        <v>70.523333333333341</v>
      </c>
      <c r="I432" s="2">
        <v>92.857142857142847</v>
      </c>
      <c r="J432" s="2">
        <v>68.552718614718614</v>
      </c>
      <c r="K432" s="3">
        <v>55.244714666984393</v>
      </c>
    </row>
    <row r="433" spans="1:11">
      <c r="A433">
        <v>3</v>
      </c>
      <c r="B433" t="s">
        <v>20</v>
      </c>
      <c r="C433" s="1" t="str">
        <f t="shared" si="12"/>
        <v>HB</v>
      </c>
      <c r="D433" s="1">
        <f t="shared" si="13"/>
        <v>4</v>
      </c>
      <c r="E433" s="2">
        <v>52.293577981651374</v>
      </c>
      <c r="F433" s="2">
        <v>75.454545454545453</v>
      </c>
      <c r="G433" s="2">
        <v>46.36363636363636</v>
      </c>
      <c r="H433" s="2">
        <v>40.872307692307686</v>
      </c>
      <c r="I433" s="2">
        <v>78.571428571428569</v>
      </c>
      <c r="J433" s="2">
        <v>62.200435564435558</v>
      </c>
      <c r="K433" s="3">
        <v>55.265635256486632</v>
      </c>
    </row>
    <row r="434" spans="1:11">
      <c r="A434">
        <v>4</v>
      </c>
      <c r="B434" t="s">
        <v>20</v>
      </c>
      <c r="C434" s="1" t="str">
        <f t="shared" si="12"/>
        <v>HB</v>
      </c>
      <c r="D434" s="1">
        <f t="shared" si="13"/>
        <v>4</v>
      </c>
      <c r="E434" s="2">
        <v>54.128440366972477</v>
      </c>
      <c r="F434" s="2">
        <v>86.36363636363636</v>
      </c>
      <c r="G434" s="2">
        <v>58.18181818181818</v>
      </c>
      <c r="H434" s="2">
        <v>13</v>
      </c>
      <c r="I434" s="2">
        <v>64.285714285714278</v>
      </c>
      <c r="J434" s="2">
        <v>58.022077922077919</v>
      </c>
      <c r="K434" s="3">
        <v>55.296531633504102</v>
      </c>
    </row>
    <row r="435" spans="1:11">
      <c r="A435">
        <v>1</v>
      </c>
      <c r="B435" t="s">
        <v>28</v>
      </c>
      <c r="C435" s="1" t="str">
        <f t="shared" si="12"/>
        <v>EB</v>
      </c>
      <c r="D435" s="1">
        <f t="shared" si="13"/>
        <v>3</v>
      </c>
      <c r="E435" s="2">
        <v>52.752293577981646</v>
      </c>
      <c r="F435" s="2">
        <v>54.54545454545454</v>
      </c>
      <c r="G435" s="2">
        <v>54.54545454545454</v>
      </c>
      <c r="H435" s="2">
        <v>74.634871794871799</v>
      </c>
      <c r="I435" s="2">
        <v>64.285714285714278</v>
      </c>
      <c r="J435" s="2">
        <v>61.485415917415914</v>
      </c>
      <c r="K435" s="3">
        <v>55.372230279811923</v>
      </c>
    </row>
    <row r="436" spans="1:11">
      <c r="A436">
        <v>1</v>
      </c>
      <c r="B436" t="s">
        <v>13</v>
      </c>
      <c r="C436" s="1" t="str">
        <f t="shared" si="12"/>
        <v>CB</v>
      </c>
      <c r="D436" s="1">
        <f t="shared" si="13"/>
        <v>2</v>
      </c>
      <c r="E436" s="2">
        <v>50.917431192660544</v>
      </c>
      <c r="F436" s="2">
        <v>49.999999999999993</v>
      </c>
      <c r="G436" s="2">
        <v>34.54545454545454</v>
      </c>
      <c r="H436" s="2">
        <v>73.166111111111107</v>
      </c>
      <c r="I436" s="2">
        <v>99.999999999999986</v>
      </c>
      <c r="J436" s="2">
        <v>65.769585858585856</v>
      </c>
      <c r="K436" s="3">
        <v>55.373077592438136</v>
      </c>
    </row>
    <row r="437" spans="1:11">
      <c r="A437">
        <v>2</v>
      </c>
      <c r="B437" t="s">
        <v>28</v>
      </c>
      <c r="C437" s="1" t="str">
        <f t="shared" si="12"/>
        <v>EB</v>
      </c>
      <c r="D437" s="1">
        <f t="shared" si="13"/>
        <v>3</v>
      </c>
      <c r="E437" s="2">
        <v>50.917431192660544</v>
      </c>
      <c r="F437" s="2" t="s">
        <v>12</v>
      </c>
      <c r="G437" s="2">
        <v>54.54545454545454</v>
      </c>
      <c r="H437" s="2">
        <v>85.447777777777773</v>
      </c>
      <c r="I437" s="2">
        <v>71.428571428571416</v>
      </c>
      <c r="J437" s="2">
        <v>69.024282106782096</v>
      </c>
      <c r="K437" s="3">
        <v>55.444143921190928</v>
      </c>
    </row>
    <row r="438" spans="1:11">
      <c r="A438">
        <v>4</v>
      </c>
      <c r="B438" t="s">
        <v>13</v>
      </c>
      <c r="C438" s="1" t="str">
        <f t="shared" si="12"/>
        <v>CB</v>
      </c>
      <c r="D438" s="1">
        <f t="shared" si="13"/>
        <v>2</v>
      </c>
      <c r="E438" s="2">
        <v>48.623853211009177</v>
      </c>
      <c r="F438" s="2">
        <v>66.36363636363636</v>
      </c>
      <c r="G438" s="2">
        <v>58.18181818181818</v>
      </c>
      <c r="H438" s="2">
        <v>51.559999999999995</v>
      </c>
      <c r="I438" s="2">
        <v>99.999999999999986</v>
      </c>
      <c r="J438" s="2">
        <v>71.448363636363624</v>
      </c>
      <c r="K438" s="3">
        <v>55.471206338615502</v>
      </c>
    </row>
    <row r="439" spans="1:11">
      <c r="A439">
        <v>1</v>
      </c>
      <c r="B439" t="s">
        <v>13</v>
      </c>
      <c r="C439" s="1" t="str">
        <f t="shared" si="12"/>
        <v>CB</v>
      </c>
      <c r="D439" s="1">
        <f t="shared" si="13"/>
        <v>2</v>
      </c>
      <c r="E439" s="2">
        <v>49.082568807339449</v>
      </c>
      <c r="F439" s="2">
        <v>79.090909090909079</v>
      </c>
      <c r="G439" s="2">
        <v>36.36363636363636</v>
      </c>
      <c r="H439" s="2">
        <v>68.324999999999989</v>
      </c>
      <c r="I439" s="2">
        <v>92.857142857142847</v>
      </c>
      <c r="J439" s="2">
        <v>70.385779220779213</v>
      </c>
      <c r="K439" s="3">
        <v>55.473531931371369</v>
      </c>
    </row>
    <row r="440" spans="1:11">
      <c r="A440">
        <v>4</v>
      </c>
      <c r="B440" t="s">
        <v>11</v>
      </c>
      <c r="C440" s="1" t="str">
        <f t="shared" si="12"/>
        <v>SB</v>
      </c>
      <c r="D440" s="1">
        <f t="shared" si="13"/>
        <v>1</v>
      </c>
      <c r="E440" s="2">
        <v>56.88073394495413</v>
      </c>
      <c r="F440" s="2">
        <v>60.909090909090907</v>
      </c>
      <c r="G440" s="2">
        <v>45.454545454545453</v>
      </c>
      <c r="H440" s="2">
        <v>74.66194444444443</v>
      </c>
      <c r="I440" s="2">
        <v>35.714285714285708</v>
      </c>
      <c r="J440" s="2">
        <v>52.237583694083689</v>
      </c>
      <c r="K440" s="3">
        <v>55.487788869692992</v>
      </c>
    </row>
    <row r="441" spans="1:11">
      <c r="A441">
        <v>1</v>
      </c>
      <c r="B441" t="s">
        <v>37</v>
      </c>
      <c r="C441" s="1" t="str">
        <f t="shared" si="12"/>
        <v>EH</v>
      </c>
      <c r="D441" s="1">
        <f t="shared" si="13"/>
        <v>5</v>
      </c>
      <c r="E441" s="2">
        <v>52.293577981651374</v>
      </c>
      <c r="F441" s="2">
        <v>71.818181818181813</v>
      </c>
      <c r="G441" s="2">
        <v>57.272727272727266</v>
      </c>
      <c r="H441" s="2">
        <v>57.133333333333326</v>
      </c>
      <c r="I441" s="2">
        <v>64.285714285714278</v>
      </c>
      <c r="J441" s="2">
        <v>62.985108225108206</v>
      </c>
      <c r="K441" s="3">
        <v>55.501037054688425</v>
      </c>
    </row>
    <row r="442" spans="1:11">
      <c r="A442">
        <v>3</v>
      </c>
      <c r="B442" t="s">
        <v>17</v>
      </c>
      <c r="C442" s="1" t="str">
        <f t="shared" si="12"/>
        <v>CB</v>
      </c>
      <c r="D442" s="1">
        <f t="shared" si="13"/>
        <v>2</v>
      </c>
      <c r="E442" s="2">
        <v>49.541284403669728</v>
      </c>
      <c r="F442" s="2">
        <v>74.545454545454533</v>
      </c>
      <c r="G442" s="2">
        <v>76.36363636363636</v>
      </c>
      <c r="H442" s="2">
        <v>63.617777777777775</v>
      </c>
      <c r="I442" s="2">
        <v>64.285714285714278</v>
      </c>
      <c r="J442" s="2">
        <v>69.736542568542546</v>
      </c>
      <c r="K442" s="3">
        <v>55.599861853131571</v>
      </c>
    </row>
    <row r="443" spans="1:11">
      <c r="A443">
        <v>3</v>
      </c>
      <c r="B443" t="s">
        <v>36</v>
      </c>
      <c r="C443" s="1" t="str">
        <f t="shared" si="12"/>
        <v>HB</v>
      </c>
      <c r="D443" s="1">
        <f t="shared" si="13"/>
        <v>4</v>
      </c>
      <c r="E443" s="2">
        <v>50</v>
      </c>
      <c r="F443" s="2">
        <v>92.72727272727272</v>
      </c>
      <c r="G443" s="2">
        <v>56.36363636363636</v>
      </c>
      <c r="H443" s="2">
        <v>71.509999999999991</v>
      </c>
      <c r="I443" s="2">
        <v>57.142857142857139</v>
      </c>
      <c r="J443" s="2">
        <v>68.717584415584412</v>
      </c>
      <c r="K443" s="3">
        <v>55.615275324675324</v>
      </c>
    </row>
    <row r="444" spans="1:11">
      <c r="A444">
        <v>3</v>
      </c>
      <c r="B444" t="s">
        <v>21</v>
      </c>
      <c r="C444" s="1" t="str">
        <f t="shared" si="12"/>
        <v>CB</v>
      </c>
      <c r="D444" s="1">
        <f t="shared" si="13"/>
        <v>2</v>
      </c>
      <c r="E444" s="2">
        <v>53.669724770642205</v>
      </c>
      <c r="F444" s="2">
        <v>71.818181818181813</v>
      </c>
      <c r="G444" s="2">
        <v>40</v>
      </c>
      <c r="H444" s="2">
        <v>53.867083333333333</v>
      </c>
      <c r="I444" s="2">
        <v>71.428571428571416</v>
      </c>
      <c r="J444" s="2">
        <v>60.156533549783546</v>
      </c>
      <c r="K444" s="3">
        <v>55.615767404384606</v>
      </c>
    </row>
    <row r="445" spans="1:11">
      <c r="A445">
        <v>1</v>
      </c>
      <c r="B445" t="s">
        <v>26</v>
      </c>
      <c r="C445" s="1" t="str">
        <f t="shared" si="12"/>
        <v>SB</v>
      </c>
      <c r="D445" s="1">
        <f t="shared" si="13"/>
        <v>1</v>
      </c>
      <c r="E445" s="2">
        <v>52.752293577981646</v>
      </c>
      <c r="F445" s="2">
        <v>75.454545454545453</v>
      </c>
      <c r="G445" s="2">
        <v>57.272727272727266</v>
      </c>
      <c r="H445" s="2">
        <v>59.891944444444434</v>
      </c>
      <c r="I445" s="2">
        <v>57.142857142857139</v>
      </c>
      <c r="J445" s="2">
        <v>62.303064213564213</v>
      </c>
      <c r="K445" s="3">
        <v>55.617524768656409</v>
      </c>
    </row>
    <row r="446" spans="1:11">
      <c r="A446">
        <v>3</v>
      </c>
      <c r="B446" t="s">
        <v>23</v>
      </c>
      <c r="C446" s="1" t="str">
        <f t="shared" si="12"/>
        <v>EB</v>
      </c>
      <c r="D446" s="1">
        <f t="shared" si="13"/>
        <v>3</v>
      </c>
      <c r="E446" s="2">
        <v>50.917431192660544</v>
      </c>
      <c r="F446" s="2">
        <v>70.909090909090907</v>
      </c>
      <c r="G446" s="2">
        <v>39.090909090909086</v>
      </c>
      <c r="H446" s="2">
        <v>67.12</v>
      </c>
      <c r="I446" s="2">
        <v>85.714285714285708</v>
      </c>
      <c r="J446" s="2">
        <v>66.638285714285715</v>
      </c>
      <c r="K446" s="3">
        <v>55.633687549148092</v>
      </c>
    </row>
    <row r="447" spans="1:11">
      <c r="A447">
        <v>1</v>
      </c>
      <c r="B447" t="s">
        <v>17</v>
      </c>
      <c r="C447" s="1" t="str">
        <f t="shared" si="12"/>
        <v>CB</v>
      </c>
      <c r="D447" s="1">
        <f t="shared" si="13"/>
        <v>2</v>
      </c>
      <c r="E447" s="2">
        <v>54.128440366972477</v>
      </c>
      <c r="F447" s="2">
        <v>65.454545454545453</v>
      </c>
      <c r="G447" s="2">
        <v>38.18181818181818</v>
      </c>
      <c r="H447" s="2">
        <v>69.97</v>
      </c>
      <c r="I447" s="2">
        <v>64.285714285714278</v>
      </c>
      <c r="J447" s="2">
        <v>59.188805194805184</v>
      </c>
      <c r="K447" s="3">
        <v>55.646549815322288</v>
      </c>
    </row>
    <row r="448" spans="1:11">
      <c r="A448">
        <v>1</v>
      </c>
      <c r="B448" t="s">
        <v>28</v>
      </c>
      <c r="C448" s="1" t="str">
        <f t="shared" si="12"/>
        <v>EB</v>
      </c>
      <c r="D448" s="1">
        <f t="shared" si="13"/>
        <v>3</v>
      </c>
      <c r="E448" s="2">
        <v>48.623853211009177</v>
      </c>
      <c r="F448" s="2">
        <v>89.090909090909079</v>
      </c>
      <c r="G448" s="2">
        <v>59.090909090909086</v>
      </c>
      <c r="H448" s="2">
        <v>78.696666666666658</v>
      </c>
      <c r="I448" s="2">
        <v>64.285714285714278</v>
      </c>
      <c r="J448" s="2">
        <v>72.070502164502159</v>
      </c>
      <c r="K448" s="3">
        <v>55.657847897057067</v>
      </c>
    </row>
    <row r="449" spans="1:11">
      <c r="A449">
        <v>1</v>
      </c>
      <c r="B449" t="s">
        <v>13</v>
      </c>
      <c r="C449" s="1" t="str">
        <f t="shared" si="12"/>
        <v>CB</v>
      </c>
      <c r="D449" s="1">
        <f t="shared" si="13"/>
        <v>2</v>
      </c>
      <c r="E449" s="2">
        <v>50</v>
      </c>
      <c r="F449" s="2">
        <v>85.454545454545453</v>
      </c>
      <c r="G449" s="2">
        <v>56.36363636363636</v>
      </c>
      <c r="H449" s="2">
        <v>70.642777777777766</v>
      </c>
      <c r="I449" s="2">
        <v>64.285714285714278</v>
      </c>
      <c r="J449" s="2">
        <v>68.868815295815281</v>
      </c>
      <c r="K449" s="3">
        <v>55.660644588744589</v>
      </c>
    </row>
    <row r="450" spans="1:11">
      <c r="A450">
        <v>1</v>
      </c>
      <c r="B450" t="s">
        <v>13</v>
      </c>
      <c r="C450" s="1" t="str">
        <f t="shared" si="12"/>
        <v>CB</v>
      </c>
      <c r="D450" s="1">
        <f t="shared" si="13"/>
        <v>2</v>
      </c>
      <c r="E450" s="2">
        <v>50</v>
      </c>
      <c r="F450" s="2">
        <v>73.636363636363626</v>
      </c>
      <c r="G450" s="2">
        <v>35.454545454545453</v>
      </c>
      <c r="H450" s="2">
        <v>58.019999999999996</v>
      </c>
      <c r="I450" s="2">
        <v>99.999999999999986</v>
      </c>
      <c r="J450" s="2">
        <v>68.876727272727265</v>
      </c>
      <c r="K450" s="3">
        <v>55.663018181818174</v>
      </c>
    </row>
    <row r="451" spans="1:11">
      <c r="A451">
        <v>1</v>
      </c>
      <c r="B451" t="s">
        <v>20</v>
      </c>
      <c r="C451" s="1" t="str">
        <f t="shared" ref="C451:C514" si="14">LEFT(B451,2)</f>
        <v>HB</v>
      </c>
      <c r="D451" s="1">
        <f t="shared" ref="D451:D514" si="15">IF(C451="SB",1,IF(C451="CB",2,IF(C451="eb",3,IF(C451="hb",4,5))))</f>
        <v>4</v>
      </c>
      <c r="E451" s="2">
        <v>56.422018348623851</v>
      </c>
      <c r="F451" s="2">
        <v>46.36363636363636</v>
      </c>
      <c r="G451" s="2">
        <v>42.727272727272727</v>
      </c>
      <c r="H451" s="2">
        <v>83.521111111111111</v>
      </c>
      <c r="I451" s="2">
        <v>49.999999999999993</v>
      </c>
      <c r="J451" s="2">
        <v>53.976949494949494</v>
      </c>
      <c r="K451" s="3">
        <v>55.688497692521537</v>
      </c>
    </row>
    <row r="452" spans="1:11">
      <c r="A452">
        <v>4</v>
      </c>
      <c r="B452" t="s">
        <v>11</v>
      </c>
      <c r="C452" s="1" t="str">
        <f t="shared" si="14"/>
        <v>SB</v>
      </c>
      <c r="D452" s="1">
        <f t="shared" si="15"/>
        <v>1</v>
      </c>
      <c r="E452" s="2">
        <v>51.37614678899083</v>
      </c>
      <c r="F452" s="2">
        <v>63.636363636363633</v>
      </c>
      <c r="G452" s="2">
        <v>27.27272727272727</v>
      </c>
      <c r="H452" s="2">
        <v>75.884999999999991</v>
      </c>
      <c r="I452" s="2">
        <v>92.857142857142847</v>
      </c>
      <c r="J452" s="2">
        <v>65.761415584415573</v>
      </c>
      <c r="K452" s="3">
        <v>55.691727427618247</v>
      </c>
    </row>
    <row r="453" spans="1:11">
      <c r="A453">
        <v>1</v>
      </c>
      <c r="B453" t="s">
        <v>23</v>
      </c>
      <c r="C453" s="1" t="str">
        <f t="shared" si="14"/>
        <v>EB</v>
      </c>
      <c r="D453" s="1">
        <f t="shared" si="15"/>
        <v>3</v>
      </c>
      <c r="E453" s="2">
        <v>58.256880733944946</v>
      </c>
      <c r="F453" s="2">
        <v>49.999999999999993</v>
      </c>
      <c r="G453" s="2">
        <v>56.36363636363636</v>
      </c>
      <c r="H453" s="2">
        <v>62.507450980392164</v>
      </c>
      <c r="I453" s="2">
        <v>35.714285714285715</v>
      </c>
      <c r="J453" s="2">
        <v>49.806685001273237</v>
      </c>
      <c r="K453" s="3">
        <v>55.721822014143427</v>
      </c>
    </row>
    <row r="454" spans="1:11">
      <c r="A454">
        <v>1</v>
      </c>
      <c r="B454" t="s">
        <v>13</v>
      </c>
      <c r="C454" s="1" t="str">
        <f t="shared" si="14"/>
        <v>CB</v>
      </c>
      <c r="D454" s="1">
        <f t="shared" si="15"/>
        <v>2</v>
      </c>
      <c r="E454" s="2">
        <v>49.541284403669728</v>
      </c>
      <c r="F454" s="2">
        <v>54.54545454545454</v>
      </c>
      <c r="G454" s="2">
        <v>50.909090909090907</v>
      </c>
      <c r="H454" s="2">
        <v>79.98</v>
      </c>
      <c r="I454" s="2">
        <v>92.857142857142847</v>
      </c>
      <c r="J454" s="2">
        <v>70.216779220779216</v>
      </c>
      <c r="K454" s="3">
        <v>55.743932848802572</v>
      </c>
    </row>
    <row r="455" spans="1:11">
      <c r="A455">
        <v>3</v>
      </c>
      <c r="B455" t="s">
        <v>23</v>
      </c>
      <c r="C455" s="1" t="str">
        <f t="shared" si="14"/>
        <v>EB</v>
      </c>
      <c r="D455" s="1">
        <f t="shared" si="15"/>
        <v>3</v>
      </c>
      <c r="E455" s="2">
        <v>53.211009174311933</v>
      </c>
      <c r="F455" s="2">
        <v>58.18181818181818</v>
      </c>
      <c r="G455" s="2">
        <v>39.090909090909086</v>
      </c>
      <c r="H455" s="2">
        <v>58.643749999999997</v>
      </c>
      <c r="I455" s="2">
        <v>85.714285714285708</v>
      </c>
      <c r="J455" s="2">
        <v>61.761217532467526</v>
      </c>
      <c r="K455" s="3">
        <v>55.776071681758609</v>
      </c>
    </row>
    <row r="456" spans="1:11">
      <c r="A456">
        <v>3</v>
      </c>
      <c r="B456" t="s">
        <v>13</v>
      </c>
      <c r="C456" s="1" t="str">
        <f t="shared" si="14"/>
        <v>CB</v>
      </c>
      <c r="D456" s="1">
        <f t="shared" si="15"/>
        <v>2</v>
      </c>
      <c r="E456" s="2">
        <v>48.623853211009177</v>
      </c>
      <c r="F456" s="2">
        <v>88.181818181818173</v>
      </c>
      <c r="G456" s="2">
        <v>61.818181818181813</v>
      </c>
      <c r="H456" s="2">
        <v>68.289999999999978</v>
      </c>
      <c r="I456" s="2">
        <v>71.428571428571416</v>
      </c>
      <c r="J456" s="2">
        <v>72.586571428571418</v>
      </c>
      <c r="K456" s="3">
        <v>55.812668676277845</v>
      </c>
    </row>
    <row r="457" spans="1:11">
      <c r="A457">
        <v>2</v>
      </c>
      <c r="B457" t="s">
        <v>21</v>
      </c>
      <c r="C457" s="1" t="str">
        <f t="shared" si="14"/>
        <v>CB</v>
      </c>
      <c r="D457" s="1">
        <f t="shared" si="15"/>
        <v>2</v>
      </c>
      <c r="E457" s="2">
        <v>52.752293577981646</v>
      </c>
      <c r="F457" s="2">
        <v>79.090909090909079</v>
      </c>
      <c r="G457" s="2">
        <v>49.999999999999993</v>
      </c>
      <c r="H457" s="2">
        <v>68.009999999999991</v>
      </c>
      <c r="I457" s="2">
        <v>57.142857142857139</v>
      </c>
      <c r="J457" s="2">
        <v>63.017584415584402</v>
      </c>
      <c r="K457" s="3">
        <v>55.831880829262474</v>
      </c>
    </row>
    <row r="458" spans="1:11">
      <c r="A458">
        <v>4</v>
      </c>
      <c r="B458" t="s">
        <v>13</v>
      </c>
      <c r="C458" s="1" t="str">
        <f t="shared" si="14"/>
        <v>CB</v>
      </c>
      <c r="D458" s="1">
        <f t="shared" si="15"/>
        <v>2</v>
      </c>
      <c r="E458" s="2">
        <v>50</v>
      </c>
      <c r="F458" s="2">
        <v>78.181818181818173</v>
      </c>
      <c r="G458" s="2">
        <v>46.36363636363636</v>
      </c>
      <c r="H458" s="2">
        <v>74.169999999999987</v>
      </c>
      <c r="I458" s="2">
        <v>78.571428571428569</v>
      </c>
      <c r="J458" s="2">
        <v>69.541792207792199</v>
      </c>
      <c r="K458" s="3">
        <v>55.862537662337658</v>
      </c>
    </row>
    <row r="459" spans="1:11">
      <c r="A459">
        <v>1</v>
      </c>
      <c r="B459" t="s">
        <v>23</v>
      </c>
      <c r="C459" s="1" t="str">
        <f t="shared" si="14"/>
        <v>EB</v>
      </c>
      <c r="D459" s="1">
        <f t="shared" si="15"/>
        <v>3</v>
      </c>
      <c r="E459" s="2">
        <v>52.752293577981646</v>
      </c>
      <c r="F459" s="2">
        <v>68.181818181818173</v>
      </c>
      <c r="G459" s="2">
        <v>60.909090909090907</v>
      </c>
      <c r="H459" s="2">
        <v>47.822777777777773</v>
      </c>
      <c r="I459" s="2">
        <v>71.428571428571416</v>
      </c>
      <c r="J459" s="2">
        <v>63.265854256854247</v>
      </c>
      <c r="K459" s="3">
        <v>55.906361781643426</v>
      </c>
    </row>
    <row r="460" spans="1:11">
      <c r="A460">
        <v>3</v>
      </c>
      <c r="B460" t="s">
        <v>11</v>
      </c>
      <c r="C460" s="1" t="str">
        <f t="shared" si="14"/>
        <v>SB</v>
      </c>
      <c r="D460" s="1">
        <f t="shared" si="15"/>
        <v>1</v>
      </c>
      <c r="E460" s="2">
        <v>46.330275229357795</v>
      </c>
      <c r="F460" s="2">
        <v>63.636363636363633</v>
      </c>
      <c r="G460" s="2">
        <v>64.545454545454547</v>
      </c>
      <c r="H460" s="2">
        <v>81.851969696969689</v>
      </c>
      <c r="I460" s="2">
        <v>99.999999999999986</v>
      </c>
      <c r="J460" s="2">
        <v>78.415848484848482</v>
      </c>
      <c r="K460" s="3">
        <v>55.955947206005007</v>
      </c>
    </row>
    <row r="461" spans="1:11">
      <c r="A461">
        <v>3</v>
      </c>
      <c r="B461" t="s">
        <v>27</v>
      </c>
      <c r="C461" s="1" t="str">
        <f t="shared" si="14"/>
        <v>CB</v>
      </c>
      <c r="D461" s="1">
        <f t="shared" si="15"/>
        <v>2</v>
      </c>
      <c r="E461" s="2">
        <v>49.541284403669728</v>
      </c>
      <c r="F461" s="2">
        <v>39.090909090909086</v>
      </c>
      <c r="G461" s="2">
        <v>79.090909090909079</v>
      </c>
      <c r="H461" s="2">
        <v>79.789743589743594</v>
      </c>
      <c r="I461" s="2">
        <v>85.714285714285708</v>
      </c>
      <c r="J461" s="2">
        <v>71.217688977688979</v>
      </c>
      <c r="K461" s="3">
        <v>56.044205775875497</v>
      </c>
    </row>
    <row r="462" spans="1:11">
      <c r="A462">
        <v>1</v>
      </c>
      <c r="B462" t="s">
        <v>23</v>
      </c>
      <c r="C462" s="1" t="str">
        <f t="shared" si="14"/>
        <v>EB</v>
      </c>
      <c r="D462" s="1">
        <f t="shared" si="15"/>
        <v>3</v>
      </c>
      <c r="E462" s="2">
        <v>49.082568807339449</v>
      </c>
      <c r="F462" s="2">
        <v>80</v>
      </c>
      <c r="G462" s="2">
        <v>50.909090909090907</v>
      </c>
      <c r="H462" s="2">
        <v>71.44</v>
      </c>
      <c r="I462" s="2">
        <v>85.714285714285708</v>
      </c>
      <c r="J462" s="2">
        <v>72.729558441558439</v>
      </c>
      <c r="K462" s="3">
        <v>56.176665697605145</v>
      </c>
    </row>
    <row r="463" spans="1:11">
      <c r="A463">
        <v>1</v>
      </c>
      <c r="B463" t="s">
        <v>18</v>
      </c>
      <c r="C463" s="1" t="str">
        <f t="shared" si="14"/>
        <v>CB</v>
      </c>
      <c r="D463" s="1">
        <f t="shared" si="15"/>
        <v>2</v>
      </c>
      <c r="E463" s="2">
        <v>49.082568807339449</v>
      </c>
      <c r="F463" s="2">
        <v>74.545454545454533</v>
      </c>
      <c r="G463" s="2">
        <v>43.636363636363633</v>
      </c>
      <c r="H463" s="2">
        <v>87.469999999999985</v>
      </c>
      <c r="I463" s="2">
        <v>85.714285714285708</v>
      </c>
      <c r="J463" s="2">
        <v>72.753740259740255</v>
      </c>
      <c r="K463" s="3">
        <v>56.183920243059688</v>
      </c>
    </row>
    <row r="464" spans="1:11">
      <c r="A464">
        <v>1</v>
      </c>
      <c r="B464" t="s">
        <v>36</v>
      </c>
      <c r="C464" s="1" t="str">
        <f t="shared" si="14"/>
        <v>HB</v>
      </c>
      <c r="D464" s="1">
        <f t="shared" si="15"/>
        <v>4</v>
      </c>
      <c r="E464" s="2">
        <v>51.37614678899083</v>
      </c>
      <c r="F464" s="2">
        <v>78.181818181818173</v>
      </c>
      <c r="G464" s="2">
        <v>58.18181818181818</v>
      </c>
      <c r="H464" s="2">
        <v>59.982500000000002</v>
      </c>
      <c r="I464" s="2">
        <v>71.428571428571416</v>
      </c>
      <c r="J464" s="2">
        <v>67.515980519480507</v>
      </c>
      <c r="K464" s="3">
        <v>56.218096908137731</v>
      </c>
    </row>
    <row r="465" spans="1:11">
      <c r="A465">
        <v>3</v>
      </c>
      <c r="B465" t="s">
        <v>25</v>
      </c>
      <c r="C465" s="1" t="str">
        <f t="shared" si="14"/>
        <v>HB</v>
      </c>
      <c r="D465" s="1">
        <f t="shared" si="15"/>
        <v>4</v>
      </c>
      <c r="E465" s="2">
        <v>57.798165137614674</v>
      </c>
      <c r="F465" s="2">
        <v>60.909090909090907</v>
      </c>
      <c r="G465" s="2">
        <v>42.727272727272727</v>
      </c>
      <c r="H465" s="2">
        <v>69.11055555555555</v>
      </c>
      <c r="I465" s="2">
        <v>42.857142857142854</v>
      </c>
      <c r="J465" s="2">
        <v>52.588344877344873</v>
      </c>
      <c r="K465" s="3">
        <v>56.235219059533733</v>
      </c>
    </row>
    <row r="466" spans="1:11">
      <c r="A466">
        <v>3</v>
      </c>
      <c r="B466" t="s">
        <v>20</v>
      </c>
      <c r="C466" s="1" t="str">
        <f t="shared" si="14"/>
        <v>HB</v>
      </c>
      <c r="D466" s="1">
        <f t="shared" si="15"/>
        <v>4</v>
      </c>
      <c r="E466" s="2">
        <v>48.623853211009177</v>
      </c>
      <c r="F466" s="2">
        <v>78.181818181818173</v>
      </c>
      <c r="G466" s="2">
        <v>54.54545454545454</v>
      </c>
      <c r="H466" s="2">
        <v>75.649722222222209</v>
      </c>
      <c r="I466" s="2">
        <v>85.714285714285708</v>
      </c>
      <c r="J466" s="2">
        <v>74.026048340548343</v>
      </c>
      <c r="K466" s="3">
        <v>56.244511749870924</v>
      </c>
    </row>
    <row r="467" spans="1:11">
      <c r="A467">
        <v>2</v>
      </c>
      <c r="B467" t="s">
        <v>17</v>
      </c>
      <c r="C467" s="1" t="str">
        <f t="shared" si="14"/>
        <v>CB</v>
      </c>
      <c r="D467" s="1">
        <f t="shared" si="15"/>
        <v>2</v>
      </c>
      <c r="E467" s="2">
        <v>55.045871559633028</v>
      </c>
      <c r="F467" s="2">
        <v>53.636363636363633</v>
      </c>
      <c r="G467" s="2">
        <v>36.36363636363636</v>
      </c>
      <c r="H467" s="2">
        <v>76.059999999999988</v>
      </c>
      <c r="I467" s="2">
        <v>71.428571428571416</v>
      </c>
      <c r="J467" s="2">
        <v>59.14057142857142</v>
      </c>
      <c r="K467" s="3">
        <v>56.274281520314538</v>
      </c>
    </row>
    <row r="468" spans="1:11">
      <c r="A468">
        <v>4</v>
      </c>
      <c r="B468" t="s">
        <v>44</v>
      </c>
      <c r="C468" s="1" t="str">
        <f t="shared" si="14"/>
        <v>HB</v>
      </c>
      <c r="D468" s="1">
        <f t="shared" si="15"/>
        <v>4</v>
      </c>
      <c r="E468" s="2">
        <v>54.587155963302749</v>
      </c>
      <c r="F468" s="2">
        <v>69.090909090909079</v>
      </c>
      <c r="G468" s="2">
        <v>31.818181818181817</v>
      </c>
      <c r="H468" s="2">
        <v>68.143693693693692</v>
      </c>
      <c r="I468" s="2">
        <v>71.428571428571431</v>
      </c>
      <c r="J468" s="2">
        <v>60.28458289458289</v>
      </c>
      <c r="K468" s="3">
        <v>56.296384042686782</v>
      </c>
    </row>
    <row r="469" spans="1:11">
      <c r="A469">
        <v>1</v>
      </c>
      <c r="B469" t="s">
        <v>23</v>
      </c>
      <c r="C469" s="1" t="str">
        <f t="shared" si="14"/>
        <v>EB</v>
      </c>
      <c r="D469" s="1">
        <f t="shared" si="15"/>
        <v>3</v>
      </c>
      <c r="E469" s="2">
        <v>54.128440366972477</v>
      </c>
      <c r="F469" s="2">
        <v>49.090909090909086</v>
      </c>
      <c r="G469" s="2">
        <v>50.909090909090907</v>
      </c>
      <c r="H469" s="2">
        <v>64.44</v>
      </c>
      <c r="I469" s="2">
        <v>78.571428571428569</v>
      </c>
      <c r="J469" s="2">
        <v>61.459428571428568</v>
      </c>
      <c r="K469" s="3">
        <v>56.327736828309298</v>
      </c>
    </row>
    <row r="470" spans="1:11">
      <c r="A470">
        <v>1</v>
      </c>
      <c r="B470" t="s">
        <v>23</v>
      </c>
      <c r="C470" s="1" t="str">
        <f t="shared" si="14"/>
        <v>EB</v>
      </c>
      <c r="D470" s="1">
        <f t="shared" si="15"/>
        <v>3</v>
      </c>
      <c r="E470" s="2">
        <v>51.834862385321102</v>
      </c>
      <c r="F470" s="2">
        <v>60.909090909090907</v>
      </c>
      <c r="G470" s="2">
        <v>30.909090909090907</v>
      </c>
      <c r="H470" s="2">
        <v>80.11999999999999</v>
      </c>
      <c r="I470" s="2">
        <v>92.857142857142847</v>
      </c>
      <c r="J470" s="2">
        <v>66.835688311688301</v>
      </c>
      <c r="K470" s="3">
        <v>56.335110163231256</v>
      </c>
    </row>
    <row r="471" spans="1:11">
      <c r="A471">
        <v>3</v>
      </c>
      <c r="B471" t="s">
        <v>29</v>
      </c>
      <c r="C471" s="1" t="str">
        <f t="shared" si="14"/>
        <v>EB</v>
      </c>
      <c r="D471" s="1">
        <f t="shared" si="15"/>
        <v>3</v>
      </c>
      <c r="E471" s="2">
        <v>47.247706422018346</v>
      </c>
      <c r="F471" s="2">
        <v>57.272727272727266</v>
      </c>
      <c r="G471" s="2">
        <v>67.272727272727266</v>
      </c>
      <c r="H471" s="2">
        <v>82.038333333333341</v>
      </c>
      <c r="I471" s="2">
        <v>99.999999999999986</v>
      </c>
      <c r="J471" s="2">
        <v>77.544030303030297</v>
      </c>
      <c r="K471" s="3">
        <v>56.336603586321928</v>
      </c>
    </row>
    <row r="472" spans="1:11">
      <c r="A472">
        <v>3</v>
      </c>
      <c r="B472" t="s">
        <v>17</v>
      </c>
      <c r="C472" s="1" t="str">
        <f t="shared" si="14"/>
        <v>CB</v>
      </c>
      <c r="D472" s="1">
        <f t="shared" si="15"/>
        <v>2</v>
      </c>
      <c r="E472" s="2">
        <v>51.834862385321102</v>
      </c>
      <c r="F472" s="2">
        <v>70.909090909090907</v>
      </c>
      <c r="G472" s="2">
        <v>37.272727272727266</v>
      </c>
      <c r="H472" s="2">
        <v>81.193753753753754</v>
      </c>
      <c r="I472" s="2">
        <v>78.571428571428569</v>
      </c>
      <c r="J472" s="2">
        <v>66.85563386763387</v>
      </c>
      <c r="K472" s="3">
        <v>56.341093830014927</v>
      </c>
    </row>
    <row r="473" spans="1:11">
      <c r="A473">
        <v>2</v>
      </c>
      <c r="B473" t="s">
        <v>17</v>
      </c>
      <c r="C473" s="1" t="str">
        <f t="shared" si="14"/>
        <v>CB</v>
      </c>
      <c r="D473" s="1">
        <f t="shared" si="15"/>
        <v>2</v>
      </c>
      <c r="E473" s="2">
        <v>61.467889908256879</v>
      </c>
      <c r="F473" s="2">
        <v>70</v>
      </c>
      <c r="G473" s="2">
        <v>44.54545454545454</v>
      </c>
      <c r="H473" s="2">
        <v>68.534999999999997</v>
      </c>
      <c r="I473" s="2">
        <v>7.1428571428571423</v>
      </c>
      <c r="J473" s="2">
        <v>44.486220779220773</v>
      </c>
      <c r="K473" s="3">
        <v>56.373389169546044</v>
      </c>
    </row>
    <row r="474" spans="1:11">
      <c r="A474">
        <v>1</v>
      </c>
      <c r="B474" t="s">
        <v>17</v>
      </c>
      <c r="C474" s="1" t="str">
        <f t="shared" si="14"/>
        <v>CB</v>
      </c>
      <c r="D474" s="1">
        <f t="shared" si="15"/>
        <v>2</v>
      </c>
      <c r="E474" s="2">
        <v>57.339449541284402</v>
      </c>
      <c r="F474" s="2">
        <v>46.36363636363636</v>
      </c>
      <c r="G474" s="2">
        <v>46.36363636363636</v>
      </c>
      <c r="H474" s="2">
        <v>80.214174174174175</v>
      </c>
      <c r="I474" s="2">
        <v>49.999999999999993</v>
      </c>
      <c r="J474" s="2">
        <v>54.224653016653008</v>
      </c>
      <c r="K474" s="3">
        <v>56.405010583894978</v>
      </c>
    </row>
    <row r="475" spans="1:11">
      <c r="A475">
        <v>1</v>
      </c>
      <c r="B475" t="s">
        <v>13</v>
      </c>
      <c r="C475" s="1" t="str">
        <f t="shared" si="14"/>
        <v>CB</v>
      </c>
      <c r="D475" s="1">
        <f t="shared" si="15"/>
        <v>2</v>
      </c>
      <c r="E475" s="2">
        <v>55.5045871559633</v>
      </c>
      <c r="F475" s="2">
        <v>79.090909090909079</v>
      </c>
      <c r="G475" s="2">
        <v>65</v>
      </c>
      <c r="H475" s="2">
        <v>37.700000000000003</v>
      </c>
      <c r="I475" s="2">
        <v>49.999999999999993</v>
      </c>
      <c r="J475" s="2">
        <v>58.562727272727265</v>
      </c>
      <c r="K475" s="3">
        <v>56.42202919099249</v>
      </c>
    </row>
    <row r="476" spans="1:11">
      <c r="A476">
        <v>3</v>
      </c>
      <c r="B476" t="s">
        <v>17</v>
      </c>
      <c r="C476" s="1" t="str">
        <f t="shared" si="14"/>
        <v>CB</v>
      </c>
      <c r="D476" s="1">
        <f t="shared" si="15"/>
        <v>2</v>
      </c>
      <c r="E476" s="2">
        <v>57.339449541284402</v>
      </c>
      <c r="F476" s="2">
        <v>61.818181818181813</v>
      </c>
      <c r="G476" s="2">
        <v>59.090909090909086</v>
      </c>
      <c r="H476" s="2">
        <v>77.599999999999994</v>
      </c>
      <c r="I476" s="2">
        <v>28.571428571428569</v>
      </c>
      <c r="J476" s="2">
        <v>54.318701298701299</v>
      </c>
      <c r="K476" s="3">
        <v>56.433225068509465</v>
      </c>
    </row>
    <row r="477" spans="1:11">
      <c r="A477">
        <v>3</v>
      </c>
      <c r="B477" t="s">
        <v>11</v>
      </c>
      <c r="C477" s="1" t="str">
        <f t="shared" si="14"/>
        <v>SB</v>
      </c>
      <c r="D477" s="1">
        <f t="shared" si="15"/>
        <v>1</v>
      </c>
      <c r="E477" s="2">
        <v>59.633027522935777</v>
      </c>
      <c r="F477" s="2">
        <v>71.818181818181813</v>
      </c>
      <c r="G477" s="2">
        <v>22.727272727272727</v>
      </c>
      <c r="H477" s="2">
        <v>52.236666666666665</v>
      </c>
      <c r="I477" s="2">
        <v>49.999999999999993</v>
      </c>
      <c r="J477" s="2">
        <v>49.083696969696959</v>
      </c>
      <c r="K477" s="3">
        <v>56.468228356964126</v>
      </c>
    </row>
    <row r="478" spans="1:11">
      <c r="A478">
        <v>2</v>
      </c>
      <c r="B478" t="s">
        <v>37</v>
      </c>
      <c r="C478" s="1" t="str">
        <f t="shared" si="14"/>
        <v>EH</v>
      </c>
      <c r="D478" s="1">
        <f t="shared" si="15"/>
        <v>5</v>
      </c>
      <c r="E478" s="2">
        <v>52.752293577981646</v>
      </c>
      <c r="F478" s="2">
        <v>80</v>
      </c>
      <c r="G478" s="2">
        <v>71.818181818181813</v>
      </c>
      <c r="H478" s="2">
        <v>41.64</v>
      </c>
      <c r="I478" s="2">
        <v>64.285714285714278</v>
      </c>
      <c r="J478" s="2">
        <v>65.568259740259734</v>
      </c>
      <c r="K478" s="3">
        <v>56.597083426665066</v>
      </c>
    </row>
    <row r="479" spans="1:11">
      <c r="A479">
        <v>3</v>
      </c>
      <c r="B479" t="s">
        <v>17</v>
      </c>
      <c r="C479" s="1" t="str">
        <f t="shared" si="14"/>
        <v>CB</v>
      </c>
      <c r="D479" s="1">
        <f t="shared" si="15"/>
        <v>2</v>
      </c>
      <c r="E479" s="2">
        <v>51.834862385321102</v>
      </c>
      <c r="F479" s="2">
        <v>61.818181818181813</v>
      </c>
      <c r="G479" s="2">
        <v>55.454545454545453</v>
      </c>
      <c r="H479" s="2">
        <v>85.80749999999999</v>
      </c>
      <c r="I479" s="2">
        <v>71.428571428571416</v>
      </c>
      <c r="J479" s="2">
        <v>67.908253246753247</v>
      </c>
      <c r="K479" s="3">
        <v>56.656879643750742</v>
      </c>
    </row>
    <row r="480" spans="1:11">
      <c r="A480">
        <v>1</v>
      </c>
      <c r="B480" t="s">
        <v>14</v>
      </c>
      <c r="C480" s="1" t="str">
        <f t="shared" si="14"/>
        <v>CB</v>
      </c>
      <c r="D480" s="1">
        <f t="shared" si="15"/>
        <v>2</v>
      </c>
      <c r="E480" s="2">
        <v>49.541284403669728</v>
      </c>
      <c r="F480" s="2">
        <v>92.72727272727272</v>
      </c>
      <c r="G480" s="2">
        <v>53.636363636363633</v>
      </c>
      <c r="H480" s="2">
        <v>76.69</v>
      </c>
      <c r="I480" s="2">
        <v>71.428571428571416</v>
      </c>
      <c r="J480" s="2">
        <v>73.357480519480504</v>
      </c>
      <c r="K480" s="3">
        <v>56.686143238412953</v>
      </c>
    </row>
    <row r="481" spans="1:11">
      <c r="A481">
        <v>4</v>
      </c>
      <c r="B481" t="s">
        <v>36</v>
      </c>
      <c r="C481" s="1" t="str">
        <f t="shared" si="14"/>
        <v>HB</v>
      </c>
      <c r="D481" s="1">
        <f t="shared" si="15"/>
        <v>4</v>
      </c>
      <c r="E481" s="2">
        <v>59.174311926605505</v>
      </c>
      <c r="F481" s="2">
        <v>75.454545454545453</v>
      </c>
      <c r="G481" s="2">
        <v>43.636363636363633</v>
      </c>
      <c r="H481" s="2">
        <v>63.231410256410257</v>
      </c>
      <c r="I481" s="2">
        <v>28.571428571428569</v>
      </c>
      <c r="J481" s="2">
        <v>50.990437895437893</v>
      </c>
      <c r="K481" s="3">
        <v>56.71914971725522</v>
      </c>
    </row>
    <row r="482" spans="1:11">
      <c r="A482">
        <v>1</v>
      </c>
      <c r="B482" t="s">
        <v>45</v>
      </c>
      <c r="C482" s="1" t="str">
        <f t="shared" si="14"/>
        <v>CB</v>
      </c>
      <c r="D482" s="1">
        <f t="shared" si="15"/>
        <v>2</v>
      </c>
      <c r="E482" s="2">
        <v>56.422018348623851</v>
      </c>
      <c r="F482" s="2">
        <v>88.181818181818173</v>
      </c>
      <c r="G482" s="2">
        <v>25.454545454545453</v>
      </c>
      <c r="H482" s="2">
        <v>48.658888888888882</v>
      </c>
      <c r="I482" s="2">
        <v>64.285714285714278</v>
      </c>
      <c r="J482" s="2">
        <v>57.426582972582963</v>
      </c>
      <c r="K482" s="3">
        <v>56.723387735811585</v>
      </c>
    </row>
    <row r="483" spans="1:11">
      <c r="A483">
        <v>2</v>
      </c>
      <c r="B483" t="s">
        <v>15</v>
      </c>
      <c r="C483" s="1" t="str">
        <f t="shared" si="14"/>
        <v>EB</v>
      </c>
      <c r="D483" s="1">
        <f t="shared" si="15"/>
        <v>3</v>
      </c>
      <c r="E483" s="2">
        <v>53.669724770642205</v>
      </c>
      <c r="F483" s="2">
        <v>70.909090909090907</v>
      </c>
      <c r="G483" s="2">
        <v>43.636363636363633</v>
      </c>
      <c r="H483" s="2">
        <v>70.695555555555558</v>
      </c>
      <c r="I483" s="2">
        <v>71.428571428571416</v>
      </c>
      <c r="J483" s="2">
        <v>64.204046176046177</v>
      </c>
      <c r="K483" s="3">
        <v>56.830021192263395</v>
      </c>
    </row>
    <row r="484" spans="1:11">
      <c r="A484">
        <v>1</v>
      </c>
      <c r="B484" t="s">
        <v>17</v>
      </c>
      <c r="C484" s="1" t="str">
        <f t="shared" si="14"/>
        <v>CB</v>
      </c>
      <c r="D484" s="1">
        <f t="shared" si="15"/>
        <v>2</v>
      </c>
      <c r="E484" s="2">
        <v>53.211009174311933</v>
      </c>
      <c r="F484" s="2">
        <v>68.181818181818173</v>
      </c>
      <c r="G484" s="2">
        <v>40</v>
      </c>
      <c r="H484" s="2">
        <v>73.87833333333333</v>
      </c>
      <c r="I484" s="2">
        <v>78.571428571428569</v>
      </c>
      <c r="J484" s="2">
        <v>65.392549783549782</v>
      </c>
      <c r="K484" s="3">
        <v>56.865471357083287</v>
      </c>
    </row>
    <row r="485" spans="1:11">
      <c r="A485">
        <v>3</v>
      </c>
      <c r="B485" t="s">
        <v>13</v>
      </c>
      <c r="C485" s="1" t="str">
        <f t="shared" si="14"/>
        <v>CB</v>
      </c>
      <c r="D485" s="1">
        <f t="shared" si="15"/>
        <v>2</v>
      </c>
      <c r="E485" s="2">
        <v>51.37614678899083</v>
      </c>
      <c r="F485" s="2">
        <v>86.36363636363636</v>
      </c>
      <c r="G485" s="2">
        <v>70.909090909090907</v>
      </c>
      <c r="H485" s="2">
        <v>77.127499999999998</v>
      </c>
      <c r="I485" s="2">
        <v>49.999999999999993</v>
      </c>
      <c r="J485" s="2">
        <v>69.743681818181813</v>
      </c>
      <c r="K485" s="3">
        <v>56.886407297748121</v>
      </c>
    </row>
    <row r="486" spans="1:11">
      <c r="A486">
        <v>3</v>
      </c>
      <c r="B486" t="s">
        <v>23</v>
      </c>
      <c r="C486" s="1" t="str">
        <f t="shared" si="14"/>
        <v>EB</v>
      </c>
      <c r="D486" s="1">
        <f t="shared" si="15"/>
        <v>3</v>
      </c>
      <c r="E486" s="2">
        <v>53.669724770642205</v>
      </c>
      <c r="F486" s="2">
        <v>63.636363636363633</v>
      </c>
      <c r="G486" s="2">
        <v>52.72727272727272</v>
      </c>
      <c r="H486" s="2">
        <v>58.743333333333325</v>
      </c>
      <c r="I486" s="2">
        <v>78.571428571428569</v>
      </c>
      <c r="J486" s="2">
        <v>64.411004329004328</v>
      </c>
      <c r="K486" s="3">
        <v>56.892108638150845</v>
      </c>
    </row>
    <row r="487" spans="1:11">
      <c r="A487">
        <v>1</v>
      </c>
      <c r="B487" t="s">
        <v>23</v>
      </c>
      <c r="C487" s="1" t="str">
        <f t="shared" si="14"/>
        <v>EB</v>
      </c>
      <c r="D487" s="1">
        <f t="shared" si="15"/>
        <v>3</v>
      </c>
      <c r="E487" s="2">
        <v>52.752293577981646</v>
      </c>
      <c r="F487" s="2">
        <v>69.090909090909079</v>
      </c>
      <c r="G487" s="2">
        <v>56.25</v>
      </c>
      <c r="H487" s="2">
        <v>69.045000000000002</v>
      </c>
      <c r="I487" s="2">
        <v>71.428571428571431</v>
      </c>
      <c r="J487" s="2">
        <v>66.572798701298694</v>
      </c>
      <c r="K487" s="3">
        <v>56.898445114976759</v>
      </c>
    </row>
    <row r="488" spans="1:11">
      <c r="A488">
        <v>3</v>
      </c>
      <c r="B488" t="s">
        <v>22</v>
      </c>
      <c r="C488" s="1" t="str">
        <f t="shared" si="14"/>
        <v>HB</v>
      </c>
      <c r="D488" s="1">
        <f t="shared" si="15"/>
        <v>4</v>
      </c>
      <c r="E488" s="2">
        <v>54.128440366972477</v>
      </c>
      <c r="F488" s="2">
        <v>64.545454545454547</v>
      </c>
      <c r="G488" s="2">
        <v>57.272727272727266</v>
      </c>
      <c r="H488" s="2">
        <v>46.859117647058824</v>
      </c>
      <c r="I488" s="2">
        <v>78.571428571428569</v>
      </c>
      <c r="J488" s="2">
        <v>63.397797555385786</v>
      </c>
      <c r="K488" s="3">
        <v>56.909247523496461</v>
      </c>
    </row>
    <row r="489" spans="1:11">
      <c r="A489">
        <v>3</v>
      </c>
      <c r="B489" t="s">
        <v>11</v>
      </c>
      <c r="C489" s="1" t="str">
        <f t="shared" si="14"/>
        <v>SB</v>
      </c>
      <c r="D489" s="1">
        <f t="shared" si="15"/>
        <v>1</v>
      </c>
      <c r="E489" s="2">
        <v>55.045871559633028</v>
      </c>
      <c r="F489" s="2">
        <v>49.999999999999993</v>
      </c>
      <c r="G489" s="2">
        <v>57.272727272727266</v>
      </c>
      <c r="H489" s="2">
        <v>76.983434343434325</v>
      </c>
      <c r="I489" s="2">
        <v>64.285714285714278</v>
      </c>
      <c r="J489" s="2">
        <v>61.500582972582954</v>
      </c>
      <c r="K489" s="3">
        <v>56.982284983517999</v>
      </c>
    </row>
    <row r="490" spans="1:11">
      <c r="A490">
        <v>3</v>
      </c>
      <c r="B490" t="s">
        <v>20</v>
      </c>
      <c r="C490" s="1" t="str">
        <f t="shared" si="14"/>
        <v>HB</v>
      </c>
      <c r="D490" s="1">
        <f t="shared" si="15"/>
        <v>4</v>
      </c>
      <c r="E490" s="2">
        <v>50.458715596330272</v>
      </c>
      <c r="F490" s="2">
        <v>84.545454545454533</v>
      </c>
      <c r="G490" s="2">
        <v>53.636363636363633</v>
      </c>
      <c r="H490" s="2">
        <v>59.898782051282041</v>
      </c>
      <c r="I490" s="2">
        <v>85.714285714285708</v>
      </c>
      <c r="J490" s="2">
        <v>72.239496669996669</v>
      </c>
      <c r="K490" s="3">
        <v>56.992949918430185</v>
      </c>
    </row>
    <row r="491" spans="1:11">
      <c r="A491">
        <v>1</v>
      </c>
      <c r="B491" t="s">
        <v>17</v>
      </c>
      <c r="C491" s="1" t="str">
        <f t="shared" si="14"/>
        <v>CB</v>
      </c>
      <c r="D491" s="1">
        <f t="shared" si="15"/>
        <v>2</v>
      </c>
      <c r="E491" s="2">
        <v>58.715596330275233</v>
      </c>
      <c r="F491" s="2">
        <v>46.36363636363636</v>
      </c>
      <c r="G491" s="2">
        <v>34.54545454545454</v>
      </c>
      <c r="H491" s="2">
        <v>68.164999999999992</v>
      </c>
      <c r="I491" s="2">
        <v>64.285714285714278</v>
      </c>
      <c r="J491" s="2">
        <v>53.145987012987007</v>
      </c>
      <c r="K491" s="3">
        <v>57.044713535088761</v>
      </c>
    </row>
    <row r="492" spans="1:11">
      <c r="A492">
        <v>4</v>
      </c>
      <c r="B492" t="s">
        <v>11</v>
      </c>
      <c r="C492" s="1" t="str">
        <f t="shared" si="14"/>
        <v>SB</v>
      </c>
      <c r="D492" s="1">
        <f t="shared" si="15"/>
        <v>1</v>
      </c>
      <c r="E492" s="2">
        <v>51.834862385321102</v>
      </c>
      <c r="F492" s="2">
        <v>83.636363636363626</v>
      </c>
      <c r="G492" s="2">
        <v>43.636363636363633</v>
      </c>
      <c r="H492" s="2">
        <v>79.902222222222221</v>
      </c>
      <c r="I492" s="2">
        <v>71.428571428571416</v>
      </c>
      <c r="J492" s="2">
        <v>69.227197691197688</v>
      </c>
      <c r="K492" s="3">
        <v>57.052562977084072</v>
      </c>
    </row>
    <row r="493" spans="1:11">
      <c r="A493">
        <v>2</v>
      </c>
      <c r="B493" t="s">
        <v>13</v>
      </c>
      <c r="C493" s="1" t="str">
        <f t="shared" si="14"/>
        <v>CB</v>
      </c>
      <c r="D493" s="1">
        <f t="shared" si="15"/>
        <v>2</v>
      </c>
      <c r="E493" s="2">
        <v>55.045871559633028</v>
      </c>
      <c r="F493" s="2">
        <v>81.818181818181813</v>
      </c>
      <c r="G493" s="2">
        <v>70.909090909090907</v>
      </c>
      <c r="H493" s="2">
        <v>86.046666666666653</v>
      </c>
      <c r="I493" s="2">
        <v>21.428571428571427</v>
      </c>
      <c r="J493" s="2">
        <v>61.819722943722937</v>
      </c>
      <c r="K493" s="3">
        <v>57.078026974859995</v>
      </c>
    </row>
    <row r="494" spans="1:11">
      <c r="A494">
        <v>3</v>
      </c>
      <c r="B494" t="s">
        <v>11</v>
      </c>
      <c r="C494" s="1" t="str">
        <f t="shared" si="14"/>
        <v>SB</v>
      </c>
      <c r="D494" s="1">
        <f t="shared" si="15"/>
        <v>1</v>
      </c>
      <c r="E494" s="2">
        <v>54.587155963302749</v>
      </c>
      <c r="F494" s="2">
        <v>81.818181818181813</v>
      </c>
      <c r="G494" s="2">
        <v>60.909090909090907</v>
      </c>
      <c r="H494" s="2">
        <v>62.55</v>
      </c>
      <c r="I494" s="2">
        <v>49.999999999999993</v>
      </c>
      <c r="J494" s="2">
        <v>63.191818181818171</v>
      </c>
      <c r="K494" s="3">
        <v>57.168554628857365</v>
      </c>
    </row>
    <row r="495" spans="1:11">
      <c r="A495">
        <v>3</v>
      </c>
      <c r="B495" t="s">
        <v>27</v>
      </c>
      <c r="C495" s="1" t="str">
        <f t="shared" si="14"/>
        <v>CB</v>
      </c>
      <c r="D495" s="1">
        <f t="shared" si="15"/>
        <v>2</v>
      </c>
      <c r="E495" s="2">
        <v>57.798165137614674</v>
      </c>
      <c r="F495" s="2">
        <v>43.636363636363633</v>
      </c>
      <c r="G495" s="2">
        <v>33.636363636363633</v>
      </c>
      <c r="H495" s="2">
        <v>53.449999999999996</v>
      </c>
      <c r="I495" s="2">
        <v>85.714285714285708</v>
      </c>
      <c r="J495" s="2">
        <v>55.722467532467526</v>
      </c>
      <c r="K495" s="3">
        <v>57.175455856070528</v>
      </c>
    </row>
    <row r="496" spans="1:11">
      <c r="A496">
        <v>3</v>
      </c>
      <c r="B496" t="s">
        <v>13</v>
      </c>
      <c r="C496" s="1" t="str">
        <f t="shared" si="14"/>
        <v>CB</v>
      </c>
      <c r="D496" s="1">
        <f t="shared" si="15"/>
        <v>2</v>
      </c>
      <c r="E496" s="2">
        <v>55.5045871559633</v>
      </c>
      <c r="F496" s="2">
        <v>80.909090909090907</v>
      </c>
      <c r="G496" s="2">
        <v>39.090909090909086</v>
      </c>
      <c r="H496" s="2">
        <v>59.225000000000009</v>
      </c>
      <c r="I496" s="2">
        <v>64.285714285714278</v>
      </c>
      <c r="J496" s="2">
        <v>61.130714285714276</v>
      </c>
      <c r="K496" s="3">
        <v>57.192425294888594</v>
      </c>
    </row>
    <row r="497" spans="1:11">
      <c r="A497">
        <v>1</v>
      </c>
      <c r="B497" t="s">
        <v>23</v>
      </c>
      <c r="C497" s="1" t="str">
        <f t="shared" si="14"/>
        <v>EB</v>
      </c>
      <c r="D497" s="1">
        <f t="shared" si="15"/>
        <v>3</v>
      </c>
      <c r="E497" s="2">
        <v>55.045871559633028</v>
      </c>
      <c r="F497" s="2" t="s">
        <v>12</v>
      </c>
      <c r="G497" s="2">
        <v>55.454545454545453</v>
      </c>
      <c r="H497" s="2">
        <v>74.239999999999995</v>
      </c>
      <c r="I497" s="2">
        <v>64.285714285714278</v>
      </c>
      <c r="J497" s="2">
        <v>63.683376623376617</v>
      </c>
      <c r="K497" s="3">
        <v>57.205247825568918</v>
      </c>
    </row>
    <row r="498" spans="1:11">
      <c r="A498">
        <v>4</v>
      </c>
      <c r="B498" t="s">
        <v>28</v>
      </c>
      <c r="C498" s="1" t="str">
        <f t="shared" si="14"/>
        <v>EB</v>
      </c>
      <c r="D498" s="1">
        <f t="shared" si="15"/>
        <v>3</v>
      </c>
      <c r="E498" s="2">
        <v>50</v>
      </c>
      <c r="F498" s="2">
        <v>72.72727272727272</v>
      </c>
      <c r="G498" s="2">
        <v>59.090909090909086</v>
      </c>
      <c r="H498" s="2">
        <v>66.609999999999985</v>
      </c>
      <c r="I498" s="2">
        <v>92.857142857142847</v>
      </c>
      <c r="J498" s="2">
        <v>74.133688311688303</v>
      </c>
      <c r="K498" s="3">
        <v>57.240106493506488</v>
      </c>
    </row>
    <row r="499" spans="1:11">
      <c r="A499">
        <v>4</v>
      </c>
      <c r="B499" t="s">
        <v>13</v>
      </c>
      <c r="C499" s="1" t="str">
        <f t="shared" si="14"/>
        <v>CB</v>
      </c>
      <c r="D499" s="1">
        <f t="shared" si="15"/>
        <v>2</v>
      </c>
      <c r="E499" s="2">
        <v>50.458715596330272</v>
      </c>
      <c r="F499" s="2">
        <v>57.272727272727266</v>
      </c>
      <c r="G499" s="2">
        <v>71.818181818181813</v>
      </c>
      <c r="H499" s="2">
        <v>64.797777777777782</v>
      </c>
      <c r="I499" s="2">
        <v>92.857142857142847</v>
      </c>
      <c r="J499" s="2">
        <v>73.089425685425681</v>
      </c>
      <c r="K499" s="3">
        <v>57.247928623058897</v>
      </c>
    </row>
    <row r="500" spans="1:11">
      <c r="A500">
        <v>3</v>
      </c>
      <c r="B500" t="s">
        <v>17</v>
      </c>
      <c r="C500" s="1" t="str">
        <f t="shared" si="14"/>
        <v>CB</v>
      </c>
      <c r="D500" s="1">
        <f t="shared" si="15"/>
        <v>2</v>
      </c>
      <c r="E500" s="2">
        <v>51.834862385321102</v>
      </c>
      <c r="F500" s="2">
        <v>57.272727272727266</v>
      </c>
      <c r="G500" s="2">
        <v>41.818181818181813</v>
      </c>
      <c r="H500" s="2">
        <v>75.878194444444432</v>
      </c>
      <c r="I500" s="2">
        <v>99.999999999999986</v>
      </c>
      <c r="J500" s="2">
        <v>69.94836616161615</v>
      </c>
      <c r="K500" s="3">
        <v>57.268913518209615</v>
      </c>
    </row>
    <row r="501" spans="1:11">
      <c r="A501">
        <v>1</v>
      </c>
      <c r="B501" t="s">
        <v>20</v>
      </c>
      <c r="C501" s="1" t="str">
        <f t="shared" si="14"/>
        <v>HB</v>
      </c>
      <c r="D501" s="1">
        <f t="shared" si="15"/>
        <v>4</v>
      </c>
      <c r="E501" s="2">
        <v>54.128440366972477</v>
      </c>
      <c r="F501" s="2">
        <v>63.636363636363633</v>
      </c>
      <c r="G501" s="2">
        <v>48.18181818181818</v>
      </c>
      <c r="H501" s="2">
        <v>55.360555555555557</v>
      </c>
      <c r="I501" s="2">
        <v>85.714285714285708</v>
      </c>
      <c r="J501" s="2">
        <v>64.740942279942274</v>
      </c>
      <c r="K501" s="3">
        <v>57.312190940863417</v>
      </c>
    </row>
    <row r="502" spans="1:11">
      <c r="A502">
        <v>1</v>
      </c>
      <c r="B502" t="s">
        <v>27</v>
      </c>
      <c r="C502" s="1" t="str">
        <f t="shared" si="14"/>
        <v>CB</v>
      </c>
      <c r="D502" s="1">
        <f t="shared" si="15"/>
        <v>2</v>
      </c>
      <c r="E502" s="2">
        <v>58.715596330275233</v>
      </c>
      <c r="F502" s="2">
        <v>49.090909090909086</v>
      </c>
      <c r="G502" s="2">
        <v>52.72727272727272</v>
      </c>
      <c r="H502" s="2">
        <v>68.765000000000001</v>
      </c>
      <c r="I502" s="2">
        <v>50</v>
      </c>
      <c r="J502" s="2">
        <v>54.207545454545453</v>
      </c>
      <c r="K502" s="3">
        <v>57.363181067556297</v>
      </c>
    </row>
    <row r="503" spans="1:11">
      <c r="A503">
        <v>1</v>
      </c>
      <c r="B503" t="s">
        <v>17</v>
      </c>
      <c r="C503" s="1" t="str">
        <f t="shared" si="14"/>
        <v>CB</v>
      </c>
      <c r="D503" s="1">
        <f t="shared" si="15"/>
        <v>2</v>
      </c>
      <c r="E503" s="2">
        <v>52.752293577981646</v>
      </c>
      <c r="F503" s="2">
        <v>57.272727272727266</v>
      </c>
      <c r="G503" s="2">
        <v>49.090909090909086</v>
      </c>
      <c r="H503" s="2">
        <v>68.418333333333322</v>
      </c>
      <c r="I503" s="2">
        <v>92.857142857142847</v>
      </c>
      <c r="J503" s="2">
        <v>68.131718614718608</v>
      </c>
      <c r="K503" s="3">
        <v>57.366121089002732</v>
      </c>
    </row>
    <row r="504" spans="1:11">
      <c r="A504">
        <v>1</v>
      </c>
      <c r="B504" t="s">
        <v>13</v>
      </c>
      <c r="C504" s="1" t="str">
        <f t="shared" si="14"/>
        <v>CB</v>
      </c>
      <c r="D504" s="1">
        <f t="shared" si="15"/>
        <v>2</v>
      </c>
      <c r="E504" s="2">
        <v>51.834862385321102</v>
      </c>
      <c r="F504" s="2">
        <v>84.545454545454533</v>
      </c>
      <c r="G504" s="2">
        <v>68.181818181818173</v>
      </c>
      <c r="H504" s="2">
        <v>75.337352941176462</v>
      </c>
      <c r="I504" s="2">
        <v>57.142857142857139</v>
      </c>
      <c r="J504" s="2">
        <v>70.392145912910607</v>
      </c>
      <c r="K504" s="3">
        <v>57.402047443597951</v>
      </c>
    </row>
    <row r="505" spans="1:11">
      <c r="A505">
        <v>1</v>
      </c>
      <c r="B505" t="s">
        <v>17</v>
      </c>
      <c r="C505" s="1" t="str">
        <f t="shared" si="14"/>
        <v>CB</v>
      </c>
      <c r="D505" s="1">
        <f t="shared" si="15"/>
        <v>2</v>
      </c>
      <c r="E505" s="2">
        <v>56.88073394495413</v>
      </c>
      <c r="F505" s="2">
        <v>56.36363636363636</v>
      </c>
      <c r="G505" s="2">
        <v>54.54545454545454</v>
      </c>
      <c r="H505" s="2">
        <v>79.84</v>
      </c>
      <c r="I505" s="2">
        <v>49.999999999999993</v>
      </c>
      <c r="J505" s="2">
        <v>58.695272727272723</v>
      </c>
      <c r="K505" s="3">
        <v>57.425095579649707</v>
      </c>
    </row>
    <row r="506" spans="1:11">
      <c r="A506">
        <v>3</v>
      </c>
      <c r="B506" t="s">
        <v>11</v>
      </c>
      <c r="C506" s="1" t="str">
        <f t="shared" si="14"/>
        <v>SB</v>
      </c>
      <c r="D506" s="1">
        <f t="shared" si="15"/>
        <v>1</v>
      </c>
      <c r="E506" s="2">
        <v>50</v>
      </c>
      <c r="F506" s="2">
        <v>77.272727272727266</v>
      </c>
      <c r="G506" s="2">
        <v>49.999999999999993</v>
      </c>
      <c r="H506" s="2">
        <v>75.837979797979798</v>
      </c>
      <c r="I506" s="2">
        <v>92.857142857142847</v>
      </c>
      <c r="J506" s="2">
        <v>74.842920634920631</v>
      </c>
      <c r="K506" s="3">
        <v>57.452876190476189</v>
      </c>
    </row>
    <row r="507" spans="1:11">
      <c r="A507">
        <v>4</v>
      </c>
      <c r="B507" t="s">
        <v>13</v>
      </c>
      <c r="C507" s="1" t="str">
        <f t="shared" si="14"/>
        <v>CB</v>
      </c>
      <c r="D507" s="1">
        <f t="shared" si="15"/>
        <v>2</v>
      </c>
      <c r="E507" s="2">
        <v>51.37614678899083</v>
      </c>
      <c r="F507" s="2">
        <v>93.636363636363626</v>
      </c>
      <c r="G507" s="2">
        <v>54.54545454545454</v>
      </c>
      <c r="H507" s="2">
        <v>66.201351351351349</v>
      </c>
      <c r="I507" s="2">
        <v>71.428571428571416</v>
      </c>
      <c r="J507" s="2">
        <v>71.714296244296236</v>
      </c>
      <c r="K507" s="3">
        <v>57.477591625582448</v>
      </c>
    </row>
    <row r="508" spans="1:11">
      <c r="A508">
        <v>2</v>
      </c>
      <c r="B508" t="s">
        <v>20</v>
      </c>
      <c r="C508" s="1" t="str">
        <f t="shared" si="14"/>
        <v>HB</v>
      </c>
      <c r="D508" s="1">
        <f t="shared" si="15"/>
        <v>4</v>
      </c>
      <c r="E508" s="2">
        <v>55.5045871559633</v>
      </c>
      <c r="F508" s="2">
        <v>52.72727272727272</v>
      </c>
      <c r="G508" s="2">
        <v>59.090909090909086</v>
      </c>
      <c r="H508" s="2">
        <v>63.716666666666669</v>
      </c>
      <c r="I508" s="2">
        <v>71.428571428571431</v>
      </c>
      <c r="J508" s="2">
        <v>62.126450216450216</v>
      </c>
      <c r="K508" s="3">
        <v>57.491146074109373</v>
      </c>
    </row>
    <row r="509" spans="1:11">
      <c r="A509">
        <v>4</v>
      </c>
      <c r="B509" t="s">
        <v>20</v>
      </c>
      <c r="C509" s="1" t="str">
        <f t="shared" si="14"/>
        <v>HB</v>
      </c>
      <c r="D509" s="1">
        <f t="shared" si="15"/>
        <v>4</v>
      </c>
      <c r="E509" s="2">
        <v>50</v>
      </c>
      <c r="F509" s="2">
        <v>74.545454545454533</v>
      </c>
      <c r="G509" s="2">
        <v>55.454545454545453</v>
      </c>
      <c r="H509" s="2">
        <v>83.899999999999991</v>
      </c>
      <c r="I509" s="2">
        <v>85.714285714285708</v>
      </c>
      <c r="J509" s="2">
        <v>74.994285714285709</v>
      </c>
      <c r="K509" s="3">
        <v>57.498285714285714</v>
      </c>
    </row>
    <row r="510" spans="1:11">
      <c r="A510">
        <v>1</v>
      </c>
      <c r="B510" t="s">
        <v>13</v>
      </c>
      <c r="C510" s="1" t="str">
        <f t="shared" si="14"/>
        <v>CB</v>
      </c>
      <c r="D510" s="1">
        <f t="shared" si="15"/>
        <v>2</v>
      </c>
      <c r="E510" s="2">
        <v>50.917431192660544</v>
      </c>
      <c r="F510" s="2">
        <v>73.636363636363626</v>
      </c>
      <c r="G510" s="2">
        <v>40.909090909090907</v>
      </c>
      <c r="H510" s="2">
        <v>71.789999999999992</v>
      </c>
      <c r="I510" s="2">
        <v>99.999999999999986</v>
      </c>
      <c r="J510" s="2">
        <v>72.99436363636363</v>
      </c>
      <c r="K510" s="3">
        <v>57.540510925771464</v>
      </c>
    </row>
    <row r="511" spans="1:11">
      <c r="A511">
        <v>1</v>
      </c>
      <c r="B511" t="s">
        <v>23</v>
      </c>
      <c r="C511" s="1" t="str">
        <f t="shared" si="14"/>
        <v>EB</v>
      </c>
      <c r="D511" s="1">
        <f t="shared" si="15"/>
        <v>3</v>
      </c>
      <c r="E511" s="2">
        <v>50.917431192660544</v>
      </c>
      <c r="F511" s="2">
        <v>77.272727272727266</v>
      </c>
      <c r="G511" s="2">
        <v>59.999999999999993</v>
      </c>
      <c r="H511" s="2">
        <v>75.990000000000009</v>
      </c>
      <c r="I511" s="2">
        <v>78.571428571428569</v>
      </c>
      <c r="J511" s="2">
        <v>73.08761038961039</v>
      </c>
      <c r="K511" s="3">
        <v>57.568484951745489</v>
      </c>
    </row>
    <row r="512" spans="1:11">
      <c r="A512">
        <v>1</v>
      </c>
      <c r="B512" t="s">
        <v>17</v>
      </c>
      <c r="C512" s="1" t="str">
        <f t="shared" si="14"/>
        <v>CB</v>
      </c>
      <c r="D512" s="1">
        <f t="shared" si="15"/>
        <v>2</v>
      </c>
      <c r="E512" s="2">
        <v>54.587155963302749</v>
      </c>
      <c r="F512" s="2">
        <v>62.72727272727272</v>
      </c>
      <c r="G512" s="2">
        <v>53.636363636363633</v>
      </c>
      <c r="H512" s="2">
        <v>70.599999999999994</v>
      </c>
      <c r="I512" s="2">
        <v>71.428571428571416</v>
      </c>
      <c r="J512" s="2">
        <v>64.639480519480514</v>
      </c>
      <c r="K512" s="3">
        <v>57.602853330156073</v>
      </c>
    </row>
    <row r="513" spans="1:11">
      <c r="A513">
        <v>1</v>
      </c>
      <c r="B513" t="s">
        <v>13</v>
      </c>
      <c r="C513" s="1" t="str">
        <f t="shared" si="14"/>
        <v>CB</v>
      </c>
      <c r="D513" s="1">
        <f t="shared" si="15"/>
        <v>2</v>
      </c>
      <c r="E513" s="2">
        <v>53.211009174311933</v>
      </c>
      <c r="F513" s="2">
        <v>80.909090909090907</v>
      </c>
      <c r="G513" s="2">
        <v>44.54545454545454</v>
      </c>
      <c r="H513" s="2">
        <v>67.041666666666657</v>
      </c>
      <c r="I513" s="2">
        <v>78.571428571428569</v>
      </c>
      <c r="J513" s="2">
        <v>68.343398268398261</v>
      </c>
      <c r="K513" s="3">
        <v>57.75072590253783</v>
      </c>
    </row>
    <row r="514" spans="1:11">
      <c r="A514">
        <v>1</v>
      </c>
      <c r="B514" t="s">
        <v>34</v>
      </c>
      <c r="C514" s="1" t="str">
        <f t="shared" si="14"/>
        <v>CB</v>
      </c>
      <c r="D514" s="1">
        <f t="shared" si="15"/>
        <v>2</v>
      </c>
      <c r="E514" s="2">
        <v>58.715596330275233</v>
      </c>
      <c r="F514" s="2">
        <v>68.181818181818173</v>
      </c>
      <c r="G514" s="2">
        <v>41.818181818181813</v>
      </c>
      <c r="H514" s="2">
        <v>75.849999999999994</v>
      </c>
      <c r="I514" s="2">
        <v>42.857142857142854</v>
      </c>
      <c r="J514" s="2">
        <v>55.527142857142856</v>
      </c>
      <c r="K514" s="3">
        <v>57.759060288335519</v>
      </c>
    </row>
    <row r="515" spans="1:11">
      <c r="A515">
        <v>3</v>
      </c>
      <c r="B515" t="s">
        <v>11</v>
      </c>
      <c r="C515" s="1" t="str">
        <f t="shared" ref="C515:C578" si="16">LEFT(B515,2)</f>
        <v>SB</v>
      </c>
      <c r="D515" s="1">
        <f t="shared" ref="D515:D578" si="17">IF(C515="SB",1,IF(C515="CB",2,IF(C515="eb",3,IF(C515="hb",4,5))))</f>
        <v>1</v>
      </c>
      <c r="E515" s="2">
        <v>53.211009174311933</v>
      </c>
      <c r="F515" s="2">
        <v>67.272727272727266</v>
      </c>
      <c r="G515" s="2">
        <v>46.36363636363636</v>
      </c>
      <c r="H515" s="2">
        <v>82.202500000000001</v>
      </c>
      <c r="I515" s="2">
        <v>78.571428571428569</v>
      </c>
      <c r="J515" s="2">
        <v>68.421019480519476</v>
      </c>
      <c r="K515" s="3">
        <v>57.774012266174196</v>
      </c>
    </row>
    <row r="516" spans="1:11">
      <c r="A516">
        <v>2</v>
      </c>
      <c r="B516" t="s">
        <v>20</v>
      </c>
      <c r="C516" s="1" t="str">
        <f t="shared" si="16"/>
        <v>HB</v>
      </c>
      <c r="D516" s="1">
        <f t="shared" si="17"/>
        <v>4</v>
      </c>
      <c r="E516" s="2">
        <v>53.211009174311933</v>
      </c>
      <c r="F516" s="2">
        <v>71.818181818181813</v>
      </c>
      <c r="G516" s="2">
        <v>65.454545454545453</v>
      </c>
      <c r="H516" s="2">
        <v>75.371666666666655</v>
      </c>
      <c r="I516" s="2">
        <v>64.285714285714278</v>
      </c>
      <c r="J516" s="2">
        <v>68.678229437229419</v>
      </c>
      <c r="K516" s="3">
        <v>57.851175253187179</v>
      </c>
    </row>
    <row r="517" spans="1:11">
      <c r="A517">
        <v>2</v>
      </c>
      <c r="B517" t="s">
        <v>27</v>
      </c>
      <c r="C517" s="1" t="str">
        <f t="shared" si="16"/>
        <v>CB</v>
      </c>
      <c r="D517" s="1">
        <f t="shared" si="17"/>
        <v>2</v>
      </c>
      <c r="E517" s="2">
        <v>53.211009174311933</v>
      </c>
      <c r="F517" s="2">
        <v>53.636363636363633</v>
      </c>
      <c r="G517" s="2">
        <v>76.36363636363636</v>
      </c>
      <c r="H517" s="2">
        <v>74.100000000000009</v>
      </c>
      <c r="I517" s="2">
        <v>71.428571428571431</v>
      </c>
      <c r="J517" s="2">
        <v>68.748571428571438</v>
      </c>
      <c r="K517" s="3">
        <v>57.872277850589782</v>
      </c>
    </row>
    <row r="518" spans="1:11">
      <c r="A518">
        <v>3</v>
      </c>
      <c r="B518" t="s">
        <v>13</v>
      </c>
      <c r="C518" s="1" t="str">
        <f t="shared" si="16"/>
        <v>CB</v>
      </c>
      <c r="D518" s="1">
        <f t="shared" si="17"/>
        <v>2</v>
      </c>
      <c r="E518" s="2">
        <v>55.963302752293572</v>
      </c>
      <c r="F518" s="2">
        <v>80.909090909090907</v>
      </c>
      <c r="G518" s="2">
        <v>43.636363636363633</v>
      </c>
      <c r="H518" s="2">
        <v>48.80972222222222</v>
      </c>
      <c r="I518" s="2">
        <v>71.428571428571416</v>
      </c>
      <c r="J518" s="2">
        <v>62.326879509379502</v>
      </c>
      <c r="K518" s="3">
        <v>57.872375779419343</v>
      </c>
    </row>
    <row r="519" spans="1:11">
      <c r="A519">
        <v>3</v>
      </c>
      <c r="B519" t="s">
        <v>15</v>
      </c>
      <c r="C519" s="1" t="str">
        <f t="shared" si="16"/>
        <v>EB</v>
      </c>
      <c r="D519" s="1">
        <f t="shared" si="17"/>
        <v>3</v>
      </c>
      <c r="E519" s="2">
        <v>52.293577981651374</v>
      </c>
      <c r="F519" s="2">
        <v>74.545454545454533</v>
      </c>
      <c r="G519" s="2">
        <v>60.909090909090907</v>
      </c>
      <c r="H519" s="2">
        <v>79.664999999999992</v>
      </c>
      <c r="I519" s="2">
        <v>71.428571428571416</v>
      </c>
      <c r="J519" s="2">
        <v>71.225207792207783</v>
      </c>
      <c r="K519" s="3">
        <v>57.973066924818298</v>
      </c>
    </row>
    <row r="520" spans="1:11">
      <c r="A520">
        <v>1</v>
      </c>
      <c r="B520" t="s">
        <v>47</v>
      </c>
      <c r="C520" s="1" t="str">
        <f t="shared" si="16"/>
        <v>EH</v>
      </c>
      <c r="D520" s="1">
        <f t="shared" si="17"/>
        <v>5</v>
      </c>
      <c r="E520" s="2">
        <v>53.669724770642205</v>
      </c>
      <c r="F520" s="2">
        <v>57.272727272727266</v>
      </c>
      <c r="G520" s="2">
        <v>62.72727272727272</v>
      </c>
      <c r="H520" s="2">
        <v>61.577357357357364</v>
      </c>
      <c r="I520" s="2">
        <v>85.714285714285708</v>
      </c>
      <c r="J520" s="2">
        <v>68.029757185757177</v>
      </c>
      <c r="K520" s="3">
        <v>57.977734495176691</v>
      </c>
    </row>
    <row r="521" spans="1:11">
      <c r="A521">
        <v>3</v>
      </c>
      <c r="B521" t="s">
        <v>13</v>
      </c>
      <c r="C521" s="1" t="str">
        <f t="shared" si="16"/>
        <v>CB</v>
      </c>
      <c r="D521" s="1">
        <f t="shared" si="17"/>
        <v>2</v>
      </c>
      <c r="E521" s="2">
        <v>55.963302752293572</v>
      </c>
      <c r="F521" s="2">
        <v>76.36363636363636</v>
      </c>
      <c r="G521" s="2">
        <v>54.54545454545454</v>
      </c>
      <c r="H521" s="2">
        <v>75.013888888888886</v>
      </c>
      <c r="I521" s="2">
        <v>49.999999999999993</v>
      </c>
      <c r="J521" s="2">
        <v>62.7300505050505</v>
      </c>
      <c r="K521" s="3">
        <v>57.993327078120643</v>
      </c>
    </row>
    <row r="522" spans="1:11">
      <c r="A522">
        <v>1</v>
      </c>
      <c r="B522" t="s">
        <v>17</v>
      </c>
      <c r="C522" s="1" t="str">
        <f t="shared" si="16"/>
        <v>CB</v>
      </c>
      <c r="D522" s="1">
        <f t="shared" si="17"/>
        <v>2</v>
      </c>
      <c r="E522" s="2">
        <v>50</v>
      </c>
      <c r="F522" s="2">
        <v>81.818181818181813</v>
      </c>
      <c r="G522" s="2">
        <v>72.72727272727272</v>
      </c>
      <c r="H522" s="2">
        <v>72.833888888888893</v>
      </c>
      <c r="I522" s="2">
        <v>78.571428571428569</v>
      </c>
      <c r="J522" s="2">
        <v>76.774569985569983</v>
      </c>
      <c r="K522" s="3">
        <v>58.032370995670995</v>
      </c>
    </row>
    <row r="523" spans="1:11">
      <c r="A523">
        <v>3</v>
      </c>
      <c r="B523" t="s">
        <v>13</v>
      </c>
      <c r="C523" s="1" t="str">
        <f t="shared" si="16"/>
        <v>CB</v>
      </c>
      <c r="D523" s="1">
        <f t="shared" si="17"/>
        <v>2</v>
      </c>
      <c r="E523" s="2">
        <v>53.211009174311933</v>
      </c>
      <c r="F523" s="2">
        <v>85.454545454545453</v>
      </c>
      <c r="G523" s="2">
        <v>63.636363636363633</v>
      </c>
      <c r="H523" s="2">
        <v>63.722499999999997</v>
      </c>
      <c r="I523" s="2">
        <v>64.285714285714278</v>
      </c>
      <c r="J523" s="2">
        <v>69.30294155844156</v>
      </c>
      <c r="K523" s="3">
        <v>58.038588889550823</v>
      </c>
    </row>
    <row r="524" spans="1:11" ht="14.25" customHeight="1">
      <c r="A524">
        <v>4</v>
      </c>
      <c r="B524" t="s">
        <v>13</v>
      </c>
      <c r="C524" s="1" t="str">
        <f t="shared" si="16"/>
        <v>CB</v>
      </c>
      <c r="D524" s="1">
        <f t="shared" si="17"/>
        <v>2</v>
      </c>
      <c r="E524" s="2">
        <v>54.587155963302749</v>
      </c>
      <c r="F524" s="2">
        <v>75.454545454545453</v>
      </c>
      <c r="G524" s="2">
        <v>59.999999999999993</v>
      </c>
      <c r="H524" s="2">
        <v>64.774901960784319</v>
      </c>
      <c r="I524" s="2">
        <v>64.285714285714278</v>
      </c>
      <c r="J524" s="2">
        <v>66.104331041507507</v>
      </c>
      <c r="K524" s="3">
        <v>58.042308486764171</v>
      </c>
    </row>
    <row r="525" spans="1:11">
      <c r="A525">
        <v>1</v>
      </c>
      <c r="B525" t="s">
        <v>11</v>
      </c>
      <c r="C525" s="1" t="str">
        <f t="shared" si="16"/>
        <v>SB</v>
      </c>
      <c r="D525" s="1">
        <f t="shared" si="17"/>
        <v>1</v>
      </c>
      <c r="E525" s="2">
        <v>54.587155963302749</v>
      </c>
      <c r="F525" s="2">
        <v>88.181818181818173</v>
      </c>
      <c r="G525" s="2">
        <v>21.818181818181817</v>
      </c>
      <c r="H525" s="2">
        <v>65.737500000000011</v>
      </c>
      <c r="I525" s="2">
        <v>85.714285714285708</v>
      </c>
      <c r="J525" s="2">
        <v>66.361785714285716</v>
      </c>
      <c r="K525" s="3">
        <v>58.11954488859763</v>
      </c>
    </row>
    <row r="526" spans="1:11">
      <c r="A526">
        <v>3</v>
      </c>
      <c r="B526" t="s">
        <v>13</v>
      </c>
      <c r="C526" s="1" t="str">
        <f t="shared" si="16"/>
        <v>CB</v>
      </c>
      <c r="D526" s="1">
        <f t="shared" si="17"/>
        <v>2</v>
      </c>
      <c r="E526" s="2">
        <v>51.834862385321102</v>
      </c>
      <c r="F526" s="2">
        <v>52.72727272727272</v>
      </c>
      <c r="G526" s="2">
        <v>72.72727272727272</v>
      </c>
      <c r="H526" s="2">
        <v>79.653686868686862</v>
      </c>
      <c r="I526" s="2">
        <v>85.714285714285708</v>
      </c>
      <c r="J526" s="2">
        <v>73.00865945165944</v>
      </c>
      <c r="K526" s="3">
        <v>58.187001505222597</v>
      </c>
    </row>
    <row r="527" spans="1:11">
      <c r="A527">
        <v>4</v>
      </c>
      <c r="B527" t="s">
        <v>13</v>
      </c>
      <c r="C527" s="1" t="str">
        <f t="shared" si="16"/>
        <v>CB</v>
      </c>
      <c r="D527" s="1">
        <f t="shared" si="17"/>
        <v>2</v>
      </c>
      <c r="E527" s="2">
        <v>56.88073394495413</v>
      </c>
      <c r="F527" s="2">
        <v>81.818181818181813</v>
      </c>
      <c r="G527" s="2">
        <v>30.909090909090907</v>
      </c>
      <c r="H527" s="2">
        <v>69.063888888888883</v>
      </c>
      <c r="I527" s="2">
        <v>64.285714285714278</v>
      </c>
      <c r="J527" s="2">
        <v>61.28031024531024</v>
      </c>
      <c r="K527" s="3">
        <v>58.20060683506096</v>
      </c>
    </row>
    <row r="528" spans="1:11">
      <c r="A528">
        <v>3</v>
      </c>
      <c r="B528" t="s">
        <v>13</v>
      </c>
      <c r="C528" s="1" t="str">
        <f t="shared" si="16"/>
        <v>CB</v>
      </c>
      <c r="D528" s="1">
        <f t="shared" si="17"/>
        <v>2</v>
      </c>
      <c r="E528" s="2">
        <v>51.37614678899083</v>
      </c>
      <c r="F528" s="2">
        <v>52.72727272727272</v>
      </c>
      <c r="G528" s="2">
        <v>71.818181818181813</v>
      </c>
      <c r="H528" s="2">
        <v>75.710420420420419</v>
      </c>
      <c r="I528" s="2">
        <v>92.857142857142847</v>
      </c>
      <c r="J528" s="2">
        <v>74.135590577590577</v>
      </c>
      <c r="K528" s="3">
        <v>58.203979925570749</v>
      </c>
    </row>
    <row r="529" spans="1:11">
      <c r="A529">
        <v>3</v>
      </c>
      <c r="B529" t="s">
        <v>13</v>
      </c>
      <c r="C529" s="1" t="str">
        <f t="shared" si="16"/>
        <v>CB</v>
      </c>
      <c r="D529" s="1">
        <f t="shared" si="17"/>
        <v>2</v>
      </c>
      <c r="E529" s="2">
        <v>57.798165137614674</v>
      </c>
      <c r="F529" s="2">
        <v>86.36363636363636</v>
      </c>
      <c r="G529" s="2">
        <v>51.818181818181813</v>
      </c>
      <c r="H529" s="2">
        <v>69.534444444444446</v>
      </c>
      <c r="I529" s="2">
        <v>35.714285714285708</v>
      </c>
      <c r="J529" s="2">
        <v>59.166629148629141</v>
      </c>
      <c r="K529" s="3">
        <v>58.208704340919013</v>
      </c>
    </row>
    <row r="530" spans="1:11">
      <c r="A530">
        <v>1</v>
      </c>
      <c r="B530" t="s">
        <v>13</v>
      </c>
      <c r="C530" s="1" t="str">
        <f t="shared" si="16"/>
        <v>CB</v>
      </c>
      <c r="D530" s="1">
        <f t="shared" si="17"/>
        <v>2</v>
      </c>
      <c r="E530" s="2">
        <v>52.752293577981646</v>
      </c>
      <c r="F530" s="2">
        <v>64.545454545454547</v>
      </c>
      <c r="G530" s="2">
        <v>59.090909090909086</v>
      </c>
      <c r="H530" s="2">
        <v>72.112777777777779</v>
      </c>
      <c r="I530" s="2">
        <v>85.714285714285708</v>
      </c>
      <c r="J530" s="2">
        <v>71.045932178932176</v>
      </c>
      <c r="K530" s="3">
        <v>58.240385158266804</v>
      </c>
    </row>
    <row r="531" spans="1:11">
      <c r="A531">
        <v>3</v>
      </c>
      <c r="B531" t="s">
        <v>11</v>
      </c>
      <c r="C531" s="1" t="str">
        <f t="shared" si="16"/>
        <v>SB</v>
      </c>
      <c r="D531" s="1">
        <f t="shared" si="17"/>
        <v>1</v>
      </c>
      <c r="E531" s="2">
        <v>50.458715596330272</v>
      </c>
      <c r="F531" s="2">
        <v>64.545454545454547</v>
      </c>
      <c r="G531" s="2">
        <v>69.090909090909079</v>
      </c>
      <c r="H531" s="2">
        <v>65.034999999999997</v>
      </c>
      <c r="I531" s="2">
        <v>99.999999999999986</v>
      </c>
      <c r="J531" s="2">
        <v>76.416090909090897</v>
      </c>
      <c r="K531" s="3">
        <v>58.245928190158452</v>
      </c>
    </row>
    <row r="532" spans="1:11">
      <c r="A532">
        <v>1</v>
      </c>
      <c r="B532" t="s">
        <v>25</v>
      </c>
      <c r="C532" s="1" t="str">
        <f t="shared" si="16"/>
        <v>HB</v>
      </c>
      <c r="D532" s="1">
        <f t="shared" si="17"/>
        <v>4</v>
      </c>
      <c r="E532" s="2">
        <v>58.256880733944946</v>
      </c>
      <c r="F532" s="2">
        <v>73.636363636363626</v>
      </c>
      <c r="G532" s="2">
        <v>77.5</v>
      </c>
      <c r="H532" s="2">
        <v>60.382499999999993</v>
      </c>
      <c r="I532" s="2">
        <v>28.571428571428569</v>
      </c>
      <c r="J532" s="2">
        <v>58.432019480519472</v>
      </c>
      <c r="K532" s="3">
        <v>58.309422357917299</v>
      </c>
    </row>
    <row r="533" spans="1:11">
      <c r="A533">
        <v>4</v>
      </c>
      <c r="B533" t="s">
        <v>20</v>
      </c>
      <c r="C533" s="1" t="str">
        <f t="shared" si="16"/>
        <v>HB</v>
      </c>
      <c r="D533" s="1">
        <f t="shared" si="17"/>
        <v>4</v>
      </c>
      <c r="E533" s="2">
        <v>58.256880733944946</v>
      </c>
      <c r="F533" s="2">
        <v>40.909090909090907</v>
      </c>
      <c r="G533" s="2">
        <v>23.636363636363633</v>
      </c>
      <c r="H533" s="2">
        <v>62.906111111111109</v>
      </c>
      <c r="I533" s="2">
        <v>100</v>
      </c>
      <c r="J533" s="2">
        <v>58.717585858585856</v>
      </c>
      <c r="K533" s="3">
        <v>58.395092271337219</v>
      </c>
    </row>
    <row r="534" spans="1:11">
      <c r="A534">
        <v>2</v>
      </c>
      <c r="B534" t="s">
        <v>17</v>
      </c>
      <c r="C534" s="1" t="str">
        <f t="shared" si="16"/>
        <v>CB</v>
      </c>
      <c r="D534" s="1">
        <f t="shared" si="17"/>
        <v>2</v>
      </c>
      <c r="E534" s="2">
        <v>59.633027522935777</v>
      </c>
      <c r="F534" s="2">
        <v>72.72727272727272</v>
      </c>
      <c r="G534" s="2">
        <v>46.36363636363636</v>
      </c>
      <c r="H534" s="2">
        <v>64.502222222222215</v>
      </c>
      <c r="I534" s="2">
        <v>42.857142857142854</v>
      </c>
      <c r="J534" s="2">
        <v>55.530314574314573</v>
      </c>
      <c r="K534" s="3">
        <v>58.402213638349409</v>
      </c>
    </row>
    <row r="535" spans="1:11">
      <c r="A535">
        <v>2</v>
      </c>
      <c r="B535" t="s">
        <v>21</v>
      </c>
      <c r="C535" s="1" t="str">
        <f t="shared" si="16"/>
        <v>CB</v>
      </c>
      <c r="D535" s="1">
        <f t="shared" si="17"/>
        <v>2</v>
      </c>
      <c r="E535" s="2">
        <v>60.091743119266049</v>
      </c>
      <c r="F535" s="2">
        <v>58.18181818181818</v>
      </c>
      <c r="G535" s="2">
        <v>54.54545454545454</v>
      </c>
      <c r="H535" s="2">
        <v>67.589999999999989</v>
      </c>
      <c r="I535" s="2">
        <v>42.857142857142854</v>
      </c>
      <c r="J535" s="2">
        <v>54.556961038961035</v>
      </c>
      <c r="K535" s="3">
        <v>58.431308495174548</v>
      </c>
    </row>
    <row r="536" spans="1:11">
      <c r="A536">
        <v>1</v>
      </c>
      <c r="B536" t="s">
        <v>17</v>
      </c>
      <c r="C536" s="1" t="str">
        <f t="shared" si="16"/>
        <v>CB</v>
      </c>
      <c r="D536" s="1">
        <f t="shared" si="17"/>
        <v>2</v>
      </c>
      <c r="E536" s="2">
        <v>56.422018348623851</v>
      </c>
      <c r="F536" s="2">
        <v>62.72727272727272</v>
      </c>
      <c r="G536" s="2">
        <v>56.36363636363636</v>
      </c>
      <c r="H536" s="2">
        <v>81.099999999999994</v>
      </c>
      <c r="I536" s="2">
        <v>57.142857142857139</v>
      </c>
      <c r="J536" s="2">
        <v>63.135584415584411</v>
      </c>
      <c r="K536" s="3">
        <v>58.436088168712018</v>
      </c>
    </row>
    <row r="537" spans="1:11">
      <c r="A537">
        <v>3</v>
      </c>
      <c r="B537" t="s">
        <v>27</v>
      </c>
      <c r="C537" s="1" t="str">
        <f t="shared" si="16"/>
        <v>CB</v>
      </c>
      <c r="D537" s="1">
        <f t="shared" si="17"/>
        <v>2</v>
      </c>
      <c r="E537" s="2">
        <v>56.88073394495413</v>
      </c>
      <c r="F537" s="2">
        <v>73.636363636363626</v>
      </c>
      <c r="G537" s="2">
        <v>68.181818181818173</v>
      </c>
      <c r="H537" s="2">
        <v>80.076250000000002</v>
      </c>
      <c r="I537" s="2">
        <v>35.714285714285708</v>
      </c>
      <c r="J537" s="2">
        <v>62.184081168831163</v>
      </c>
      <c r="K537" s="3">
        <v>58.471738112117237</v>
      </c>
    </row>
    <row r="538" spans="1:11">
      <c r="A538">
        <v>1</v>
      </c>
      <c r="B538" t="s">
        <v>23</v>
      </c>
      <c r="C538" s="1" t="str">
        <f t="shared" si="16"/>
        <v>EB</v>
      </c>
      <c r="D538" s="1">
        <f t="shared" si="17"/>
        <v>3</v>
      </c>
      <c r="E538" s="2">
        <v>53.669724770642205</v>
      </c>
      <c r="F538" s="2">
        <v>63.636363636363633</v>
      </c>
      <c r="G538" s="2">
        <v>67.272727272727266</v>
      </c>
      <c r="H538" s="2">
        <v>69.223333333333329</v>
      </c>
      <c r="I538" s="2">
        <v>78.571428571428569</v>
      </c>
      <c r="J538" s="2">
        <v>70.143367965367958</v>
      </c>
      <c r="K538" s="3">
        <v>58.611817729059929</v>
      </c>
    </row>
    <row r="539" spans="1:11">
      <c r="A539">
        <v>1</v>
      </c>
      <c r="B539" t="s">
        <v>23</v>
      </c>
      <c r="C539" s="1" t="str">
        <f t="shared" si="16"/>
        <v>EB</v>
      </c>
      <c r="D539" s="1">
        <f t="shared" si="17"/>
        <v>3</v>
      </c>
      <c r="E539" s="2">
        <v>54.587155963302749</v>
      </c>
      <c r="F539" s="2">
        <v>58.18181818181818</v>
      </c>
      <c r="G539" s="2">
        <v>70</v>
      </c>
      <c r="H539" s="2">
        <v>72.882222222222225</v>
      </c>
      <c r="I539" s="2">
        <v>71.428571428571416</v>
      </c>
      <c r="J539" s="2">
        <v>68.050470418470411</v>
      </c>
      <c r="K539" s="3">
        <v>58.626150299853037</v>
      </c>
    </row>
    <row r="540" spans="1:11">
      <c r="A540">
        <v>2</v>
      </c>
      <c r="B540" t="s">
        <v>17</v>
      </c>
      <c r="C540" s="1" t="str">
        <f t="shared" si="16"/>
        <v>CB</v>
      </c>
      <c r="D540" s="1">
        <f t="shared" si="17"/>
        <v>2</v>
      </c>
      <c r="E540" s="2">
        <v>58.256880733944946</v>
      </c>
      <c r="F540" s="2">
        <v>49.999999999999993</v>
      </c>
      <c r="G540" s="2">
        <v>60.909090909090907</v>
      </c>
      <c r="H540" s="2">
        <v>73.11999999999999</v>
      </c>
      <c r="I540" s="2">
        <v>57.142857142857139</v>
      </c>
      <c r="J540" s="2">
        <v>59.494129870129868</v>
      </c>
      <c r="K540" s="3">
        <v>58.628055474800419</v>
      </c>
    </row>
    <row r="541" spans="1:11">
      <c r="A541">
        <v>4</v>
      </c>
      <c r="B541" t="s">
        <v>33</v>
      </c>
      <c r="C541" s="1" t="str">
        <f t="shared" si="16"/>
        <v>SB</v>
      </c>
      <c r="D541" s="1">
        <f t="shared" si="17"/>
        <v>1</v>
      </c>
      <c r="E541" s="2">
        <v>58.715596330275233</v>
      </c>
      <c r="F541" s="2">
        <v>80</v>
      </c>
      <c r="G541" s="2">
        <v>80.909090909090907</v>
      </c>
      <c r="H541" s="2">
        <v>70.510256410256417</v>
      </c>
      <c r="I541" s="2">
        <v>14.285714285714285</v>
      </c>
      <c r="J541" s="2">
        <v>58.615038295038296</v>
      </c>
      <c r="K541" s="3">
        <v>58.685428919704151</v>
      </c>
    </row>
    <row r="542" spans="1:11">
      <c r="A542">
        <v>1</v>
      </c>
      <c r="B542" t="s">
        <v>23</v>
      </c>
      <c r="C542" s="1" t="str">
        <f t="shared" si="16"/>
        <v>EB</v>
      </c>
      <c r="D542" s="1">
        <f t="shared" si="17"/>
        <v>3</v>
      </c>
      <c r="E542" s="2">
        <v>55.045871559633028</v>
      </c>
      <c r="F542" s="2">
        <v>56.36363636363636</v>
      </c>
      <c r="G542" s="2">
        <v>62.72727272727272</v>
      </c>
      <c r="H542" s="2">
        <v>81.865512820512819</v>
      </c>
      <c r="I542" s="2">
        <v>71.428571428571416</v>
      </c>
      <c r="J542" s="2">
        <v>67.574401265401264</v>
      </c>
      <c r="K542" s="3">
        <v>58.804430471363489</v>
      </c>
    </row>
    <row r="543" spans="1:11">
      <c r="A543">
        <v>3</v>
      </c>
      <c r="B543" t="s">
        <v>27</v>
      </c>
      <c r="C543" s="1" t="str">
        <f t="shared" si="16"/>
        <v>CB</v>
      </c>
      <c r="D543" s="1">
        <f t="shared" si="17"/>
        <v>2</v>
      </c>
      <c r="E543" s="2">
        <v>54.128440366972477</v>
      </c>
      <c r="F543" s="2">
        <v>81.818181818181813</v>
      </c>
      <c r="G543" s="2">
        <v>51.818181818181813</v>
      </c>
      <c r="H543" s="2">
        <v>75.64</v>
      </c>
      <c r="I543" s="2">
        <v>71.428571428571416</v>
      </c>
      <c r="J543" s="2">
        <v>69.965662337662337</v>
      </c>
      <c r="K543" s="3">
        <v>58.87960695817943</v>
      </c>
    </row>
    <row r="544" spans="1:11">
      <c r="A544">
        <v>1</v>
      </c>
      <c r="B544" t="s">
        <v>13</v>
      </c>
      <c r="C544" s="1" t="str">
        <f t="shared" si="16"/>
        <v>CB</v>
      </c>
      <c r="D544" s="1">
        <f t="shared" si="17"/>
        <v>2</v>
      </c>
      <c r="E544" s="2">
        <v>49.082568807339449</v>
      </c>
      <c r="F544" s="2">
        <v>68.181818181818173</v>
      </c>
      <c r="G544" s="2">
        <v>69.090909090909079</v>
      </c>
      <c r="H544" s="2">
        <v>87.68</v>
      </c>
      <c r="I544" s="2">
        <v>99.999999999999986</v>
      </c>
      <c r="J544" s="2">
        <v>81.854181818181814</v>
      </c>
      <c r="K544" s="3">
        <v>58.914052710592152</v>
      </c>
    </row>
    <row r="545" spans="1:11">
      <c r="A545">
        <v>1</v>
      </c>
      <c r="B545" t="s">
        <v>21</v>
      </c>
      <c r="C545" s="1" t="str">
        <f t="shared" si="16"/>
        <v>CB</v>
      </c>
      <c r="D545" s="1">
        <f t="shared" si="17"/>
        <v>2</v>
      </c>
      <c r="E545" s="2">
        <v>52.293577981651374</v>
      </c>
      <c r="F545" s="2">
        <v>69.090909090909079</v>
      </c>
      <c r="G545" s="2">
        <v>65.454545454545453</v>
      </c>
      <c r="H545" s="2">
        <v>65.314999999999984</v>
      </c>
      <c r="I545" s="2">
        <v>92.857142857142847</v>
      </c>
      <c r="J545" s="2">
        <v>74.55650649350649</v>
      </c>
      <c r="K545" s="3">
        <v>58.972456535207911</v>
      </c>
    </row>
    <row r="546" spans="1:11">
      <c r="A546">
        <v>2</v>
      </c>
      <c r="B546" t="s">
        <v>14</v>
      </c>
      <c r="C546" s="1" t="str">
        <f t="shared" si="16"/>
        <v>CB</v>
      </c>
      <c r="D546" s="1">
        <f t="shared" si="17"/>
        <v>2</v>
      </c>
      <c r="E546" s="2">
        <v>52.293577981651374</v>
      </c>
      <c r="F546" s="2">
        <v>78.181818181818173</v>
      </c>
      <c r="G546" s="2">
        <v>50.909090909090907</v>
      </c>
      <c r="H546" s="2">
        <v>74.21374999999999</v>
      </c>
      <c r="I546" s="2">
        <v>92.857142857142847</v>
      </c>
      <c r="J546" s="2">
        <v>74.972620129870123</v>
      </c>
      <c r="K546" s="3">
        <v>59.097290626117001</v>
      </c>
    </row>
    <row r="547" spans="1:11">
      <c r="A547">
        <v>1</v>
      </c>
      <c r="B547" t="s">
        <v>13</v>
      </c>
      <c r="C547" s="1" t="str">
        <f t="shared" si="16"/>
        <v>CB</v>
      </c>
      <c r="D547" s="1">
        <f t="shared" si="17"/>
        <v>2</v>
      </c>
      <c r="E547" s="2">
        <v>60.091743119266049</v>
      </c>
      <c r="F547" s="2">
        <v>59.999999999999993</v>
      </c>
      <c r="G547" s="2">
        <v>42.727272727272727</v>
      </c>
      <c r="H547" s="2">
        <v>60.398888888888891</v>
      </c>
      <c r="I547" s="2">
        <v>64.285714285714278</v>
      </c>
      <c r="J547" s="2">
        <v>57.047310245310243</v>
      </c>
      <c r="K547" s="3">
        <v>59.178413257079306</v>
      </c>
    </row>
    <row r="548" spans="1:11">
      <c r="A548">
        <v>3</v>
      </c>
      <c r="B548" t="s">
        <v>13</v>
      </c>
      <c r="C548" s="1" t="str">
        <f t="shared" si="16"/>
        <v>CB</v>
      </c>
      <c r="D548" s="1">
        <f t="shared" si="17"/>
        <v>2</v>
      </c>
      <c r="E548" s="2">
        <v>53.211009174311933</v>
      </c>
      <c r="F548" s="2">
        <v>71.818181818181813</v>
      </c>
      <c r="G548" s="2">
        <v>49.090909090909086</v>
      </c>
      <c r="H548" s="2">
        <v>75.128611111111098</v>
      </c>
      <c r="I548" s="2">
        <v>92.857142857142861</v>
      </c>
      <c r="J548" s="2">
        <v>73.110137806637795</v>
      </c>
      <c r="K548" s="3">
        <v>59.180747764009695</v>
      </c>
    </row>
    <row r="549" spans="1:11">
      <c r="A549">
        <v>1</v>
      </c>
      <c r="B549" t="s">
        <v>13</v>
      </c>
      <c r="C549" s="1" t="str">
        <f t="shared" si="16"/>
        <v>CB</v>
      </c>
      <c r="D549" s="1">
        <f t="shared" si="17"/>
        <v>2</v>
      </c>
      <c r="E549" s="2">
        <v>61.467889908256879</v>
      </c>
      <c r="F549" s="2">
        <v>70</v>
      </c>
      <c r="G549" s="2">
        <v>59.090909090909086</v>
      </c>
      <c r="H549" s="2">
        <v>75.74499999999999</v>
      </c>
      <c r="I549" s="2">
        <v>21.428571428571427</v>
      </c>
      <c r="J549" s="2">
        <v>53.850298701298705</v>
      </c>
      <c r="K549" s="3">
        <v>59.182612546169423</v>
      </c>
    </row>
    <row r="550" spans="1:11">
      <c r="A550">
        <v>1</v>
      </c>
      <c r="B550" t="s">
        <v>11</v>
      </c>
      <c r="C550" s="1" t="str">
        <f t="shared" si="16"/>
        <v>SB</v>
      </c>
      <c r="D550" s="1">
        <f t="shared" si="17"/>
        <v>1</v>
      </c>
      <c r="E550" s="2">
        <v>58.256880733944946</v>
      </c>
      <c r="F550" s="2">
        <v>87.272727272727266</v>
      </c>
      <c r="G550" s="2">
        <v>68.181818181818173</v>
      </c>
      <c r="H550" s="2">
        <v>60.522222222222219</v>
      </c>
      <c r="I550" s="2">
        <v>35.714285714285715</v>
      </c>
      <c r="J550" s="2">
        <v>61.682366522366522</v>
      </c>
      <c r="K550" s="3">
        <v>59.28452647047142</v>
      </c>
    </row>
    <row r="551" spans="1:11">
      <c r="A551">
        <v>1</v>
      </c>
      <c r="B551" t="s">
        <v>13</v>
      </c>
      <c r="C551" s="1" t="str">
        <f t="shared" si="16"/>
        <v>CB</v>
      </c>
      <c r="D551" s="1">
        <f t="shared" si="17"/>
        <v>2</v>
      </c>
      <c r="E551" s="2">
        <v>54.587155963302749</v>
      </c>
      <c r="F551" s="2">
        <v>80.909090909090907</v>
      </c>
      <c r="G551" s="2">
        <v>36.36363636363636</v>
      </c>
      <c r="H551" s="2">
        <v>65.534722222222229</v>
      </c>
      <c r="I551" s="2">
        <v>92.857142857142847</v>
      </c>
      <c r="J551" s="2">
        <v>70.282269119769126</v>
      </c>
      <c r="K551" s="3">
        <v>59.295689910242658</v>
      </c>
    </row>
    <row r="552" spans="1:11">
      <c r="A552">
        <v>1</v>
      </c>
      <c r="B552" t="s">
        <v>45</v>
      </c>
      <c r="C552" s="1" t="str">
        <f t="shared" si="16"/>
        <v>CB</v>
      </c>
      <c r="D552" s="1">
        <f t="shared" si="17"/>
        <v>2</v>
      </c>
      <c r="E552" s="2">
        <v>52.293577981651374</v>
      </c>
      <c r="F552" s="2">
        <v>92.72727272727272</v>
      </c>
      <c r="G552" s="2">
        <v>74.545454545454533</v>
      </c>
      <c r="H552" s="2">
        <v>73.388333333333321</v>
      </c>
      <c r="I552" s="2">
        <v>64.285714285714278</v>
      </c>
      <c r="J552" s="2">
        <v>75.781562770562758</v>
      </c>
      <c r="K552" s="3">
        <v>59.339973418324789</v>
      </c>
    </row>
    <row r="553" spans="1:11">
      <c r="A553">
        <v>3</v>
      </c>
      <c r="B553" t="s">
        <v>13</v>
      </c>
      <c r="C553" s="1" t="str">
        <f t="shared" si="16"/>
        <v>CB</v>
      </c>
      <c r="D553" s="1">
        <f t="shared" si="17"/>
        <v>2</v>
      </c>
      <c r="E553" s="2">
        <v>56.422018348623851</v>
      </c>
      <c r="F553" s="2">
        <v>64.545454545454547</v>
      </c>
      <c r="G553" s="2">
        <v>40</v>
      </c>
      <c r="H553" s="2">
        <v>82.219999999999985</v>
      </c>
      <c r="I553" s="2">
        <v>78.571428571428569</v>
      </c>
      <c r="J553" s="2">
        <v>66.151792207792212</v>
      </c>
      <c r="K553" s="3">
        <v>59.340950506374355</v>
      </c>
    </row>
    <row r="554" spans="1:11">
      <c r="A554">
        <v>2</v>
      </c>
      <c r="B554" t="s">
        <v>13</v>
      </c>
      <c r="C554" s="1" t="str">
        <f t="shared" si="16"/>
        <v>CB</v>
      </c>
      <c r="D554" s="1">
        <f t="shared" si="17"/>
        <v>2</v>
      </c>
      <c r="E554" s="2">
        <v>53.211009174311933</v>
      </c>
      <c r="F554" s="2">
        <v>80.909090909090907</v>
      </c>
      <c r="G554" s="2">
        <v>62.72727272727272</v>
      </c>
      <c r="H554" s="2">
        <v>92.36999999999999</v>
      </c>
      <c r="I554" s="2">
        <v>64.285714285714278</v>
      </c>
      <c r="J554" s="2">
        <v>73.668805194805188</v>
      </c>
      <c r="K554" s="3">
        <v>59.348347980459906</v>
      </c>
    </row>
    <row r="555" spans="1:11">
      <c r="A555">
        <v>1</v>
      </c>
      <c r="B555" t="s">
        <v>17</v>
      </c>
      <c r="C555" s="1" t="str">
        <f t="shared" si="16"/>
        <v>CB</v>
      </c>
      <c r="D555" s="1">
        <f t="shared" si="17"/>
        <v>2</v>
      </c>
      <c r="E555" s="2">
        <v>56.88073394495413</v>
      </c>
      <c r="F555" s="2">
        <v>76.36363636363636</v>
      </c>
      <c r="G555" s="2">
        <v>54.54545454545454</v>
      </c>
      <c r="H555" s="2">
        <v>55.899999999999991</v>
      </c>
      <c r="I555" s="2">
        <v>71.428571428571416</v>
      </c>
      <c r="J555" s="2">
        <v>65.335844155844143</v>
      </c>
      <c r="K555" s="3">
        <v>59.417267008221131</v>
      </c>
    </row>
    <row r="556" spans="1:11">
      <c r="A556">
        <v>1</v>
      </c>
      <c r="B556" t="s">
        <v>13</v>
      </c>
      <c r="C556" s="1" t="str">
        <f t="shared" si="16"/>
        <v>CB</v>
      </c>
      <c r="D556" s="1">
        <f t="shared" si="17"/>
        <v>2</v>
      </c>
      <c r="E556" s="2">
        <v>54.128440366972477</v>
      </c>
      <c r="F556" s="2">
        <v>67.272727272727266</v>
      </c>
      <c r="G556" s="2">
        <v>63.636363636363633</v>
      </c>
      <c r="H556" s="2">
        <v>77.336186186186183</v>
      </c>
      <c r="I556" s="2">
        <v>78.571428571428569</v>
      </c>
      <c r="J556" s="2">
        <v>71.765938535938531</v>
      </c>
      <c r="K556" s="3">
        <v>59.419689817662288</v>
      </c>
    </row>
    <row r="557" spans="1:11">
      <c r="A557">
        <v>3</v>
      </c>
      <c r="B557" t="s">
        <v>25</v>
      </c>
      <c r="C557" s="1" t="str">
        <f t="shared" si="16"/>
        <v>HB</v>
      </c>
      <c r="D557" s="1">
        <f t="shared" si="17"/>
        <v>4</v>
      </c>
      <c r="E557" s="2">
        <v>57.339449541284402</v>
      </c>
      <c r="F557" s="2">
        <v>60.909090909090907</v>
      </c>
      <c r="G557" s="2">
        <v>39.090909090909086</v>
      </c>
      <c r="H557" s="2">
        <v>46.446025641025642</v>
      </c>
      <c r="I557" s="2">
        <v>99.999999999999986</v>
      </c>
      <c r="J557" s="2">
        <v>64.289205128205126</v>
      </c>
      <c r="K557" s="3">
        <v>59.424376217360617</v>
      </c>
    </row>
    <row r="558" spans="1:11">
      <c r="A558">
        <v>1</v>
      </c>
      <c r="B558" t="s">
        <v>27</v>
      </c>
      <c r="C558" s="1" t="str">
        <f t="shared" si="16"/>
        <v>CB</v>
      </c>
      <c r="D558" s="1">
        <f t="shared" si="17"/>
        <v>2</v>
      </c>
      <c r="E558" s="2">
        <v>55.963302752293572</v>
      </c>
      <c r="F558" s="2">
        <v>78.181818181818173</v>
      </c>
      <c r="G558" s="2">
        <v>49.999999999999993</v>
      </c>
      <c r="H558" s="2">
        <v>70.395833333333329</v>
      </c>
      <c r="I558" s="2">
        <v>71.428571428571416</v>
      </c>
      <c r="J558" s="2">
        <v>67.553192640692629</v>
      </c>
      <c r="K558" s="3">
        <v>59.440269718813283</v>
      </c>
    </row>
    <row r="559" spans="1:11">
      <c r="A559">
        <v>3</v>
      </c>
      <c r="B559" t="s">
        <v>20</v>
      </c>
      <c r="C559" s="1" t="str">
        <f t="shared" si="16"/>
        <v>HB</v>
      </c>
      <c r="D559" s="1">
        <f t="shared" si="17"/>
        <v>4</v>
      </c>
      <c r="E559" s="2">
        <v>60.091743119266049</v>
      </c>
      <c r="F559" s="2">
        <v>82.72727272727272</v>
      </c>
      <c r="G559" s="2">
        <v>39.090909090909086</v>
      </c>
      <c r="H559" s="2">
        <v>73.819999999999979</v>
      </c>
      <c r="I559" s="2">
        <v>42.857142857142854</v>
      </c>
      <c r="J559" s="2">
        <v>58.075688311688303</v>
      </c>
      <c r="K559" s="3">
        <v>59.486926676992724</v>
      </c>
    </row>
    <row r="560" spans="1:11">
      <c r="A560">
        <v>1</v>
      </c>
      <c r="B560" t="s">
        <v>17</v>
      </c>
      <c r="C560" s="1" t="str">
        <f t="shared" si="16"/>
        <v>CB</v>
      </c>
      <c r="D560" s="1">
        <f t="shared" si="17"/>
        <v>2</v>
      </c>
      <c r="E560" s="2">
        <v>53.211009174311933</v>
      </c>
      <c r="F560" s="2">
        <v>72.72727272727272</v>
      </c>
      <c r="G560" s="2">
        <v>62.72727272727272</v>
      </c>
      <c r="H560" s="2">
        <v>73.683888888888887</v>
      </c>
      <c r="I560" s="2">
        <v>85.714285714285708</v>
      </c>
      <c r="J560" s="2">
        <v>74.314699855699843</v>
      </c>
      <c r="K560" s="3">
        <v>59.542116378728309</v>
      </c>
    </row>
    <row r="561" spans="1:11">
      <c r="A561">
        <v>4</v>
      </c>
      <c r="B561" t="s">
        <v>22</v>
      </c>
      <c r="C561" s="1" t="str">
        <f t="shared" si="16"/>
        <v>HB</v>
      </c>
      <c r="D561" s="1">
        <f t="shared" si="17"/>
        <v>4</v>
      </c>
      <c r="E561" s="2">
        <v>52.752293577981646</v>
      </c>
      <c r="F561" s="2">
        <v>91.818181818181813</v>
      </c>
      <c r="G561" s="2" t="s">
        <v>12</v>
      </c>
      <c r="H561" s="2">
        <v>42.83</v>
      </c>
      <c r="I561" s="2">
        <v>92.857142857142847</v>
      </c>
      <c r="J561" s="2">
        <v>79.986720779220761</v>
      </c>
      <c r="K561" s="3">
        <v>59.560900378291421</v>
      </c>
    </row>
    <row r="562" spans="1:11">
      <c r="A562">
        <v>3</v>
      </c>
      <c r="B562" t="s">
        <v>13</v>
      </c>
      <c r="C562" s="1" t="str">
        <f t="shared" si="16"/>
        <v>CB</v>
      </c>
      <c r="D562" s="1">
        <f t="shared" si="17"/>
        <v>2</v>
      </c>
      <c r="E562" s="2">
        <v>55.045871559633028</v>
      </c>
      <c r="F562" s="2">
        <v>87.272727272727266</v>
      </c>
      <c r="G562" s="2">
        <v>53.636363636363633</v>
      </c>
      <c r="H562" s="2">
        <v>67.815555555555562</v>
      </c>
      <c r="I562" s="2">
        <v>71.428571428571416</v>
      </c>
      <c r="J562" s="2">
        <v>70.218955266955263</v>
      </c>
      <c r="K562" s="3">
        <v>59.597796671829691</v>
      </c>
    </row>
    <row r="563" spans="1:11">
      <c r="A563">
        <v>1</v>
      </c>
      <c r="B563" t="s">
        <v>14</v>
      </c>
      <c r="C563" s="1" t="str">
        <f t="shared" si="16"/>
        <v>CB</v>
      </c>
      <c r="D563" s="1">
        <f t="shared" si="17"/>
        <v>2</v>
      </c>
      <c r="E563" s="2">
        <v>52.293577981651374</v>
      </c>
      <c r="F563" s="2">
        <v>80</v>
      </c>
      <c r="G563" s="2">
        <v>40.909090909090907</v>
      </c>
      <c r="H563" s="2">
        <v>82.43</v>
      </c>
      <c r="I563" s="2">
        <v>99.999999999999986</v>
      </c>
      <c r="J563" s="2">
        <v>76.713272727272724</v>
      </c>
      <c r="K563" s="3">
        <v>59.619486405337781</v>
      </c>
    </row>
    <row r="564" spans="1:11">
      <c r="A564">
        <v>2</v>
      </c>
      <c r="B564" t="s">
        <v>17</v>
      </c>
      <c r="C564" s="1" t="str">
        <f t="shared" si="16"/>
        <v>CB</v>
      </c>
      <c r="D564" s="1">
        <f t="shared" si="17"/>
        <v>2</v>
      </c>
      <c r="E564" s="2">
        <v>57.339449541284402</v>
      </c>
      <c r="F564" s="2">
        <v>62.72727272727272</v>
      </c>
      <c r="G564" s="2">
        <v>37.272727272727266</v>
      </c>
      <c r="H564" s="2">
        <v>71.37</v>
      </c>
      <c r="I564" s="2">
        <v>85.714285714285708</v>
      </c>
      <c r="J564" s="2">
        <v>64.988285714285709</v>
      </c>
      <c r="K564" s="3">
        <v>59.634100393184788</v>
      </c>
    </row>
    <row r="565" spans="1:11">
      <c r="A565">
        <v>1</v>
      </c>
      <c r="B565" t="s">
        <v>13</v>
      </c>
      <c r="C565" s="1" t="str">
        <f t="shared" si="16"/>
        <v>CB</v>
      </c>
      <c r="D565" s="1">
        <f t="shared" si="17"/>
        <v>2</v>
      </c>
      <c r="E565" s="2">
        <v>59.633027522935777</v>
      </c>
      <c r="F565" s="2">
        <v>63.636363636363633</v>
      </c>
      <c r="G565" s="2">
        <v>59.090909090909086</v>
      </c>
      <c r="H565" s="2">
        <v>61.169999999999987</v>
      </c>
      <c r="I565" s="2">
        <v>57.142857142857139</v>
      </c>
      <c r="J565" s="2">
        <v>60.05867532467532</v>
      </c>
      <c r="K565" s="3">
        <v>59.760721863457633</v>
      </c>
    </row>
    <row r="566" spans="1:11">
      <c r="A566">
        <v>1</v>
      </c>
      <c r="B566" t="s">
        <v>23</v>
      </c>
      <c r="C566" s="1" t="str">
        <f t="shared" si="16"/>
        <v>EB</v>
      </c>
      <c r="D566" s="1">
        <f t="shared" si="17"/>
        <v>3</v>
      </c>
      <c r="E566" s="2">
        <v>55.045871559633028</v>
      </c>
      <c r="F566" s="2">
        <v>64.545454545454547</v>
      </c>
      <c r="G566" s="2">
        <v>52.72727272727272</v>
      </c>
      <c r="H566" s="2">
        <v>68.78</v>
      </c>
      <c r="I566" s="2">
        <v>92.857142857142847</v>
      </c>
      <c r="J566" s="2">
        <v>70.931324675324674</v>
      </c>
      <c r="K566" s="3">
        <v>59.811507494340518</v>
      </c>
    </row>
    <row r="567" spans="1:11">
      <c r="A567">
        <v>3</v>
      </c>
      <c r="B567" t="s">
        <v>13</v>
      </c>
      <c r="C567" s="1" t="str">
        <f t="shared" si="16"/>
        <v>CB</v>
      </c>
      <c r="D567" s="1">
        <f t="shared" si="17"/>
        <v>2</v>
      </c>
      <c r="E567" s="2">
        <v>59.633027522935777</v>
      </c>
      <c r="F567" s="2">
        <v>82.72727272727272</v>
      </c>
      <c r="G567" s="2">
        <v>51.818181818181813</v>
      </c>
      <c r="H567" s="2">
        <v>58.91</v>
      </c>
      <c r="I567" s="2">
        <v>49.999999999999993</v>
      </c>
      <c r="J567" s="2">
        <v>60.418363636363623</v>
      </c>
      <c r="K567" s="3">
        <v>59.868628356964123</v>
      </c>
    </row>
    <row r="568" spans="1:11">
      <c r="A568">
        <v>1</v>
      </c>
      <c r="B568" t="s">
        <v>17</v>
      </c>
      <c r="C568" s="1" t="str">
        <f t="shared" si="16"/>
        <v>CB</v>
      </c>
      <c r="D568" s="1">
        <f t="shared" si="17"/>
        <v>2</v>
      </c>
      <c r="E568" s="2">
        <v>54.587155963302749</v>
      </c>
      <c r="F568" s="2">
        <v>92.72727272727272</v>
      </c>
      <c r="G568" s="2">
        <v>49.090909090909086</v>
      </c>
      <c r="H568" s="2">
        <v>76.597777777777765</v>
      </c>
      <c r="I568" s="2">
        <v>71.428571428571416</v>
      </c>
      <c r="J568" s="2">
        <v>72.202672438672437</v>
      </c>
      <c r="K568" s="3">
        <v>59.871810905913648</v>
      </c>
    </row>
    <row r="569" spans="1:11">
      <c r="A569">
        <v>4</v>
      </c>
      <c r="B569" t="s">
        <v>20</v>
      </c>
      <c r="C569" s="1" t="str">
        <f t="shared" si="16"/>
        <v>HB</v>
      </c>
      <c r="D569" s="1">
        <f t="shared" si="17"/>
        <v>4</v>
      </c>
      <c r="E569" s="2">
        <v>56.422018348623851</v>
      </c>
      <c r="F569" s="2">
        <v>61.818181818181813</v>
      </c>
      <c r="G569" s="2">
        <v>61.25</v>
      </c>
      <c r="H569" s="2">
        <v>68.185000000000002</v>
      </c>
      <c r="I569" s="2">
        <v>78.571428571428569</v>
      </c>
      <c r="J569" s="2">
        <v>67.975474025974023</v>
      </c>
      <c r="K569" s="3">
        <v>59.8880550518289</v>
      </c>
    </row>
    <row r="570" spans="1:11">
      <c r="A570">
        <v>2</v>
      </c>
      <c r="B570" t="s">
        <v>17</v>
      </c>
      <c r="C570" s="1" t="str">
        <f t="shared" si="16"/>
        <v>CB</v>
      </c>
      <c r="D570" s="1">
        <f t="shared" si="17"/>
        <v>2</v>
      </c>
      <c r="E570" s="2">
        <v>60.091743119266049</v>
      </c>
      <c r="F570" s="2">
        <v>51.818181818181813</v>
      </c>
      <c r="G570" s="2">
        <v>51.818181818181813</v>
      </c>
      <c r="H570" s="2">
        <v>72.262500000000003</v>
      </c>
      <c r="I570" s="2">
        <v>64.285714285714278</v>
      </c>
      <c r="J570" s="2">
        <v>59.647305194805185</v>
      </c>
      <c r="K570" s="3">
        <v>59.95841174192779</v>
      </c>
    </row>
    <row r="571" spans="1:11">
      <c r="A571">
        <v>2</v>
      </c>
      <c r="B571" t="s">
        <v>15</v>
      </c>
      <c r="C571" s="1" t="str">
        <f t="shared" si="16"/>
        <v>EB</v>
      </c>
      <c r="D571" s="1">
        <f t="shared" si="17"/>
        <v>3</v>
      </c>
      <c r="E571" s="2">
        <v>58.256880733944946</v>
      </c>
      <c r="F571" s="2">
        <v>49.999999999999993</v>
      </c>
      <c r="G571" s="2">
        <v>60.909090909090907</v>
      </c>
      <c r="H571" s="2">
        <v>74.131666666666661</v>
      </c>
      <c r="I571" s="2">
        <v>71.428571428571416</v>
      </c>
      <c r="J571" s="2">
        <v>63.982177489177481</v>
      </c>
      <c r="K571" s="3">
        <v>59.974469760514708</v>
      </c>
    </row>
    <row r="572" spans="1:11">
      <c r="A572">
        <v>3</v>
      </c>
      <c r="B572" t="s">
        <v>15</v>
      </c>
      <c r="C572" s="1" t="str">
        <f t="shared" si="16"/>
        <v>EB</v>
      </c>
      <c r="D572" s="1">
        <f t="shared" si="17"/>
        <v>3</v>
      </c>
      <c r="E572" s="2">
        <v>55.963302752293572</v>
      </c>
      <c r="F572" s="2">
        <v>49.999999999999993</v>
      </c>
      <c r="G572" s="2">
        <v>63.636363636363633</v>
      </c>
      <c r="H572" s="2">
        <v>77.459999999999994</v>
      </c>
      <c r="I572" s="2">
        <v>85.714285714285708</v>
      </c>
      <c r="J572" s="2">
        <v>69.615376623376619</v>
      </c>
      <c r="K572" s="3">
        <v>60.058924913618483</v>
      </c>
    </row>
    <row r="573" spans="1:11">
      <c r="A573">
        <v>3</v>
      </c>
      <c r="B573" t="s">
        <v>13</v>
      </c>
      <c r="C573" s="1" t="str">
        <f t="shared" si="16"/>
        <v>CB</v>
      </c>
      <c r="D573" s="1">
        <f t="shared" si="17"/>
        <v>2</v>
      </c>
      <c r="E573" s="2">
        <v>57.339449541284402</v>
      </c>
      <c r="F573" s="2">
        <v>61.818181818181813</v>
      </c>
      <c r="G573" s="2">
        <v>47.272727272727266</v>
      </c>
      <c r="H573" s="2">
        <v>78.623076923076923</v>
      </c>
      <c r="I573" s="2">
        <v>78.571428571428569</v>
      </c>
      <c r="J573" s="2">
        <v>66.568771228771226</v>
      </c>
      <c r="K573" s="3">
        <v>60.108246047530443</v>
      </c>
    </row>
    <row r="574" spans="1:11">
      <c r="A574">
        <v>3</v>
      </c>
      <c r="B574" t="s">
        <v>17</v>
      </c>
      <c r="C574" s="1" t="str">
        <f t="shared" si="16"/>
        <v>CB</v>
      </c>
      <c r="D574" s="1">
        <f t="shared" si="17"/>
        <v>2</v>
      </c>
      <c r="E574" s="2">
        <v>54.128440366972477</v>
      </c>
      <c r="F574" s="2">
        <v>82.72727272727272</v>
      </c>
      <c r="G574" s="2">
        <v>67.272727272727266</v>
      </c>
      <c r="H574" s="2">
        <v>75.73648648648647</v>
      </c>
      <c r="I574" s="2">
        <v>71.428571428571416</v>
      </c>
      <c r="J574" s="2">
        <v>74.075868725868716</v>
      </c>
      <c r="K574" s="3">
        <v>60.112668874641344</v>
      </c>
    </row>
    <row r="575" spans="1:11">
      <c r="A575">
        <v>2</v>
      </c>
      <c r="B575" t="s">
        <v>17</v>
      </c>
      <c r="C575" s="1" t="str">
        <f t="shared" si="16"/>
        <v>CB</v>
      </c>
      <c r="D575" s="1">
        <f t="shared" si="17"/>
        <v>2</v>
      </c>
      <c r="E575" s="2">
        <v>55.5045871559633</v>
      </c>
      <c r="F575" s="2">
        <v>62.72727272727272</v>
      </c>
      <c r="G575" s="2">
        <v>77.272727272727266</v>
      </c>
      <c r="H575" s="2">
        <v>73.138888888888886</v>
      </c>
      <c r="I575" s="2">
        <v>71.428571428571416</v>
      </c>
      <c r="J575" s="2">
        <v>71.056349206349196</v>
      </c>
      <c r="K575" s="3">
        <v>60.170115771079068</v>
      </c>
    </row>
    <row r="576" spans="1:11">
      <c r="A576">
        <v>4</v>
      </c>
      <c r="B576" t="s">
        <v>11</v>
      </c>
      <c r="C576" s="1" t="str">
        <f t="shared" si="16"/>
        <v>SB</v>
      </c>
      <c r="D576" s="1">
        <f t="shared" si="17"/>
        <v>1</v>
      </c>
      <c r="E576" s="2">
        <v>58.256880733944946</v>
      </c>
      <c r="F576" s="2">
        <v>45.454545454545453</v>
      </c>
      <c r="G576" s="2">
        <v>58.18181818181818</v>
      </c>
      <c r="H576" s="2">
        <v>76.274444444444441</v>
      </c>
      <c r="I576" s="2">
        <v>78.571428571428569</v>
      </c>
      <c r="J576" s="2">
        <v>64.735408369408361</v>
      </c>
      <c r="K576" s="3">
        <v>60.200439024583972</v>
      </c>
    </row>
    <row r="577" spans="1:11">
      <c r="A577">
        <v>4</v>
      </c>
      <c r="B577" t="s">
        <v>20</v>
      </c>
      <c r="C577" s="1" t="str">
        <f t="shared" si="16"/>
        <v>HB</v>
      </c>
      <c r="D577" s="1">
        <f t="shared" si="17"/>
        <v>4</v>
      </c>
      <c r="E577" s="2">
        <v>54.128440366972477</v>
      </c>
      <c r="F577" s="2">
        <v>63.636363636363633</v>
      </c>
      <c r="G577" s="2">
        <v>50.909090909090907</v>
      </c>
      <c r="H577" s="2">
        <v>79.069999999999993</v>
      </c>
      <c r="I577" s="2">
        <v>99.999999999999986</v>
      </c>
      <c r="J577" s="2">
        <v>74.450363636363619</v>
      </c>
      <c r="K577" s="3">
        <v>60.225017347789816</v>
      </c>
    </row>
    <row r="578" spans="1:11">
      <c r="A578">
        <v>1</v>
      </c>
      <c r="B578" t="s">
        <v>34</v>
      </c>
      <c r="C578" s="1" t="str">
        <f t="shared" si="16"/>
        <v>CB</v>
      </c>
      <c r="D578" s="1">
        <f t="shared" si="17"/>
        <v>2</v>
      </c>
      <c r="E578" s="2">
        <v>56.422018348623851</v>
      </c>
      <c r="F578" s="2">
        <v>77.272727272727266</v>
      </c>
      <c r="G578" s="2">
        <v>73.636363636363626</v>
      </c>
      <c r="H578" s="2">
        <v>71.23</v>
      </c>
      <c r="I578" s="2">
        <v>57.142857142857139</v>
      </c>
      <c r="J578" s="2">
        <v>69.116129870129868</v>
      </c>
      <c r="K578" s="3">
        <v>60.230251805075653</v>
      </c>
    </row>
    <row r="579" spans="1:11">
      <c r="A579">
        <v>1</v>
      </c>
      <c r="B579" t="s">
        <v>11</v>
      </c>
      <c r="C579" s="1" t="str">
        <f t="shared" ref="C579:C642" si="18">LEFT(B579,2)</f>
        <v>SB</v>
      </c>
      <c r="D579" s="1">
        <f t="shared" ref="D579:D642" si="19">IF(C579="SB",1,IF(C579="CB",2,IF(C579="eb",3,IF(C579="hb",4,5))))</f>
        <v>1</v>
      </c>
      <c r="E579" s="2">
        <v>63.761467889908253</v>
      </c>
      <c r="F579" s="2">
        <v>51.818181818181813</v>
      </c>
      <c r="G579" s="2">
        <v>40.909090909090907</v>
      </c>
      <c r="H579" s="2">
        <v>80.155000000000001</v>
      </c>
      <c r="I579" s="2">
        <v>42.857142857142854</v>
      </c>
      <c r="J579" s="2">
        <v>52.06996103896104</v>
      </c>
      <c r="K579" s="3">
        <v>60.254015834624084</v>
      </c>
    </row>
    <row r="580" spans="1:11">
      <c r="A580">
        <v>2</v>
      </c>
      <c r="B580" t="s">
        <v>13</v>
      </c>
      <c r="C580" s="1" t="str">
        <f t="shared" si="18"/>
        <v>CB</v>
      </c>
      <c r="D580" s="1">
        <f t="shared" si="19"/>
        <v>2</v>
      </c>
      <c r="E580" s="2">
        <v>59.174311926605505</v>
      </c>
      <c r="F580" s="2">
        <v>47.272727272727266</v>
      </c>
      <c r="G580" s="2">
        <v>59.090909090909086</v>
      </c>
      <c r="H580" s="2">
        <v>42.4</v>
      </c>
      <c r="I580" s="2">
        <v>92.857142857142847</v>
      </c>
      <c r="J580" s="2">
        <v>62.928051948051944</v>
      </c>
      <c r="K580" s="3">
        <v>60.300433933039429</v>
      </c>
    </row>
    <row r="581" spans="1:11">
      <c r="A581">
        <v>3</v>
      </c>
      <c r="B581" t="s">
        <v>11</v>
      </c>
      <c r="C581" s="1" t="str">
        <f t="shared" si="18"/>
        <v>SB</v>
      </c>
      <c r="D581" s="1">
        <f t="shared" si="19"/>
        <v>1</v>
      </c>
      <c r="E581" s="2">
        <v>57.798165137614674</v>
      </c>
      <c r="F581" s="2">
        <v>80.909090909090907</v>
      </c>
      <c r="G581" s="2">
        <v>54.54545454545454</v>
      </c>
      <c r="H581" s="2">
        <v>65.28</v>
      </c>
      <c r="I581" s="2">
        <v>64.285714285714278</v>
      </c>
      <c r="J581" s="2">
        <v>66.205350649350635</v>
      </c>
      <c r="K581" s="3">
        <v>60.320320791135458</v>
      </c>
    </row>
    <row r="582" spans="1:11">
      <c r="A582">
        <v>2</v>
      </c>
      <c r="B582" t="s">
        <v>20</v>
      </c>
      <c r="C582" s="1" t="str">
        <f t="shared" si="18"/>
        <v>HB</v>
      </c>
      <c r="D582" s="1">
        <f t="shared" si="19"/>
        <v>4</v>
      </c>
      <c r="E582" s="2">
        <v>60.091743119266049</v>
      </c>
      <c r="F582" s="2">
        <v>55.454545454545453</v>
      </c>
      <c r="G582" s="2">
        <v>61.818181818181813</v>
      </c>
      <c r="H582" s="2">
        <v>82.685694444444451</v>
      </c>
      <c r="I582" s="2">
        <v>49.999999999999993</v>
      </c>
      <c r="J582" s="2">
        <v>60.855320707070703</v>
      </c>
      <c r="K582" s="3">
        <v>60.320816395607444</v>
      </c>
    </row>
    <row r="583" spans="1:11">
      <c r="A583">
        <v>4</v>
      </c>
      <c r="B583" t="s">
        <v>32</v>
      </c>
      <c r="C583" s="1" t="str">
        <f t="shared" si="18"/>
        <v>EB</v>
      </c>
      <c r="D583" s="1">
        <f t="shared" si="19"/>
        <v>3</v>
      </c>
      <c r="E583" s="2">
        <v>53.211009174311933</v>
      </c>
      <c r="F583" s="2">
        <v>84.545454545454533</v>
      </c>
      <c r="G583" s="2">
        <v>69.090909090909079</v>
      </c>
      <c r="H583" s="2">
        <v>75.012222222222221</v>
      </c>
      <c r="I583" s="2">
        <v>78.571428571428569</v>
      </c>
      <c r="J583" s="2">
        <v>76.982963924963926</v>
      </c>
      <c r="K583" s="3">
        <v>60.342595599507533</v>
      </c>
    </row>
    <row r="584" spans="1:11">
      <c r="A584">
        <v>1</v>
      </c>
      <c r="B584" t="s">
        <v>20</v>
      </c>
      <c r="C584" s="1" t="str">
        <f t="shared" si="18"/>
        <v>HB</v>
      </c>
      <c r="D584" s="1">
        <f t="shared" si="19"/>
        <v>4</v>
      </c>
      <c r="E584" s="2">
        <v>59.174311926605505</v>
      </c>
      <c r="F584" s="2">
        <v>80</v>
      </c>
      <c r="G584" s="2">
        <v>43.636363636363633</v>
      </c>
      <c r="H584" s="2">
        <v>69.946666666666673</v>
      </c>
      <c r="I584" s="2" t="s">
        <v>12</v>
      </c>
      <c r="J584" s="2">
        <v>63.850303030303024</v>
      </c>
      <c r="K584" s="3">
        <v>60.343309702529886</v>
      </c>
    </row>
    <row r="585" spans="1:11">
      <c r="A585">
        <v>4</v>
      </c>
      <c r="B585" t="s">
        <v>29</v>
      </c>
      <c r="C585" s="1" t="str">
        <f t="shared" si="18"/>
        <v>EB</v>
      </c>
      <c r="D585" s="1">
        <f t="shared" si="19"/>
        <v>3</v>
      </c>
      <c r="E585" s="2">
        <v>55.045871559633028</v>
      </c>
      <c r="F585" s="2">
        <v>77.272727272727266</v>
      </c>
      <c r="G585" s="2">
        <v>49.090909090909086</v>
      </c>
      <c r="H585" s="2">
        <v>66.77</v>
      </c>
      <c r="I585" s="2">
        <v>92.857142857142847</v>
      </c>
      <c r="J585" s="2">
        <v>72.80205194805194</v>
      </c>
      <c r="K585" s="3">
        <v>60.372725676158694</v>
      </c>
    </row>
    <row r="586" spans="1:11">
      <c r="A586">
        <v>2</v>
      </c>
      <c r="B586" t="s">
        <v>20</v>
      </c>
      <c r="C586" s="1" t="str">
        <f t="shared" si="18"/>
        <v>HB</v>
      </c>
      <c r="D586" s="1">
        <f t="shared" si="19"/>
        <v>4</v>
      </c>
      <c r="E586" s="2">
        <v>56.88073394495413</v>
      </c>
      <c r="F586" s="2">
        <v>80.909090909090907</v>
      </c>
      <c r="G586" s="2">
        <v>62.72727272727272</v>
      </c>
      <c r="H586" s="2">
        <v>67.12277777777777</v>
      </c>
      <c r="I586" s="2">
        <v>64.285714285714278</v>
      </c>
      <c r="J586" s="2">
        <v>68.619360750360741</v>
      </c>
      <c r="K586" s="3">
        <v>60.402321986576112</v>
      </c>
    </row>
    <row r="587" spans="1:11">
      <c r="A587">
        <v>3</v>
      </c>
      <c r="B587" t="s">
        <v>14</v>
      </c>
      <c r="C587" s="1" t="str">
        <f t="shared" si="18"/>
        <v>CB</v>
      </c>
      <c r="D587" s="1">
        <f t="shared" si="19"/>
        <v>2</v>
      </c>
      <c r="E587" s="2">
        <v>56.422018348623851</v>
      </c>
      <c r="F587" s="2">
        <v>84.545454545454533</v>
      </c>
      <c r="G587" s="2">
        <v>48.18181818181818</v>
      </c>
      <c r="H587" s="2">
        <v>64.860000000000014</v>
      </c>
      <c r="I587" s="2">
        <v>78.571428571428569</v>
      </c>
      <c r="J587" s="2">
        <v>69.725246753246751</v>
      </c>
      <c r="K587" s="3">
        <v>60.412986870010712</v>
      </c>
    </row>
    <row r="588" spans="1:11">
      <c r="A588">
        <v>3</v>
      </c>
      <c r="B588" t="s">
        <v>13</v>
      </c>
      <c r="C588" s="1" t="str">
        <f t="shared" si="18"/>
        <v>CB</v>
      </c>
      <c r="D588" s="1">
        <f t="shared" si="19"/>
        <v>2</v>
      </c>
      <c r="E588" s="2">
        <v>54.587155963302749</v>
      </c>
      <c r="F588" s="2">
        <v>72.72727272727272</v>
      </c>
      <c r="G588" s="2">
        <v>51.818181818181813</v>
      </c>
      <c r="H588" s="2">
        <v>86.428749999999994</v>
      </c>
      <c r="I588" s="2">
        <v>85.714285714285708</v>
      </c>
      <c r="J588" s="2">
        <v>74.136399350649356</v>
      </c>
      <c r="K588" s="3">
        <v>60.451928979506725</v>
      </c>
    </row>
    <row r="589" spans="1:11">
      <c r="A589">
        <v>3</v>
      </c>
      <c r="B589" t="s">
        <v>15</v>
      </c>
      <c r="C589" s="1" t="str">
        <f t="shared" si="18"/>
        <v>EB</v>
      </c>
      <c r="D589" s="1">
        <f t="shared" si="19"/>
        <v>3</v>
      </c>
      <c r="E589" s="2">
        <v>63.302752293577981</v>
      </c>
      <c r="F589" s="2">
        <v>59.999999999999993</v>
      </c>
      <c r="G589" s="2">
        <v>35.454545454545453</v>
      </c>
      <c r="H589" s="2">
        <v>66.015000000000001</v>
      </c>
      <c r="I589" s="2">
        <v>57.142857142857139</v>
      </c>
      <c r="J589" s="2">
        <v>54.209493506493502</v>
      </c>
      <c r="K589" s="3">
        <v>60.574774657452636</v>
      </c>
    </row>
    <row r="590" spans="1:11">
      <c r="A590">
        <v>1</v>
      </c>
      <c r="B590" t="s">
        <v>13</v>
      </c>
      <c r="C590" s="1" t="str">
        <f t="shared" si="18"/>
        <v>CB</v>
      </c>
      <c r="D590" s="1">
        <f t="shared" si="19"/>
        <v>2</v>
      </c>
      <c r="E590" s="2">
        <v>57.339449541284402</v>
      </c>
      <c r="F590" s="2">
        <v>52.72727272727272</v>
      </c>
      <c r="G590" s="2">
        <v>56.36363636363636</v>
      </c>
      <c r="H590" s="2">
        <v>87.496250000000003</v>
      </c>
      <c r="I590" s="2">
        <v>78.571428571428569</v>
      </c>
      <c r="J590" s="2">
        <v>68.343405844155839</v>
      </c>
      <c r="K590" s="3">
        <v>60.640636432145826</v>
      </c>
    </row>
    <row r="591" spans="1:11">
      <c r="A591">
        <v>4</v>
      </c>
      <c r="B591" t="s">
        <v>22</v>
      </c>
      <c r="C591" s="1" t="str">
        <f t="shared" si="18"/>
        <v>HB</v>
      </c>
      <c r="D591" s="1">
        <f t="shared" si="19"/>
        <v>4</v>
      </c>
      <c r="E591" s="2">
        <v>57.798165137614674</v>
      </c>
      <c r="F591" s="2">
        <v>72.72727272727272</v>
      </c>
      <c r="G591" s="2">
        <v>47.272727272727266</v>
      </c>
      <c r="H591" s="2">
        <v>68.63057692307693</v>
      </c>
      <c r="I591" s="2">
        <v>78.571428571428569</v>
      </c>
      <c r="J591" s="2">
        <v>67.297543956043953</v>
      </c>
      <c r="K591" s="3">
        <v>60.647978783143458</v>
      </c>
    </row>
    <row r="592" spans="1:11">
      <c r="A592">
        <v>1</v>
      </c>
      <c r="B592" t="s">
        <v>17</v>
      </c>
      <c r="C592" s="1" t="str">
        <f t="shared" si="18"/>
        <v>CB</v>
      </c>
      <c r="D592" s="1">
        <f t="shared" si="19"/>
        <v>2</v>
      </c>
      <c r="E592" s="2">
        <v>55.045871559633028</v>
      </c>
      <c r="F592" s="2">
        <v>67.272727272727266</v>
      </c>
      <c r="G592" s="2">
        <v>75.454545454545453</v>
      </c>
      <c r="H592" s="2">
        <v>73.61</v>
      </c>
      <c r="I592" s="2">
        <v>78.571428571428569</v>
      </c>
      <c r="J592" s="2">
        <v>73.975246753246751</v>
      </c>
      <c r="K592" s="3">
        <v>60.724684117717139</v>
      </c>
    </row>
    <row r="593" spans="1:11">
      <c r="A593">
        <v>1</v>
      </c>
      <c r="B593" t="s">
        <v>37</v>
      </c>
      <c r="C593" s="1" t="str">
        <f t="shared" si="18"/>
        <v>EH</v>
      </c>
      <c r="D593" s="1">
        <f t="shared" si="19"/>
        <v>5</v>
      </c>
      <c r="E593" s="2">
        <v>58.715596330275233</v>
      </c>
      <c r="F593" s="2">
        <v>58.18181818181818</v>
      </c>
      <c r="G593" s="2">
        <v>61.818181818181813</v>
      </c>
      <c r="H593" s="2">
        <v>70.335555555555544</v>
      </c>
      <c r="I593" s="2">
        <v>71.428571428571431</v>
      </c>
      <c r="J593" s="2">
        <v>65.495682539682548</v>
      </c>
      <c r="K593" s="3">
        <v>60.749622193097423</v>
      </c>
    </row>
    <row r="594" spans="1:11">
      <c r="A594">
        <v>3</v>
      </c>
      <c r="B594" t="s">
        <v>17</v>
      </c>
      <c r="C594" s="1" t="str">
        <f t="shared" si="18"/>
        <v>CB</v>
      </c>
      <c r="D594" s="1">
        <f t="shared" si="19"/>
        <v>2</v>
      </c>
      <c r="E594" s="2">
        <v>58.715596330275233</v>
      </c>
      <c r="F594" s="2">
        <v>81.818181818181813</v>
      </c>
      <c r="G594" s="2">
        <v>54.54545454545454</v>
      </c>
      <c r="H594" s="2">
        <v>71.98833333333333</v>
      </c>
      <c r="I594" s="2">
        <v>57.142857142857139</v>
      </c>
      <c r="J594" s="2">
        <v>65.631432900432898</v>
      </c>
      <c r="K594" s="3">
        <v>60.790347301322527</v>
      </c>
    </row>
    <row r="595" spans="1:11">
      <c r="A595">
        <v>1</v>
      </c>
      <c r="B595" t="s">
        <v>13</v>
      </c>
      <c r="C595" s="1" t="str">
        <f t="shared" si="18"/>
        <v>CB</v>
      </c>
      <c r="D595" s="1">
        <f t="shared" si="19"/>
        <v>2</v>
      </c>
      <c r="E595" s="2">
        <v>54.128440366972477</v>
      </c>
      <c r="F595" s="2">
        <v>83.636363636363626</v>
      </c>
      <c r="G595" s="2">
        <v>59.999999999999993</v>
      </c>
      <c r="H595" s="2">
        <v>52.2</v>
      </c>
      <c r="I595" s="2">
        <v>99.999999999999986</v>
      </c>
      <c r="J595" s="2">
        <v>76.349090909090904</v>
      </c>
      <c r="K595" s="3">
        <v>60.794635529608001</v>
      </c>
    </row>
    <row r="596" spans="1:11">
      <c r="A596">
        <v>1</v>
      </c>
      <c r="B596" t="s">
        <v>13</v>
      </c>
      <c r="C596" s="1" t="str">
        <f t="shared" si="18"/>
        <v>CB</v>
      </c>
      <c r="D596" s="1">
        <f t="shared" si="19"/>
        <v>2</v>
      </c>
      <c r="E596" s="2">
        <v>56.422018348623851</v>
      </c>
      <c r="F596" s="2">
        <v>65.454545454545453</v>
      </c>
      <c r="G596" s="2">
        <v>52.72727272727272</v>
      </c>
      <c r="H596" s="2">
        <v>58.672647058823536</v>
      </c>
      <c r="I596" s="2">
        <v>99.999999999999986</v>
      </c>
      <c r="J596" s="2">
        <v>71.279983957219244</v>
      </c>
      <c r="K596" s="3">
        <v>60.879408031202466</v>
      </c>
    </row>
    <row r="597" spans="1:11">
      <c r="A597">
        <v>4</v>
      </c>
      <c r="B597" t="s">
        <v>11</v>
      </c>
      <c r="C597" s="1" t="str">
        <f t="shared" si="18"/>
        <v>SB</v>
      </c>
      <c r="D597" s="1">
        <f t="shared" si="19"/>
        <v>1</v>
      </c>
      <c r="E597" s="2">
        <v>56.88073394495413</v>
      </c>
      <c r="F597" s="2">
        <v>80.909090909090907</v>
      </c>
      <c r="G597" s="2">
        <v>55.454545454545453</v>
      </c>
      <c r="H597" s="2">
        <v>74.329444444444448</v>
      </c>
      <c r="I597" s="2">
        <v>71.428571428571431</v>
      </c>
      <c r="J597" s="2">
        <v>70.385369408369414</v>
      </c>
      <c r="K597" s="3">
        <v>60.932124583978712</v>
      </c>
    </row>
    <row r="598" spans="1:11">
      <c r="A598">
        <v>1</v>
      </c>
      <c r="B598" t="s">
        <v>11</v>
      </c>
      <c r="C598" s="1" t="str">
        <f t="shared" si="18"/>
        <v>SB</v>
      </c>
      <c r="D598" s="1">
        <f t="shared" si="19"/>
        <v>1</v>
      </c>
      <c r="E598" s="2">
        <v>57.798165137614674</v>
      </c>
      <c r="F598" s="2">
        <v>84.545454545454533</v>
      </c>
      <c r="G598" s="2">
        <v>75.454545454545453</v>
      </c>
      <c r="H598" s="2">
        <v>77.582499999999996</v>
      </c>
      <c r="I598" s="2">
        <v>42.857142857142854</v>
      </c>
      <c r="J598" s="2">
        <v>68.373642857142855</v>
      </c>
      <c r="K598" s="3">
        <v>60.970808453473126</v>
      </c>
    </row>
    <row r="599" spans="1:11">
      <c r="A599">
        <v>3</v>
      </c>
      <c r="B599" t="s">
        <v>13</v>
      </c>
      <c r="C599" s="1" t="str">
        <f t="shared" si="18"/>
        <v>CB</v>
      </c>
      <c r="D599" s="1">
        <f t="shared" si="19"/>
        <v>2</v>
      </c>
      <c r="E599" s="2">
        <v>59.174311926605505</v>
      </c>
      <c r="F599" s="2">
        <v>78.181818181818173</v>
      </c>
      <c r="G599" s="2">
        <v>47.272727272727266</v>
      </c>
      <c r="H599" s="2">
        <v>72.723333333333343</v>
      </c>
      <c r="I599" s="2">
        <v>64.285714285714278</v>
      </c>
      <c r="J599" s="2">
        <v>65.194017316017309</v>
      </c>
      <c r="K599" s="3">
        <v>60.980223543429048</v>
      </c>
    </row>
    <row r="600" spans="1:11">
      <c r="A600">
        <v>1</v>
      </c>
      <c r="B600" t="s">
        <v>17</v>
      </c>
      <c r="C600" s="1" t="str">
        <f t="shared" si="18"/>
        <v>CB</v>
      </c>
      <c r="D600" s="1">
        <f t="shared" si="19"/>
        <v>2</v>
      </c>
      <c r="E600" s="2">
        <v>56.88073394495413</v>
      </c>
      <c r="F600" s="2">
        <v>84.545454545454533</v>
      </c>
      <c r="G600" s="2">
        <v>71.818181818181813</v>
      </c>
      <c r="H600" s="2">
        <v>72.484615384615381</v>
      </c>
      <c r="I600" s="2">
        <v>57.142857142857139</v>
      </c>
      <c r="J600" s="2">
        <v>70.730689310689314</v>
      </c>
      <c r="K600" s="3">
        <v>61.035720554674683</v>
      </c>
    </row>
    <row r="601" spans="1:11">
      <c r="A601">
        <v>3</v>
      </c>
      <c r="B601" t="s">
        <v>13</v>
      </c>
      <c r="C601" s="1" t="str">
        <f t="shared" si="18"/>
        <v>CB</v>
      </c>
      <c r="D601" s="1">
        <f t="shared" si="19"/>
        <v>2</v>
      </c>
      <c r="E601" s="2">
        <v>54.128440366972477</v>
      </c>
      <c r="F601" s="2">
        <v>77.272727272727266</v>
      </c>
      <c r="G601" s="2">
        <v>62.72727272727272</v>
      </c>
      <c r="H601" s="2">
        <v>83.031730769230762</v>
      </c>
      <c r="I601" s="2">
        <v>85.714285714285708</v>
      </c>
      <c r="J601" s="2">
        <v>77.320631868131869</v>
      </c>
      <c r="K601" s="3">
        <v>61.086097817320294</v>
      </c>
    </row>
    <row r="602" spans="1:11">
      <c r="A602">
        <v>1</v>
      </c>
      <c r="B602" t="s">
        <v>13</v>
      </c>
      <c r="C602" s="1" t="str">
        <f t="shared" si="18"/>
        <v>CB</v>
      </c>
      <c r="D602" s="1">
        <f t="shared" si="19"/>
        <v>2</v>
      </c>
      <c r="E602" s="2">
        <v>53.211009174311933</v>
      </c>
      <c r="F602" s="2">
        <v>66.36363636363636</v>
      </c>
      <c r="G602" s="2">
        <v>63.636363636363633</v>
      </c>
      <c r="H602" s="2">
        <v>86.524999999999991</v>
      </c>
      <c r="I602" s="2">
        <v>99.999999999999986</v>
      </c>
      <c r="J602" s="2">
        <v>79.804999999999993</v>
      </c>
      <c r="K602" s="3">
        <v>61.189206422018351</v>
      </c>
    </row>
    <row r="603" spans="1:11">
      <c r="A603">
        <v>3</v>
      </c>
      <c r="B603" t="s">
        <v>13</v>
      </c>
      <c r="C603" s="1" t="str">
        <f t="shared" si="18"/>
        <v>CB</v>
      </c>
      <c r="D603" s="1">
        <f t="shared" si="19"/>
        <v>2</v>
      </c>
      <c r="E603" s="2">
        <v>57.798165137614674</v>
      </c>
      <c r="F603" s="2">
        <v>70.909090909090907</v>
      </c>
      <c r="G603" s="2">
        <v>67.272727272727266</v>
      </c>
      <c r="H603" s="2">
        <v>55.2</v>
      </c>
      <c r="I603" s="2">
        <v>78.571428571428569</v>
      </c>
      <c r="J603" s="2">
        <v>69.156883116883122</v>
      </c>
      <c r="K603" s="3">
        <v>61.205780531395206</v>
      </c>
    </row>
    <row r="604" spans="1:11">
      <c r="A604">
        <v>2</v>
      </c>
      <c r="B604" t="s">
        <v>17</v>
      </c>
      <c r="C604" s="1" t="str">
        <f t="shared" si="18"/>
        <v>CB</v>
      </c>
      <c r="D604" s="1">
        <f t="shared" si="19"/>
        <v>2</v>
      </c>
      <c r="E604" s="2">
        <v>59.633027522935777</v>
      </c>
      <c r="F604" s="2">
        <v>67.272727272727266</v>
      </c>
      <c r="G604" s="2">
        <v>66.36363636363636</v>
      </c>
      <c r="H604" s="2">
        <v>61.084999999999987</v>
      </c>
      <c r="I604" s="2">
        <v>64.285714285714278</v>
      </c>
      <c r="J604" s="2">
        <v>64.911805194805183</v>
      </c>
      <c r="K604" s="3">
        <v>61.216660824496593</v>
      </c>
    </row>
    <row r="605" spans="1:11">
      <c r="A605">
        <v>4</v>
      </c>
      <c r="B605" t="s">
        <v>13</v>
      </c>
      <c r="C605" s="1" t="str">
        <f t="shared" si="18"/>
        <v>CB</v>
      </c>
      <c r="D605" s="1">
        <f t="shared" si="19"/>
        <v>2</v>
      </c>
      <c r="E605" s="2">
        <v>55.963302752293572</v>
      </c>
      <c r="F605" s="2">
        <v>81.818181818181813</v>
      </c>
      <c r="G605" s="2">
        <v>59.090909090909086</v>
      </c>
      <c r="H605" s="2">
        <v>74.134999999999991</v>
      </c>
      <c r="I605" s="2">
        <v>78.571428571428569</v>
      </c>
      <c r="J605" s="2">
        <v>73.625701298701301</v>
      </c>
      <c r="K605" s="3">
        <v>61.262022316215891</v>
      </c>
    </row>
    <row r="606" spans="1:11">
      <c r="A606">
        <v>1</v>
      </c>
      <c r="B606" t="s">
        <v>27</v>
      </c>
      <c r="C606" s="1" t="str">
        <f t="shared" si="18"/>
        <v>CB</v>
      </c>
      <c r="D606" s="1">
        <f t="shared" si="19"/>
        <v>2</v>
      </c>
      <c r="E606" s="2">
        <v>53.669724770642205</v>
      </c>
      <c r="F606" s="2">
        <v>80.909090909090907</v>
      </c>
      <c r="G606" s="2">
        <v>68.181818181818173</v>
      </c>
      <c r="H606" s="2">
        <v>79.962500000000006</v>
      </c>
      <c r="I606" s="2">
        <v>85.714285714285708</v>
      </c>
      <c r="J606" s="2">
        <v>78.979512987012981</v>
      </c>
      <c r="K606" s="3">
        <v>61.262661235553438</v>
      </c>
    </row>
    <row r="607" spans="1:11">
      <c r="A607">
        <v>1</v>
      </c>
      <c r="B607" t="s">
        <v>17</v>
      </c>
      <c r="C607" s="1" t="str">
        <f t="shared" si="18"/>
        <v>CB</v>
      </c>
      <c r="D607" s="1">
        <f t="shared" si="19"/>
        <v>2</v>
      </c>
      <c r="E607" s="2">
        <v>59.633027522935777</v>
      </c>
      <c r="F607" s="2">
        <v>75.454545454545453</v>
      </c>
      <c r="G607" s="2">
        <v>57.272727272727266</v>
      </c>
      <c r="H607" s="2">
        <v>73.889999999999986</v>
      </c>
      <c r="I607" s="2">
        <v>57.142857142857139</v>
      </c>
      <c r="J607" s="2">
        <v>65.102675324675317</v>
      </c>
      <c r="K607" s="3">
        <v>61.27392186345763</v>
      </c>
    </row>
    <row r="608" spans="1:11">
      <c r="A608">
        <v>4</v>
      </c>
      <c r="B608" t="s">
        <v>11</v>
      </c>
      <c r="C608" s="1" t="str">
        <f t="shared" si="18"/>
        <v>SB</v>
      </c>
      <c r="D608" s="1">
        <f t="shared" si="19"/>
        <v>1</v>
      </c>
      <c r="E608" s="2">
        <v>56.88073394495413</v>
      </c>
      <c r="F608" s="2">
        <v>78.181818181818173</v>
      </c>
      <c r="G608" s="2">
        <v>51.818181818181813</v>
      </c>
      <c r="H608" s="2">
        <v>77.388055555555553</v>
      </c>
      <c r="I608" s="2">
        <v>78.571428571428569</v>
      </c>
      <c r="J608" s="2">
        <v>71.549039682539686</v>
      </c>
      <c r="K608" s="3">
        <v>61.281225666229794</v>
      </c>
    </row>
    <row r="609" spans="1:11">
      <c r="A609">
        <v>3</v>
      </c>
      <c r="B609" t="s">
        <v>17</v>
      </c>
      <c r="C609" s="1" t="str">
        <f t="shared" si="18"/>
        <v>CB</v>
      </c>
      <c r="D609" s="1">
        <f t="shared" si="19"/>
        <v>2</v>
      </c>
      <c r="E609" s="2">
        <v>64.678899082568805</v>
      </c>
      <c r="F609" s="2">
        <v>68.181818181818173</v>
      </c>
      <c r="G609" s="2">
        <v>58.18181818181818</v>
      </c>
      <c r="H609" s="2">
        <v>87.970769230769235</v>
      </c>
      <c r="I609" s="2">
        <v>14.285714285714285</v>
      </c>
      <c r="J609" s="2">
        <v>53.470777222777215</v>
      </c>
      <c r="K609" s="3">
        <v>61.316462524631319</v>
      </c>
    </row>
    <row r="610" spans="1:11">
      <c r="A610">
        <v>3</v>
      </c>
      <c r="B610" t="s">
        <v>14</v>
      </c>
      <c r="C610" s="1" t="str">
        <f t="shared" si="18"/>
        <v>CB</v>
      </c>
      <c r="D610" s="1">
        <f t="shared" si="19"/>
        <v>2</v>
      </c>
      <c r="E610" s="2">
        <v>57.339449541284402</v>
      </c>
      <c r="F610" s="2">
        <v>74.545454545454533</v>
      </c>
      <c r="G610" s="2">
        <v>59.999999999999993</v>
      </c>
      <c r="H610" s="2">
        <v>77.949999999999989</v>
      </c>
      <c r="I610" s="2">
        <v>71.428571428571416</v>
      </c>
      <c r="J610" s="2">
        <v>70.65493506493506</v>
      </c>
      <c r="K610" s="3">
        <v>61.334095198379593</v>
      </c>
    </row>
    <row r="611" spans="1:11">
      <c r="A611">
        <v>1</v>
      </c>
      <c r="B611" t="s">
        <v>23</v>
      </c>
      <c r="C611" s="1" t="str">
        <f t="shared" si="18"/>
        <v>EB</v>
      </c>
      <c r="D611" s="1">
        <f t="shared" si="19"/>
        <v>3</v>
      </c>
      <c r="E611" s="2">
        <v>64.22018348623854</v>
      </c>
      <c r="F611" s="2">
        <v>41.818181818181813</v>
      </c>
      <c r="G611" s="2">
        <v>70.909090909090907</v>
      </c>
      <c r="H611" s="2">
        <v>68.429999999999993</v>
      </c>
      <c r="I611" s="2">
        <v>42.857142857142854</v>
      </c>
      <c r="J611" s="2">
        <v>54.724961038961034</v>
      </c>
      <c r="K611" s="3">
        <v>61.371616752055282</v>
      </c>
    </row>
    <row r="612" spans="1:11">
      <c r="A612">
        <v>4</v>
      </c>
      <c r="B612" t="s">
        <v>11</v>
      </c>
      <c r="C612" s="1" t="str">
        <f t="shared" si="18"/>
        <v>SB</v>
      </c>
      <c r="D612" s="1">
        <f t="shared" si="19"/>
        <v>1</v>
      </c>
      <c r="E612" s="2">
        <v>59.633027522935777</v>
      </c>
      <c r="F612" s="2">
        <v>73.636363636363626</v>
      </c>
      <c r="G612" s="2">
        <v>70</v>
      </c>
      <c r="H612" s="2">
        <v>72.942162162162163</v>
      </c>
      <c r="I612" s="2">
        <v>49.999999999999993</v>
      </c>
      <c r="J612" s="2">
        <v>65.497523341523333</v>
      </c>
      <c r="K612" s="3">
        <v>61.392376268512038</v>
      </c>
    </row>
    <row r="613" spans="1:11">
      <c r="A613">
        <v>1</v>
      </c>
      <c r="B613" t="s">
        <v>23</v>
      </c>
      <c r="C613" s="1" t="str">
        <f t="shared" si="18"/>
        <v>EB</v>
      </c>
      <c r="D613" s="1">
        <f t="shared" si="19"/>
        <v>3</v>
      </c>
      <c r="E613" s="2">
        <v>56.88073394495413</v>
      </c>
      <c r="F613" s="2">
        <v>79.090909090909079</v>
      </c>
      <c r="G613" s="2">
        <v>59.999999999999993</v>
      </c>
      <c r="H613" s="2">
        <v>79.559999999999988</v>
      </c>
      <c r="I613" s="2">
        <v>71.428571428571416</v>
      </c>
      <c r="J613" s="2">
        <v>72.113298701298689</v>
      </c>
      <c r="K613" s="3">
        <v>61.450503371857494</v>
      </c>
    </row>
    <row r="614" spans="1:11">
      <c r="A614">
        <v>3</v>
      </c>
      <c r="B614" t="s">
        <v>13</v>
      </c>
      <c r="C614" s="1" t="str">
        <f t="shared" si="18"/>
        <v>CB</v>
      </c>
      <c r="D614" s="1">
        <f t="shared" si="19"/>
        <v>2</v>
      </c>
      <c r="E614" s="2">
        <v>55.045871559633028</v>
      </c>
      <c r="F614" s="2">
        <v>70.909090909090907</v>
      </c>
      <c r="G614" s="2">
        <v>61.818181818181813</v>
      </c>
      <c r="H614" s="2">
        <v>77.724444444444444</v>
      </c>
      <c r="I614" s="2">
        <v>92.857142857142847</v>
      </c>
      <c r="J614" s="2">
        <v>76.583849927849926</v>
      </c>
      <c r="K614" s="3">
        <v>61.507265070098086</v>
      </c>
    </row>
    <row r="615" spans="1:11">
      <c r="A615">
        <v>2</v>
      </c>
      <c r="B615" t="s">
        <v>20</v>
      </c>
      <c r="C615" s="1" t="str">
        <f t="shared" si="18"/>
        <v>HB</v>
      </c>
      <c r="D615" s="1">
        <f t="shared" si="19"/>
        <v>4</v>
      </c>
      <c r="E615" s="2">
        <v>63.761467889908253</v>
      </c>
      <c r="F615" s="2">
        <v>48.18181818181818</v>
      </c>
      <c r="G615" s="2">
        <v>44.54545454545454</v>
      </c>
      <c r="H615" s="2">
        <v>59.784999999999997</v>
      </c>
      <c r="I615" s="2">
        <v>71.428571428571416</v>
      </c>
      <c r="J615" s="2">
        <v>56.567389610389604</v>
      </c>
      <c r="K615" s="3">
        <v>61.603244406052653</v>
      </c>
    </row>
    <row r="616" spans="1:11">
      <c r="A616">
        <v>2</v>
      </c>
      <c r="B616" t="s">
        <v>13</v>
      </c>
      <c r="C616" s="1" t="str">
        <f t="shared" si="18"/>
        <v>CB</v>
      </c>
      <c r="D616" s="1">
        <f t="shared" si="19"/>
        <v>2</v>
      </c>
      <c r="E616" s="2">
        <v>60.091743119266049</v>
      </c>
      <c r="F616" s="2">
        <v>85.454545454545453</v>
      </c>
      <c r="G616" s="2">
        <v>45</v>
      </c>
      <c r="H616" s="2">
        <v>66.773333333333326</v>
      </c>
      <c r="I616" s="2">
        <v>64.285714285714278</v>
      </c>
      <c r="J616" s="2">
        <v>65.254017316017297</v>
      </c>
      <c r="K616" s="3">
        <v>61.640425378291425</v>
      </c>
    </row>
    <row r="617" spans="1:11">
      <c r="A617">
        <v>3</v>
      </c>
      <c r="B617" t="s">
        <v>17</v>
      </c>
      <c r="C617" s="1" t="str">
        <f t="shared" si="18"/>
        <v>CB</v>
      </c>
      <c r="D617" s="1">
        <f t="shared" si="19"/>
        <v>2</v>
      </c>
      <c r="E617" s="2">
        <v>56.88073394495413</v>
      </c>
      <c r="F617" s="2">
        <v>70</v>
      </c>
      <c r="G617" s="2">
        <v>61.818181818181813</v>
      </c>
      <c r="H617" s="2">
        <v>70.442499999999995</v>
      </c>
      <c r="I617" s="2">
        <v>85.714285714285708</v>
      </c>
      <c r="J617" s="2">
        <v>72.757331168831158</v>
      </c>
      <c r="K617" s="3">
        <v>61.64371311211724</v>
      </c>
    </row>
    <row r="618" spans="1:11">
      <c r="A618">
        <v>1</v>
      </c>
      <c r="B618" t="s">
        <v>13</v>
      </c>
      <c r="C618" s="1" t="str">
        <f t="shared" si="18"/>
        <v>CB</v>
      </c>
      <c r="D618" s="1">
        <f t="shared" si="19"/>
        <v>2</v>
      </c>
      <c r="E618" s="2">
        <v>58.256880733944946</v>
      </c>
      <c r="F618" s="2">
        <v>65.454545454545453</v>
      </c>
      <c r="G618" s="2">
        <v>49.090909090909086</v>
      </c>
      <c r="H618" s="2">
        <v>76.059999999999988</v>
      </c>
      <c r="I618" s="2">
        <v>85.714285714285708</v>
      </c>
      <c r="J618" s="2">
        <v>69.562649350649352</v>
      </c>
      <c r="K618" s="3">
        <v>61.64861131895627</v>
      </c>
    </row>
    <row r="619" spans="1:11">
      <c r="A619">
        <v>3</v>
      </c>
      <c r="B619" t="s">
        <v>17</v>
      </c>
      <c r="C619" s="1" t="str">
        <f t="shared" si="18"/>
        <v>CB</v>
      </c>
      <c r="D619" s="1">
        <f t="shared" si="19"/>
        <v>2</v>
      </c>
      <c r="E619" s="2">
        <v>58.256880733944946</v>
      </c>
      <c r="F619" s="2">
        <v>88.181818181818173</v>
      </c>
      <c r="G619" s="2">
        <v>43.636363636363633</v>
      </c>
      <c r="H619" s="2">
        <v>76.27</v>
      </c>
      <c r="I619" s="2">
        <v>71.428571428571416</v>
      </c>
      <c r="J619" s="2">
        <v>69.637116883116875</v>
      </c>
      <c r="K619" s="3">
        <v>61.670951578696517</v>
      </c>
    </row>
    <row r="620" spans="1:11">
      <c r="A620">
        <v>1</v>
      </c>
      <c r="B620" t="s">
        <v>11</v>
      </c>
      <c r="C620" s="1" t="str">
        <f t="shared" si="18"/>
        <v>SB</v>
      </c>
      <c r="D620" s="1">
        <f t="shared" si="19"/>
        <v>1</v>
      </c>
      <c r="E620" s="2">
        <v>53.669724770642205</v>
      </c>
      <c r="F620" s="2">
        <v>70.909090909090907</v>
      </c>
      <c r="G620" s="2">
        <v>64.545454545454547</v>
      </c>
      <c r="H620" s="2">
        <v>83.627987987987979</v>
      </c>
      <c r="I620" s="2">
        <v>99.999999999999986</v>
      </c>
      <c r="J620" s="2">
        <v>80.589233961233944</v>
      </c>
      <c r="K620" s="3">
        <v>61.745577527819719</v>
      </c>
    </row>
    <row r="621" spans="1:11">
      <c r="A621">
        <v>1</v>
      </c>
      <c r="B621" t="s">
        <v>13</v>
      </c>
      <c r="C621" s="1" t="str">
        <f t="shared" si="18"/>
        <v>CB</v>
      </c>
      <c r="D621" s="1">
        <f t="shared" si="19"/>
        <v>2</v>
      </c>
      <c r="E621" s="2">
        <v>56.88073394495413</v>
      </c>
      <c r="F621" s="2">
        <v>74.545454545454533</v>
      </c>
      <c r="G621" s="2" t="s">
        <v>12</v>
      </c>
      <c r="H621" s="2">
        <v>75.884999999999977</v>
      </c>
      <c r="I621" s="2">
        <v>78.571428571428569</v>
      </c>
      <c r="J621" s="2">
        <v>76.490730519480508</v>
      </c>
      <c r="K621" s="3">
        <v>61.783233088585725</v>
      </c>
    </row>
    <row r="622" spans="1:11">
      <c r="A622">
        <v>4</v>
      </c>
      <c r="B622" t="s">
        <v>13</v>
      </c>
      <c r="C622" s="1" t="str">
        <f t="shared" si="18"/>
        <v>CB</v>
      </c>
      <c r="D622" s="1">
        <f t="shared" si="19"/>
        <v>2</v>
      </c>
      <c r="E622" s="2">
        <v>55.963302752293572</v>
      </c>
      <c r="F622" s="2">
        <v>82.72727272727272</v>
      </c>
      <c r="G622" s="2">
        <v>79.090909090909079</v>
      </c>
      <c r="H622" s="2">
        <v>78.529444444444437</v>
      </c>
      <c r="I622" s="2">
        <v>64.285714285714278</v>
      </c>
      <c r="J622" s="2">
        <v>75.446148629148624</v>
      </c>
      <c r="K622" s="3">
        <v>61.808156515350085</v>
      </c>
    </row>
    <row r="623" spans="1:11">
      <c r="A623">
        <v>3</v>
      </c>
      <c r="B623" t="s">
        <v>13</v>
      </c>
      <c r="C623" s="1" t="str">
        <f t="shared" si="18"/>
        <v>CB</v>
      </c>
      <c r="D623" s="1">
        <f t="shared" si="19"/>
        <v>2</v>
      </c>
      <c r="E623" s="2">
        <v>58.715596330275233</v>
      </c>
      <c r="F623" s="2">
        <v>84.545454545454533</v>
      </c>
      <c r="G623" s="2">
        <v>55.454545454545453</v>
      </c>
      <c r="H623" s="2">
        <v>75.499999999999986</v>
      </c>
      <c r="I623" s="2">
        <v>64.285714285714278</v>
      </c>
      <c r="J623" s="2">
        <v>69.385714285714272</v>
      </c>
      <c r="K623" s="3">
        <v>61.916631716906949</v>
      </c>
    </row>
    <row r="624" spans="1:11">
      <c r="A624">
        <v>1</v>
      </c>
      <c r="B624" t="s">
        <v>13</v>
      </c>
      <c r="C624" s="1" t="str">
        <f t="shared" si="18"/>
        <v>CB</v>
      </c>
      <c r="D624" s="1">
        <f t="shared" si="19"/>
        <v>2</v>
      </c>
      <c r="E624" s="2">
        <v>59.174311926605505</v>
      </c>
      <c r="F624" s="2">
        <v>80</v>
      </c>
      <c r="G624" s="2">
        <v>49.999999999999993</v>
      </c>
      <c r="H624" s="2">
        <v>72.696111111111108</v>
      </c>
      <c r="I624" s="2">
        <v>71.428571428571431</v>
      </c>
      <c r="J624" s="2">
        <v>68.467793650793652</v>
      </c>
      <c r="K624" s="3">
        <v>61.96235644386195</v>
      </c>
    </row>
    <row r="625" spans="1:11">
      <c r="A625">
        <v>4</v>
      </c>
      <c r="B625" t="s">
        <v>11</v>
      </c>
      <c r="C625" s="1" t="str">
        <f t="shared" si="18"/>
        <v>SB</v>
      </c>
      <c r="D625" s="1">
        <f t="shared" si="19"/>
        <v>1</v>
      </c>
      <c r="E625" s="2">
        <v>56.88073394495413</v>
      </c>
      <c r="F625" s="2">
        <v>84.545454545454533</v>
      </c>
      <c r="G625" s="2">
        <v>41.818181818181813</v>
      </c>
      <c r="H625" s="2">
        <v>83.102777777777774</v>
      </c>
      <c r="I625" s="2">
        <v>85.714285714285708</v>
      </c>
      <c r="J625" s="2">
        <v>73.925750360750357</v>
      </c>
      <c r="K625" s="3">
        <v>61.994238869692992</v>
      </c>
    </row>
    <row r="626" spans="1:11">
      <c r="A626">
        <v>3</v>
      </c>
      <c r="B626" t="s">
        <v>13</v>
      </c>
      <c r="C626" s="1" t="str">
        <f t="shared" si="18"/>
        <v>CB</v>
      </c>
      <c r="D626" s="1">
        <f t="shared" si="19"/>
        <v>2</v>
      </c>
      <c r="E626" s="2">
        <v>58.256880733944946</v>
      </c>
      <c r="F626" s="2">
        <v>75.454545454545453</v>
      </c>
      <c r="G626" s="2">
        <v>56.36363636363636</v>
      </c>
      <c r="H626" s="2">
        <v>81.800000000000011</v>
      </c>
      <c r="I626" s="2">
        <v>71.428571428571431</v>
      </c>
      <c r="J626" s="2">
        <v>70.743116883116883</v>
      </c>
      <c r="K626" s="3">
        <v>62.002751578696525</v>
      </c>
    </row>
    <row r="627" spans="1:11">
      <c r="A627">
        <v>3</v>
      </c>
      <c r="B627" t="s">
        <v>17</v>
      </c>
      <c r="C627" s="1" t="str">
        <f t="shared" si="18"/>
        <v>CB</v>
      </c>
      <c r="D627" s="1">
        <f t="shared" si="19"/>
        <v>2</v>
      </c>
      <c r="E627" s="2">
        <v>56.88073394495413</v>
      </c>
      <c r="F627" s="2">
        <v>70.909090909090907</v>
      </c>
      <c r="G627" s="2">
        <v>56.36363636363636</v>
      </c>
      <c r="H627" s="2">
        <v>71.765694444444449</v>
      </c>
      <c r="I627" s="2">
        <v>92.857142857142847</v>
      </c>
      <c r="J627" s="2">
        <v>74.028463564213567</v>
      </c>
      <c r="K627" s="3">
        <v>62.025052830731958</v>
      </c>
    </row>
    <row r="628" spans="1:11">
      <c r="A628">
        <v>3</v>
      </c>
      <c r="B628" t="s">
        <v>11</v>
      </c>
      <c r="C628" s="1" t="str">
        <f t="shared" si="18"/>
        <v>SB</v>
      </c>
      <c r="D628" s="1">
        <f t="shared" si="19"/>
        <v>1</v>
      </c>
      <c r="E628" s="2">
        <v>63.761467889908253</v>
      </c>
      <c r="F628" s="2">
        <v>60.909090909090907</v>
      </c>
      <c r="G628" s="2">
        <v>60.909090909090907</v>
      </c>
      <c r="H628" s="2">
        <v>73.469999999999985</v>
      </c>
      <c r="I628" s="2">
        <v>42.857142857142854</v>
      </c>
      <c r="J628" s="2">
        <v>58.005688311688303</v>
      </c>
      <c r="K628" s="3">
        <v>62.034734016442272</v>
      </c>
    </row>
    <row r="629" spans="1:11">
      <c r="A629">
        <v>1</v>
      </c>
      <c r="B629" t="s">
        <v>27</v>
      </c>
      <c r="C629" s="1" t="str">
        <f t="shared" si="18"/>
        <v>CB</v>
      </c>
      <c r="D629" s="1">
        <f t="shared" si="19"/>
        <v>2</v>
      </c>
      <c r="E629" s="2">
        <v>56.422018348623851</v>
      </c>
      <c r="F629" s="2">
        <v>77.272727272727266</v>
      </c>
      <c r="G629" s="2">
        <v>71.818181818181813</v>
      </c>
      <c r="H629" s="2">
        <v>72.087499999999991</v>
      </c>
      <c r="I629" s="2">
        <v>78.571428571428569</v>
      </c>
      <c r="J629" s="2">
        <v>75.26165584415584</v>
      </c>
      <c r="K629" s="3">
        <v>62.073909597283446</v>
      </c>
    </row>
    <row r="630" spans="1:11">
      <c r="A630">
        <v>2</v>
      </c>
      <c r="B630" t="s">
        <v>13</v>
      </c>
      <c r="C630" s="1" t="str">
        <f t="shared" si="18"/>
        <v>CB</v>
      </c>
      <c r="D630" s="1">
        <f t="shared" si="19"/>
        <v>2</v>
      </c>
      <c r="E630" s="2">
        <v>62.385321100917437</v>
      </c>
      <c r="F630" s="2">
        <v>70</v>
      </c>
      <c r="G630" s="2">
        <v>70.909090909090907</v>
      </c>
      <c r="H630" s="2">
        <v>67.66</v>
      </c>
      <c r="I630" s="2">
        <v>42.857142857142854</v>
      </c>
      <c r="J630" s="2">
        <v>61.616415584415577</v>
      </c>
      <c r="K630" s="3">
        <v>62.154649445966882</v>
      </c>
    </row>
    <row r="631" spans="1:11">
      <c r="A631">
        <v>3</v>
      </c>
      <c r="B631" t="s">
        <v>17</v>
      </c>
      <c r="C631" s="1" t="str">
        <f t="shared" si="18"/>
        <v>CB</v>
      </c>
      <c r="D631" s="1">
        <f t="shared" si="19"/>
        <v>2</v>
      </c>
      <c r="E631" s="2">
        <v>60.550458715596335</v>
      </c>
      <c r="F631" s="2">
        <v>59.999999999999993</v>
      </c>
      <c r="G631" s="2">
        <v>65.454545454545453</v>
      </c>
      <c r="H631" s="2">
        <v>65.56</v>
      </c>
      <c r="I631" s="2">
        <v>71.428571428571416</v>
      </c>
      <c r="J631" s="2">
        <v>65.904207792207785</v>
      </c>
      <c r="K631" s="3">
        <v>62.156583438579766</v>
      </c>
    </row>
    <row r="632" spans="1:11">
      <c r="A632">
        <v>1</v>
      </c>
      <c r="B632" t="s">
        <v>47</v>
      </c>
      <c r="C632" s="1" t="str">
        <f t="shared" si="18"/>
        <v>EH</v>
      </c>
      <c r="D632" s="1">
        <f t="shared" si="19"/>
        <v>5</v>
      </c>
      <c r="E632" s="2">
        <v>56.88073394495413</v>
      </c>
      <c r="F632" s="2">
        <v>72.72727272727272</v>
      </c>
      <c r="G632" s="2">
        <v>69.090909090909079</v>
      </c>
      <c r="H632" s="2">
        <v>77.440030030030044</v>
      </c>
      <c r="I632" s="2">
        <v>78.571428571428569</v>
      </c>
      <c r="J632" s="2">
        <v>74.513980031980026</v>
      </c>
      <c r="K632" s="3">
        <v>62.170707771061899</v>
      </c>
    </row>
    <row r="633" spans="1:11">
      <c r="A633">
        <v>1</v>
      </c>
      <c r="B633" t="s">
        <v>17</v>
      </c>
      <c r="C633" s="1" t="str">
        <f t="shared" si="18"/>
        <v>CB</v>
      </c>
      <c r="D633" s="1">
        <f t="shared" si="19"/>
        <v>2</v>
      </c>
      <c r="E633" s="2">
        <v>60.550458715596335</v>
      </c>
      <c r="F633" s="2">
        <v>57.272727272727266</v>
      </c>
      <c r="G633" s="2">
        <v>69.090909090909079</v>
      </c>
      <c r="H633" s="2">
        <v>65.003888888888881</v>
      </c>
      <c r="I633" s="2">
        <v>71.428571428571416</v>
      </c>
      <c r="J633" s="2">
        <v>66.020258297258295</v>
      </c>
      <c r="K633" s="3">
        <v>62.19139859009492</v>
      </c>
    </row>
    <row r="634" spans="1:11">
      <c r="A634">
        <v>1</v>
      </c>
      <c r="B634" t="s">
        <v>27</v>
      </c>
      <c r="C634" s="1" t="str">
        <f t="shared" si="18"/>
        <v>CB</v>
      </c>
      <c r="D634" s="1">
        <f t="shared" si="19"/>
        <v>2</v>
      </c>
      <c r="E634" s="2">
        <v>61.467889908256879</v>
      </c>
      <c r="F634" s="2">
        <v>84.545454545454533</v>
      </c>
      <c r="G634" s="2">
        <v>53.636363636363633</v>
      </c>
      <c r="H634" s="2">
        <v>61.453333333333326</v>
      </c>
      <c r="I634" s="2">
        <v>57.142857142857139</v>
      </c>
      <c r="J634" s="2">
        <v>63.978978354978352</v>
      </c>
      <c r="K634" s="3">
        <v>62.221216442273317</v>
      </c>
    </row>
    <row r="635" spans="1:11">
      <c r="A635">
        <v>4</v>
      </c>
      <c r="B635" t="s">
        <v>11</v>
      </c>
      <c r="C635" s="1" t="str">
        <f t="shared" si="18"/>
        <v>SB</v>
      </c>
      <c r="D635" s="1">
        <f t="shared" si="19"/>
        <v>1</v>
      </c>
      <c r="E635" s="2">
        <v>57.339449541284402</v>
      </c>
      <c r="F635" s="2">
        <v>75.454545454545453</v>
      </c>
      <c r="G635" s="2">
        <v>80</v>
      </c>
      <c r="H635" s="2">
        <v>77.461111111111109</v>
      </c>
      <c r="I635" s="2">
        <v>64.285714285714278</v>
      </c>
      <c r="J635" s="2">
        <v>73.641572871572862</v>
      </c>
      <c r="K635" s="3">
        <v>62.230086540370934</v>
      </c>
    </row>
    <row r="636" spans="1:11">
      <c r="A636">
        <v>2</v>
      </c>
      <c r="B636" t="s">
        <v>21</v>
      </c>
      <c r="C636" s="1" t="str">
        <f t="shared" si="18"/>
        <v>CB</v>
      </c>
      <c r="D636" s="1">
        <f t="shared" si="19"/>
        <v>2</v>
      </c>
      <c r="E636" s="2">
        <v>61.926605504587151</v>
      </c>
      <c r="F636" s="2">
        <v>80</v>
      </c>
      <c r="G636" s="2">
        <v>33.636363636363633</v>
      </c>
      <c r="H636" s="2">
        <v>76.899999999999991</v>
      </c>
      <c r="I636" s="2">
        <v>64.285714285714292</v>
      </c>
      <c r="J636" s="2">
        <v>63.074805194805194</v>
      </c>
      <c r="K636" s="3">
        <v>62.271065411652557</v>
      </c>
    </row>
    <row r="637" spans="1:11">
      <c r="A637">
        <v>3</v>
      </c>
      <c r="B637" t="s">
        <v>20</v>
      </c>
      <c r="C637" s="1" t="str">
        <f t="shared" si="18"/>
        <v>HB</v>
      </c>
      <c r="D637" s="1">
        <f t="shared" si="19"/>
        <v>4</v>
      </c>
      <c r="E637" s="2">
        <v>58.256880733944946</v>
      </c>
      <c r="F637" s="2">
        <v>70</v>
      </c>
      <c r="G637" s="2">
        <v>59.090909090909086</v>
      </c>
      <c r="H637" s="2">
        <v>68.678888888888892</v>
      </c>
      <c r="I637" s="2">
        <v>85.714285714285708</v>
      </c>
      <c r="J637" s="2">
        <v>71.722790764790773</v>
      </c>
      <c r="K637" s="3">
        <v>62.296653743198689</v>
      </c>
    </row>
    <row r="638" spans="1:11">
      <c r="A638">
        <v>2</v>
      </c>
      <c r="B638" t="s">
        <v>13</v>
      </c>
      <c r="C638" s="1" t="str">
        <f t="shared" si="18"/>
        <v>CB</v>
      </c>
      <c r="D638" s="1">
        <f t="shared" si="19"/>
        <v>2</v>
      </c>
      <c r="E638" s="2">
        <v>58.715596330275233</v>
      </c>
      <c r="F638" s="2">
        <v>87.272727272727266</v>
      </c>
      <c r="G638" s="2">
        <v>57.272727272727266</v>
      </c>
      <c r="H638" s="2">
        <v>65.815615615615613</v>
      </c>
      <c r="I638" s="2">
        <v>71.428571428571416</v>
      </c>
      <c r="J638" s="2">
        <v>70.728058188058185</v>
      </c>
      <c r="K638" s="3">
        <v>62.319334887610118</v>
      </c>
    </row>
    <row r="639" spans="1:11">
      <c r="A639">
        <v>2</v>
      </c>
      <c r="B639" t="s">
        <v>17</v>
      </c>
      <c r="C639" s="1" t="str">
        <f t="shared" si="18"/>
        <v>CB</v>
      </c>
      <c r="D639" s="1">
        <f t="shared" si="19"/>
        <v>2</v>
      </c>
      <c r="E639" s="2">
        <v>58.256880733944946</v>
      </c>
      <c r="F639" s="2">
        <v>66.36363636363636</v>
      </c>
      <c r="G639" s="2">
        <v>53.636363636363633</v>
      </c>
      <c r="H639" s="2">
        <v>59.790150150150147</v>
      </c>
      <c r="I639" s="2">
        <v>99.999999999999986</v>
      </c>
      <c r="J639" s="2">
        <v>71.958030030030017</v>
      </c>
      <c r="K639" s="3">
        <v>62.367225522770468</v>
      </c>
    </row>
    <row r="640" spans="1:11">
      <c r="A640">
        <v>1</v>
      </c>
      <c r="B640" t="s">
        <v>13</v>
      </c>
      <c r="C640" s="1" t="str">
        <f t="shared" si="18"/>
        <v>CB</v>
      </c>
      <c r="D640" s="1">
        <f t="shared" si="19"/>
        <v>2</v>
      </c>
      <c r="E640" s="2">
        <v>60.091743119266049</v>
      </c>
      <c r="F640" s="2">
        <v>82.72727272727272</v>
      </c>
      <c r="G640" s="2">
        <v>63.636363636363633</v>
      </c>
      <c r="H640" s="2">
        <v>59.031470588235294</v>
      </c>
      <c r="I640" s="2">
        <v>64.285714285714292</v>
      </c>
      <c r="J640" s="2">
        <v>67.682917494270427</v>
      </c>
      <c r="K640" s="3">
        <v>62.369095431767363</v>
      </c>
    </row>
    <row r="641" spans="1:11">
      <c r="A641">
        <v>1</v>
      </c>
      <c r="B641" t="s">
        <v>13</v>
      </c>
      <c r="C641" s="1" t="str">
        <f t="shared" si="18"/>
        <v>CB</v>
      </c>
      <c r="D641" s="1">
        <f t="shared" si="19"/>
        <v>2</v>
      </c>
      <c r="E641" s="2">
        <v>55.5045871559633</v>
      </c>
      <c r="F641" s="2">
        <v>61.818181818181813</v>
      </c>
      <c r="G641" s="2">
        <v>71.818181818181813</v>
      </c>
      <c r="H641" s="2">
        <v>75.045000000000002</v>
      </c>
      <c r="I641" s="2">
        <v>99.999999999999986</v>
      </c>
      <c r="J641" s="2">
        <v>78.418090909090893</v>
      </c>
      <c r="K641" s="3">
        <v>62.378638281901573</v>
      </c>
    </row>
    <row r="642" spans="1:11">
      <c r="A642">
        <v>1</v>
      </c>
      <c r="B642" t="s">
        <v>17</v>
      </c>
      <c r="C642" s="1" t="str">
        <f t="shared" si="18"/>
        <v>CB</v>
      </c>
      <c r="D642" s="1">
        <f t="shared" si="19"/>
        <v>2</v>
      </c>
      <c r="E642" s="2">
        <v>58.256880733944946</v>
      </c>
      <c r="F642" s="2">
        <v>59.999999999999993</v>
      </c>
      <c r="G642" s="2">
        <v>56.36363636363636</v>
      </c>
      <c r="H642" s="2">
        <v>75.990000000000009</v>
      </c>
      <c r="I642" s="2">
        <v>92.857142857142847</v>
      </c>
      <c r="J642" s="2">
        <v>72.146051948051948</v>
      </c>
      <c r="K642" s="3">
        <v>62.423632098177045</v>
      </c>
    </row>
    <row r="643" spans="1:11">
      <c r="A643">
        <v>1</v>
      </c>
      <c r="B643" t="s">
        <v>13</v>
      </c>
      <c r="C643" s="1" t="str">
        <f t="shared" ref="C643:C706" si="20">LEFT(B643,2)</f>
        <v>CB</v>
      </c>
      <c r="D643" s="1">
        <f t="shared" ref="D643:D706" si="21">IF(C643="SB",1,IF(C643="CB",2,IF(C643="eb",3,IF(C643="hb",4,5))))</f>
        <v>2</v>
      </c>
      <c r="E643" s="2">
        <v>61.467889908256879</v>
      </c>
      <c r="F643" s="2">
        <v>81.818181818181813</v>
      </c>
      <c r="G643" s="2">
        <v>55.454545454545453</v>
      </c>
      <c r="H643" s="2">
        <v>76.97</v>
      </c>
      <c r="I643" s="2">
        <v>49.999999999999993</v>
      </c>
      <c r="J643" s="2">
        <v>64.712181818181818</v>
      </c>
      <c r="K643" s="3">
        <v>62.441177481234362</v>
      </c>
    </row>
    <row r="644" spans="1:11">
      <c r="A644">
        <v>1</v>
      </c>
      <c r="B644" t="s">
        <v>13</v>
      </c>
      <c r="C644" s="1" t="str">
        <f t="shared" si="20"/>
        <v>CB</v>
      </c>
      <c r="D644" s="1">
        <f t="shared" si="21"/>
        <v>2</v>
      </c>
      <c r="E644" s="2">
        <v>61.009174311926607</v>
      </c>
      <c r="F644" s="2">
        <v>80.909090909090907</v>
      </c>
      <c r="G644" s="2">
        <v>53.636363636363633</v>
      </c>
      <c r="H644" s="2">
        <v>75.482499999999987</v>
      </c>
      <c r="I644" s="2">
        <v>57.142857142857139</v>
      </c>
      <c r="J644" s="2">
        <v>65.875720779220785</v>
      </c>
      <c r="K644" s="3">
        <v>62.46913825211486</v>
      </c>
    </row>
    <row r="645" spans="1:11">
      <c r="A645">
        <v>1</v>
      </c>
      <c r="B645" t="s">
        <v>13</v>
      </c>
      <c r="C645" s="1" t="str">
        <f t="shared" si="20"/>
        <v>CB</v>
      </c>
      <c r="D645" s="1">
        <f t="shared" si="21"/>
        <v>2</v>
      </c>
      <c r="E645" s="2">
        <v>61.467889908256879</v>
      </c>
      <c r="F645" s="2">
        <v>68.181818181818173</v>
      </c>
      <c r="G645" s="2">
        <v>33.636363636363633</v>
      </c>
      <c r="H645" s="2">
        <v>79.105256410256402</v>
      </c>
      <c r="I645" s="2">
        <v>78.571428571428569</v>
      </c>
      <c r="J645" s="2">
        <v>64.847025308025309</v>
      </c>
      <c r="K645" s="3">
        <v>62.481630528187409</v>
      </c>
    </row>
    <row r="646" spans="1:11">
      <c r="A646">
        <v>3</v>
      </c>
      <c r="B646" t="s">
        <v>13</v>
      </c>
      <c r="C646" s="1" t="str">
        <f t="shared" si="20"/>
        <v>CB</v>
      </c>
      <c r="D646" s="1">
        <f t="shared" si="21"/>
        <v>2</v>
      </c>
      <c r="E646" s="2">
        <v>61.467889908256879</v>
      </c>
      <c r="F646" s="2">
        <v>73.636363636363626</v>
      </c>
      <c r="G646" s="2">
        <v>38.18181818181818</v>
      </c>
      <c r="H646" s="2">
        <v>78.475000000000009</v>
      </c>
      <c r="I646" s="2">
        <v>71.428571428571416</v>
      </c>
      <c r="J646" s="2">
        <v>65.078116883116877</v>
      </c>
      <c r="K646" s="3">
        <v>62.550958000714871</v>
      </c>
    </row>
    <row r="647" spans="1:11">
      <c r="A647">
        <v>3</v>
      </c>
      <c r="B647" t="s">
        <v>13</v>
      </c>
      <c r="C647" s="1" t="str">
        <f t="shared" si="20"/>
        <v>CB</v>
      </c>
      <c r="D647" s="1">
        <f t="shared" si="21"/>
        <v>2</v>
      </c>
      <c r="E647" s="2">
        <v>59.633027522935777</v>
      </c>
      <c r="F647" s="2">
        <v>70.909090909090907</v>
      </c>
      <c r="G647" s="2">
        <v>66.25</v>
      </c>
      <c r="H647" s="2">
        <v>68.36</v>
      </c>
      <c r="I647" s="2">
        <v>71.428571428571416</v>
      </c>
      <c r="J647" s="2">
        <v>69.390344155844147</v>
      </c>
      <c r="K647" s="3">
        <v>62.560222512808281</v>
      </c>
    </row>
    <row r="648" spans="1:11">
      <c r="A648">
        <v>1</v>
      </c>
      <c r="B648" t="s">
        <v>13</v>
      </c>
      <c r="C648" s="1" t="str">
        <f t="shared" si="20"/>
        <v>CB</v>
      </c>
      <c r="D648" s="1">
        <f t="shared" si="21"/>
        <v>2</v>
      </c>
      <c r="E648" s="2">
        <v>65.137614678899084</v>
      </c>
      <c r="F648" s="2">
        <v>67.272727272727266</v>
      </c>
      <c r="G648" s="2">
        <v>41.818181818181813</v>
      </c>
      <c r="H648" s="2">
        <v>40.460833333333333</v>
      </c>
      <c r="I648" s="2">
        <v>71.428571428571416</v>
      </c>
      <c r="J648" s="2">
        <v>56.793465367965368</v>
      </c>
      <c r="K648" s="3">
        <v>62.634369885618966</v>
      </c>
    </row>
    <row r="649" spans="1:11">
      <c r="A649">
        <v>4</v>
      </c>
      <c r="B649" t="s">
        <v>48</v>
      </c>
      <c r="C649" s="1" t="str">
        <f t="shared" si="20"/>
        <v>EB</v>
      </c>
      <c r="D649" s="1">
        <f t="shared" si="21"/>
        <v>3</v>
      </c>
      <c r="E649" s="2">
        <v>53.211009174311933</v>
      </c>
      <c r="F649" s="2">
        <v>89.090909090909079</v>
      </c>
      <c r="G649" s="2">
        <v>74.545454545454533</v>
      </c>
      <c r="H649" s="2">
        <v>79.804999999999993</v>
      </c>
      <c r="I649" s="2">
        <v>92.857142857142847</v>
      </c>
      <c r="J649" s="2">
        <v>84.727233766233766</v>
      </c>
      <c r="K649" s="3">
        <v>62.665876551888488</v>
      </c>
    </row>
    <row r="650" spans="1:11">
      <c r="A650">
        <v>4</v>
      </c>
      <c r="B650" t="s">
        <v>36</v>
      </c>
      <c r="C650" s="1" t="str">
        <f t="shared" si="20"/>
        <v>HB</v>
      </c>
      <c r="D650" s="1">
        <f t="shared" si="21"/>
        <v>4</v>
      </c>
      <c r="E650" s="2">
        <v>57.339449541284402</v>
      </c>
      <c r="F650" s="2">
        <v>84.545454545454533</v>
      </c>
      <c r="G650" s="2">
        <v>56.36363636363636</v>
      </c>
      <c r="H650" s="2">
        <v>82.167843137254891</v>
      </c>
      <c r="I650" s="2">
        <v>78.571428571428569</v>
      </c>
      <c r="J650" s="2">
        <v>75.23226992615227</v>
      </c>
      <c r="K650" s="3">
        <v>62.707295656744762</v>
      </c>
    </row>
    <row r="651" spans="1:11">
      <c r="A651">
        <v>2</v>
      </c>
      <c r="B651" t="s">
        <v>27</v>
      </c>
      <c r="C651" s="1" t="str">
        <f t="shared" si="20"/>
        <v>CB</v>
      </c>
      <c r="D651" s="1">
        <f t="shared" si="21"/>
        <v>2</v>
      </c>
      <c r="E651" s="2">
        <v>60.550458715596335</v>
      </c>
      <c r="F651" s="2">
        <v>93.636363636363626</v>
      </c>
      <c r="G651" s="2">
        <v>76.36363636363636</v>
      </c>
      <c r="H651" s="2">
        <v>72.98</v>
      </c>
      <c r="I651" s="2">
        <v>35.714285714285715</v>
      </c>
      <c r="J651" s="2">
        <v>67.810285714285712</v>
      </c>
      <c r="K651" s="3">
        <v>62.728406815203144</v>
      </c>
    </row>
    <row r="652" spans="1:11">
      <c r="A652">
        <v>2</v>
      </c>
      <c r="B652" t="s">
        <v>13</v>
      </c>
      <c r="C652" s="1" t="str">
        <f t="shared" si="20"/>
        <v>CB</v>
      </c>
      <c r="D652" s="1">
        <f t="shared" si="21"/>
        <v>2</v>
      </c>
      <c r="E652" s="2">
        <v>56.422018348623851</v>
      </c>
      <c r="F652" s="2">
        <v>83.636363636363626</v>
      </c>
      <c r="G652" s="2">
        <v>65.454545454545453</v>
      </c>
      <c r="H652" s="2">
        <v>73.95999999999998</v>
      </c>
      <c r="I652" s="2">
        <v>85.714285714285708</v>
      </c>
      <c r="J652" s="2">
        <v>77.779012987012976</v>
      </c>
      <c r="K652" s="3">
        <v>62.829116740140584</v>
      </c>
    </row>
    <row r="653" spans="1:11">
      <c r="A653">
        <v>4</v>
      </c>
      <c r="B653" t="s">
        <v>11</v>
      </c>
      <c r="C653" s="1" t="str">
        <f t="shared" si="20"/>
        <v>SB</v>
      </c>
      <c r="D653" s="1">
        <f t="shared" si="21"/>
        <v>1</v>
      </c>
      <c r="E653" s="2">
        <v>60.091743119266049</v>
      </c>
      <c r="F653" s="2">
        <v>80</v>
      </c>
      <c r="G653" s="2">
        <v>67.272727272727266</v>
      </c>
      <c r="H653" s="2">
        <v>54.94</v>
      </c>
      <c r="I653" s="2">
        <v>71.428571428571416</v>
      </c>
      <c r="J653" s="2">
        <v>69.234753246753229</v>
      </c>
      <c r="K653" s="3">
        <v>62.834646157512204</v>
      </c>
    </row>
    <row r="654" spans="1:11">
      <c r="A654">
        <v>2</v>
      </c>
      <c r="B654" t="s">
        <v>17</v>
      </c>
      <c r="C654" s="1" t="str">
        <f t="shared" si="20"/>
        <v>CB</v>
      </c>
      <c r="D654" s="1">
        <f t="shared" si="21"/>
        <v>2</v>
      </c>
      <c r="E654" s="2">
        <v>66.055045871559642</v>
      </c>
      <c r="F654" s="2">
        <v>89.090909090909079</v>
      </c>
      <c r="G654" s="2">
        <v>51.818181818181813</v>
      </c>
      <c r="H654" s="2">
        <v>79.355833333333322</v>
      </c>
      <c r="I654" s="2">
        <v>14.285714285714285</v>
      </c>
      <c r="J654" s="2">
        <v>55.384153679653672</v>
      </c>
      <c r="K654" s="3">
        <v>62.853778213987852</v>
      </c>
    </row>
    <row r="655" spans="1:11">
      <c r="A655">
        <v>1</v>
      </c>
      <c r="B655" t="s">
        <v>13</v>
      </c>
      <c r="C655" s="1" t="str">
        <f t="shared" si="20"/>
        <v>CB</v>
      </c>
      <c r="D655" s="1">
        <f t="shared" si="21"/>
        <v>2</v>
      </c>
      <c r="E655" s="2">
        <v>58.256880733944946</v>
      </c>
      <c r="F655" s="2">
        <v>71.818181818181813</v>
      </c>
      <c r="G655" s="2">
        <v>68.181818181818173</v>
      </c>
      <c r="H655" s="2">
        <v>66.023618618618613</v>
      </c>
      <c r="I655" s="2">
        <v>85.714285714285708</v>
      </c>
      <c r="J655" s="2">
        <v>73.919009438009425</v>
      </c>
      <c r="K655" s="3">
        <v>62.955519345164291</v>
      </c>
    </row>
    <row r="656" spans="1:11">
      <c r="A656">
        <v>3</v>
      </c>
      <c r="B656" t="s">
        <v>13</v>
      </c>
      <c r="C656" s="1" t="str">
        <f t="shared" si="20"/>
        <v>CB</v>
      </c>
      <c r="D656" s="1">
        <f t="shared" si="21"/>
        <v>2</v>
      </c>
      <c r="E656" s="2">
        <v>59.633027522935777</v>
      </c>
      <c r="F656" s="2">
        <v>76.36363636363636</v>
      </c>
      <c r="G656" s="2">
        <v>63.636363636363633</v>
      </c>
      <c r="H656" s="2">
        <v>71.754999999999995</v>
      </c>
      <c r="I656" s="2">
        <v>71.428571428571416</v>
      </c>
      <c r="J656" s="2">
        <v>70.779571428571415</v>
      </c>
      <c r="K656" s="3">
        <v>62.976990694626465</v>
      </c>
    </row>
    <row r="657" spans="1:11">
      <c r="A657">
        <v>3</v>
      </c>
      <c r="B657" t="s">
        <v>13</v>
      </c>
      <c r="C657" s="1" t="str">
        <f t="shared" si="20"/>
        <v>CB</v>
      </c>
      <c r="D657" s="1">
        <f t="shared" si="21"/>
        <v>2</v>
      </c>
      <c r="E657" s="2">
        <v>55.045871559633028</v>
      </c>
      <c r="F657" s="2">
        <v>90.909090909090907</v>
      </c>
      <c r="G657" s="2">
        <v>55.454545454545453</v>
      </c>
      <c r="H657" s="2">
        <v>85.86</v>
      </c>
      <c r="I657" s="2">
        <v>92.857142857142847</v>
      </c>
      <c r="J657" s="2">
        <v>81.620051948051952</v>
      </c>
      <c r="K657" s="3">
        <v>63.018125676158704</v>
      </c>
    </row>
    <row r="658" spans="1:11">
      <c r="A658">
        <v>1</v>
      </c>
      <c r="B658" t="s">
        <v>13</v>
      </c>
      <c r="C658" s="1" t="str">
        <f t="shared" si="20"/>
        <v>CB</v>
      </c>
      <c r="D658" s="1">
        <f t="shared" si="21"/>
        <v>2</v>
      </c>
      <c r="E658" s="2">
        <v>60.091743119266049</v>
      </c>
      <c r="F658" s="2">
        <v>67.272727272727266</v>
      </c>
      <c r="G658" s="2">
        <v>44.54545454545454</v>
      </c>
      <c r="H658" s="2">
        <v>71.055000000000007</v>
      </c>
      <c r="I658" s="2">
        <v>92.857142857142847</v>
      </c>
      <c r="J658" s="2">
        <v>70.022688311688313</v>
      </c>
      <c r="K658" s="3">
        <v>63.07102667699273</v>
      </c>
    </row>
    <row r="659" spans="1:11">
      <c r="A659">
        <v>3</v>
      </c>
      <c r="B659" t="s">
        <v>14</v>
      </c>
      <c r="C659" s="1" t="str">
        <f t="shared" si="20"/>
        <v>CB</v>
      </c>
      <c r="D659" s="1">
        <f t="shared" si="21"/>
        <v>2</v>
      </c>
      <c r="E659" s="2">
        <v>59.633027522935777</v>
      </c>
      <c r="F659" s="2">
        <v>75.454545454545453</v>
      </c>
      <c r="G659" s="2">
        <v>56.36363636363636</v>
      </c>
      <c r="H659" s="2">
        <v>63.154487179487177</v>
      </c>
      <c r="I659" s="2">
        <v>85.714285714285708</v>
      </c>
      <c r="J659" s="2">
        <v>71.2997286047286</v>
      </c>
      <c r="K659" s="3">
        <v>63.133037847473616</v>
      </c>
    </row>
    <row r="660" spans="1:11">
      <c r="A660">
        <v>3</v>
      </c>
      <c r="B660" t="s">
        <v>13</v>
      </c>
      <c r="C660" s="1" t="str">
        <f t="shared" si="20"/>
        <v>CB</v>
      </c>
      <c r="D660" s="1">
        <f t="shared" si="21"/>
        <v>2</v>
      </c>
      <c r="E660" s="2">
        <v>57.339449541284402</v>
      </c>
      <c r="F660" s="2">
        <v>82.72727272727272</v>
      </c>
      <c r="G660" s="2">
        <v>52.72727272727272</v>
      </c>
      <c r="H660" s="2">
        <v>74.72999999999999</v>
      </c>
      <c r="I660" s="2">
        <v>92.857142857142847</v>
      </c>
      <c r="J660" s="2">
        <v>76.666779220779205</v>
      </c>
      <c r="K660" s="3">
        <v>63.137648445132839</v>
      </c>
    </row>
    <row r="661" spans="1:11">
      <c r="A661">
        <v>2</v>
      </c>
      <c r="B661" t="s">
        <v>26</v>
      </c>
      <c r="C661" s="1" t="str">
        <f t="shared" si="20"/>
        <v>SB</v>
      </c>
      <c r="D661" s="1">
        <f t="shared" si="21"/>
        <v>1</v>
      </c>
      <c r="E661" s="2">
        <v>61.009174311926607</v>
      </c>
      <c r="F661" s="2">
        <v>57.272727272727266</v>
      </c>
      <c r="G661" s="2">
        <v>68.181818181818173</v>
      </c>
      <c r="H661" s="2">
        <v>55.2</v>
      </c>
      <c r="I661" s="2">
        <v>85.714285714285708</v>
      </c>
      <c r="J661" s="2">
        <v>68.117922077922074</v>
      </c>
      <c r="K661" s="3">
        <v>63.141798641725245</v>
      </c>
    </row>
    <row r="662" spans="1:11">
      <c r="A662">
        <v>3</v>
      </c>
      <c r="B662" t="s">
        <v>17</v>
      </c>
      <c r="C662" s="1" t="str">
        <f t="shared" si="20"/>
        <v>CB</v>
      </c>
      <c r="D662" s="1">
        <f t="shared" si="21"/>
        <v>2</v>
      </c>
      <c r="E662" s="2">
        <v>56.88073394495413</v>
      </c>
      <c r="F662" s="2">
        <v>72.72727272727272</v>
      </c>
      <c r="G662" s="2">
        <v>60.909090909090907</v>
      </c>
      <c r="H662" s="2">
        <v>72.292222222222222</v>
      </c>
      <c r="I662" s="2">
        <v>99.999999999999986</v>
      </c>
      <c r="J662" s="2">
        <v>77.867535353535345</v>
      </c>
      <c r="K662" s="3">
        <v>63.176774367528495</v>
      </c>
    </row>
    <row r="663" spans="1:11">
      <c r="A663">
        <v>1</v>
      </c>
      <c r="B663" t="s">
        <v>36</v>
      </c>
      <c r="C663" s="1" t="str">
        <f t="shared" si="20"/>
        <v>HB</v>
      </c>
      <c r="D663" s="1">
        <f t="shared" si="21"/>
        <v>4</v>
      </c>
      <c r="E663" s="2">
        <v>61.009174311926607</v>
      </c>
      <c r="F663" s="2">
        <v>94.545454545454533</v>
      </c>
      <c r="G663" s="2">
        <v>50.909090909090907</v>
      </c>
      <c r="H663" s="2">
        <v>75.986666666666665</v>
      </c>
      <c r="I663" s="2">
        <v>57.142857142857139</v>
      </c>
      <c r="J663" s="2">
        <v>68.703826839826831</v>
      </c>
      <c r="K663" s="3">
        <v>63.317570070296675</v>
      </c>
    </row>
    <row r="664" spans="1:11">
      <c r="A664">
        <v>3</v>
      </c>
      <c r="B664" t="s">
        <v>20</v>
      </c>
      <c r="C664" s="1" t="str">
        <f t="shared" si="20"/>
        <v>HB</v>
      </c>
      <c r="D664" s="1">
        <f t="shared" si="21"/>
        <v>4</v>
      </c>
      <c r="E664" s="2">
        <v>63.761467889908253</v>
      </c>
      <c r="F664" s="2">
        <v>65.454545454545453</v>
      </c>
      <c r="G664" s="2">
        <v>61.818181818181813</v>
      </c>
      <c r="H664" s="2">
        <v>66.751681681681688</v>
      </c>
      <c r="I664" s="2">
        <v>57.142857142857139</v>
      </c>
      <c r="J664" s="2">
        <v>62.311375297375299</v>
      </c>
      <c r="K664" s="3">
        <v>63.326440112148362</v>
      </c>
    </row>
    <row r="665" spans="1:11">
      <c r="A665">
        <v>1</v>
      </c>
      <c r="B665" t="s">
        <v>11</v>
      </c>
      <c r="C665" s="1" t="str">
        <f t="shared" si="20"/>
        <v>SB</v>
      </c>
      <c r="D665" s="1">
        <f t="shared" si="21"/>
        <v>1</v>
      </c>
      <c r="E665" s="2">
        <v>61.009174311926607</v>
      </c>
      <c r="F665" s="2">
        <v>59.090909090909086</v>
      </c>
      <c r="G665" s="2">
        <v>60.909090909090907</v>
      </c>
      <c r="H665" s="2">
        <v>75.856666666666655</v>
      </c>
      <c r="I665" s="2">
        <v>78.571428571428569</v>
      </c>
      <c r="J665" s="2">
        <v>68.742761904761906</v>
      </c>
      <c r="K665" s="3">
        <v>63.329250589777196</v>
      </c>
    </row>
    <row r="666" spans="1:11">
      <c r="A666">
        <v>1</v>
      </c>
      <c r="B666" t="s">
        <v>36</v>
      </c>
      <c r="C666" s="1" t="str">
        <f t="shared" si="20"/>
        <v>HB</v>
      </c>
      <c r="D666" s="1">
        <f t="shared" si="21"/>
        <v>4</v>
      </c>
      <c r="E666" s="2">
        <v>61.926605504587151</v>
      </c>
      <c r="F666" s="2">
        <v>87.272727272727266</v>
      </c>
      <c r="G666" s="2">
        <v>59.090909090909086</v>
      </c>
      <c r="H666" s="2">
        <v>75.120833333333323</v>
      </c>
      <c r="I666" s="2">
        <v>49.999999999999993</v>
      </c>
      <c r="J666" s="2">
        <v>66.615075757575738</v>
      </c>
      <c r="K666" s="3">
        <v>63.333146580483728</v>
      </c>
    </row>
    <row r="667" spans="1:11">
      <c r="A667">
        <v>2</v>
      </c>
      <c r="B667" t="s">
        <v>17</v>
      </c>
      <c r="C667" s="1" t="str">
        <f t="shared" si="20"/>
        <v>CB</v>
      </c>
      <c r="D667" s="1">
        <f t="shared" si="21"/>
        <v>2</v>
      </c>
      <c r="E667" s="2">
        <v>61.467889908256879</v>
      </c>
      <c r="F667" s="2">
        <v>92.72727272727272</v>
      </c>
      <c r="G667" s="2">
        <v>39.090909090909086</v>
      </c>
      <c r="H667" s="2">
        <v>67.808333333333337</v>
      </c>
      <c r="I667" s="2">
        <v>71.428571428571416</v>
      </c>
      <c r="J667" s="2">
        <v>67.944783549783551</v>
      </c>
      <c r="K667" s="3">
        <v>63.410958000714878</v>
      </c>
    </row>
    <row r="668" spans="1:11">
      <c r="A668">
        <v>3</v>
      </c>
      <c r="B668" t="s">
        <v>11</v>
      </c>
      <c r="C668" s="1" t="str">
        <f t="shared" si="20"/>
        <v>SB</v>
      </c>
      <c r="D668" s="1">
        <f t="shared" si="21"/>
        <v>1</v>
      </c>
      <c r="E668" s="2">
        <v>63.302752293577981</v>
      </c>
      <c r="F668" s="2">
        <v>65.454545454545453</v>
      </c>
      <c r="G668" s="2">
        <v>50.909090909090907</v>
      </c>
      <c r="H668" s="2">
        <v>65.774999999999991</v>
      </c>
      <c r="I668" s="2">
        <v>71.428571428571416</v>
      </c>
      <c r="J668" s="2">
        <v>63.674480519480511</v>
      </c>
      <c r="K668" s="3">
        <v>63.414270761348732</v>
      </c>
    </row>
    <row r="669" spans="1:11">
      <c r="A669">
        <v>3</v>
      </c>
      <c r="B669" t="s">
        <v>15</v>
      </c>
      <c r="C669" s="1" t="str">
        <f t="shared" si="20"/>
        <v>EB</v>
      </c>
      <c r="D669" s="1">
        <f t="shared" si="21"/>
        <v>3</v>
      </c>
      <c r="E669" s="2">
        <v>61.009174311926607</v>
      </c>
      <c r="F669" s="2">
        <v>84.545454545454533</v>
      </c>
      <c r="G669" s="2">
        <v>49.999999999999993</v>
      </c>
      <c r="H669" s="2">
        <v>81.38000000000001</v>
      </c>
      <c r="I669" s="2">
        <v>64.285714285714278</v>
      </c>
      <c r="J669" s="2">
        <v>69.198077922077914</v>
      </c>
      <c r="K669" s="3">
        <v>63.465845394972</v>
      </c>
    </row>
    <row r="670" spans="1:11">
      <c r="A670">
        <v>1</v>
      </c>
      <c r="B670" t="s">
        <v>13</v>
      </c>
      <c r="C670" s="1" t="str">
        <f t="shared" si="20"/>
        <v>CB</v>
      </c>
      <c r="D670" s="1">
        <f t="shared" si="21"/>
        <v>2</v>
      </c>
      <c r="E670" s="2">
        <v>57.339449541284402</v>
      </c>
      <c r="F670" s="2">
        <v>77.272727272727266</v>
      </c>
      <c r="G670" s="2">
        <v>56.36363636363636</v>
      </c>
      <c r="H670" s="2">
        <v>71.894999999999996</v>
      </c>
      <c r="I670" s="2">
        <v>99.999999999999986</v>
      </c>
      <c r="J670" s="2">
        <v>77.788090909090897</v>
      </c>
      <c r="K670" s="3">
        <v>63.474041951626347</v>
      </c>
    </row>
    <row r="671" spans="1:11">
      <c r="A671">
        <v>1</v>
      </c>
      <c r="B671" t="s">
        <v>13</v>
      </c>
      <c r="C671" s="1" t="str">
        <f t="shared" si="20"/>
        <v>CB</v>
      </c>
      <c r="D671" s="1">
        <f t="shared" si="21"/>
        <v>2</v>
      </c>
      <c r="E671" s="2">
        <v>54.587155963302749</v>
      </c>
      <c r="F671" s="2">
        <v>99.999999999999986</v>
      </c>
      <c r="G671" s="2" t="s">
        <v>12</v>
      </c>
      <c r="H671" s="2">
        <v>72.597499999999997</v>
      </c>
      <c r="I671" s="2">
        <v>92.857142857142847</v>
      </c>
      <c r="J671" s="2">
        <v>90.292232142857131</v>
      </c>
      <c r="K671" s="3">
        <v>63.513425008191348</v>
      </c>
    </row>
    <row r="672" spans="1:11">
      <c r="A672">
        <v>2</v>
      </c>
      <c r="B672" t="s">
        <v>11</v>
      </c>
      <c r="C672" s="1" t="str">
        <f t="shared" si="20"/>
        <v>SB</v>
      </c>
      <c r="D672" s="1">
        <f t="shared" si="21"/>
        <v>1</v>
      </c>
      <c r="E672" s="2">
        <v>63.302752293577981</v>
      </c>
      <c r="F672" s="2">
        <v>74.545454545454533</v>
      </c>
      <c r="G672" s="2">
        <v>62.72727272727272</v>
      </c>
      <c r="H672" s="2">
        <v>73.784999999999997</v>
      </c>
      <c r="I672" s="2">
        <v>49.999999999999993</v>
      </c>
      <c r="J672" s="2">
        <v>64.075181818181818</v>
      </c>
      <c r="K672" s="3">
        <v>63.534481150959124</v>
      </c>
    </row>
    <row r="673" spans="1:11">
      <c r="A673">
        <v>3</v>
      </c>
      <c r="B673" t="s">
        <v>11</v>
      </c>
      <c r="C673" s="1" t="str">
        <f t="shared" si="20"/>
        <v>SB</v>
      </c>
      <c r="D673" s="1">
        <f t="shared" si="21"/>
        <v>1</v>
      </c>
      <c r="E673" s="2">
        <v>61.926605504587151</v>
      </c>
      <c r="F673" s="2">
        <v>67.272727272727266</v>
      </c>
      <c r="G673" s="2">
        <v>59.999999999999993</v>
      </c>
      <c r="H673" s="2">
        <v>61.009999999999984</v>
      </c>
      <c r="I673" s="2">
        <v>78.571428571428569</v>
      </c>
      <c r="J673" s="2">
        <v>67.591610389610381</v>
      </c>
      <c r="K673" s="3">
        <v>63.626106970094114</v>
      </c>
    </row>
    <row r="674" spans="1:11">
      <c r="A674">
        <v>1</v>
      </c>
      <c r="B674" t="s">
        <v>17</v>
      </c>
      <c r="C674" s="1" t="str">
        <f t="shared" si="20"/>
        <v>CB</v>
      </c>
      <c r="D674" s="1">
        <f t="shared" si="21"/>
        <v>2</v>
      </c>
      <c r="E674" s="2">
        <v>63.302752293577981</v>
      </c>
      <c r="F674" s="2">
        <v>82.72727272727272</v>
      </c>
      <c r="G674" s="2">
        <v>59.999999999999993</v>
      </c>
      <c r="H674" s="2">
        <v>70.425000000000011</v>
      </c>
      <c r="I674" s="2">
        <v>50</v>
      </c>
      <c r="J674" s="2">
        <v>64.766818181818181</v>
      </c>
      <c r="K674" s="3">
        <v>63.741972060050031</v>
      </c>
    </row>
    <row r="675" spans="1:11">
      <c r="A675">
        <v>1</v>
      </c>
      <c r="B675" t="s">
        <v>17</v>
      </c>
      <c r="C675" s="1" t="str">
        <f t="shared" si="20"/>
        <v>CB</v>
      </c>
      <c r="D675" s="1">
        <f t="shared" si="21"/>
        <v>2</v>
      </c>
      <c r="E675" s="2">
        <v>59.174311926605505</v>
      </c>
      <c r="F675" s="2">
        <v>83.636363636363626</v>
      </c>
      <c r="G675" s="2">
        <v>73.636363636363626</v>
      </c>
      <c r="H675" s="2">
        <v>58.418738738738732</v>
      </c>
      <c r="I675" s="2">
        <v>78.571428571428569</v>
      </c>
      <c r="J675" s="2">
        <v>74.573358137358127</v>
      </c>
      <c r="K675" s="3">
        <v>63.794025789831288</v>
      </c>
    </row>
    <row r="676" spans="1:11">
      <c r="A676">
        <v>1</v>
      </c>
      <c r="B676" t="s">
        <v>13</v>
      </c>
      <c r="C676" s="1" t="str">
        <f t="shared" si="20"/>
        <v>CB</v>
      </c>
      <c r="D676" s="1">
        <f t="shared" si="21"/>
        <v>2</v>
      </c>
      <c r="E676" s="2">
        <v>61.009174311926607</v>
      </c>
      <c r="F676" s="2">
        <v>42.727272727272727</v>
      </c>
      <c r="G676" s="2">
        <v>71.818181818181813</v>
      </c>
      <c r="H676" s="2">
        <v>70.395833333333329</v>
      </c>
      <c r="I676" s="2">
        <v>92.857142857142847</v>
      </c>
      <c r="J676" s="2">
        <v>70.572673160173153</v>
      </c>
      <c r="K676" s="3">
        <v>63.878223966400569</v>
      </c>
    </row>
    <row r="677" spans="1:11">
      <c r="A677">
        <v>1</v>
      </c>
      <c r="B677" t="s">
        <v>14</v>
      </c>
      <c r="C677" s="1" t="str">
        <f t="shared" si="20"/>
        <v>CB</v>
      </c>
      <c r="D677" s="1">
        <f t="shared" si="21"/>
        <v>2</v>
      </c>
      <c r="E677" s="2">
        <v>59.633027522935777</v>
      </c>
      <c r="F677" s="2">
        <v>76.36363636363636</v>
      </c>
      <c r="G677" s="2">
        <v>39.090909090909086</v>
      </c>
      <c r="H677" s="2">
        <v>76.34</v>
      </c>
      <c r="I677" s="2">
        <v>99.999999999999986</v>
      </c>
      <c r="J677" s="2">
        <v>74.131636363636346</v>
      </c>
      <c r="K677" s="3">
        <v>63.982610175145943</v>
      </c>
    </row>
    <row r="678" spans="1:11">
      <c r="A678">
        <v>1</v>
      </c>
      <c r="B678" t="s">
        <v>47</v>
      </c>
      <c r="C678" s="1" t="str">
        <f t="shared" si="20"/>
        <v>EH</v>
      </c>
      <c r="D678" s="1">
        <f t="shared" si="21"/>
        <v>5</v>
      </c>
      <c r="E678" s="2">
        <v>62.844036697247709</v>
      </c>
      <c r="F678" s="2">
        <v>81.818181818181813</v>
      </c>
      <c r="G678" s="2">
        <v>75.454545454545453</v>
      </c>
      <c r="H678" s="2">
        <v>72.941951951951964</v>
      </c>
      <c r="I678" s="2">
        <v>42.857142857142854</v>
      </c>
      <c r="J678" s="2">
        <v>66.763715065715061</v>
      </c>
      <c r="K678" s="3">
        <v>64.019940207787911</v>
      </c>
    </row>
    <row r="679" spans="1:11">
      <c r="A679">
        <v>1</v>
      </c>
      <c r="B679" t="s">
        <v>11</v>
      </c>
      <c r="C679" s="1" t="str">
        <f t="shared" si="20"/>
        <v>SB</v>
      </c>
      <c r="D679" s="1">
        <f t="shared" si="21"/>
        <v>1</v>
      </c>
      <c r="E679" s="2">
        <v>62.844036697247709</v>
      </c>
      <c r="F679" s="2">
        <v>78.181818181818173</v>
      </c>
      <c r="G679" s="2">
        <v>84.545454545454533</v>
      </c>
      <c r="H679" s="2">
        <v>78.922222222222203</v>
      </c>
      <c r="I679" s="2">
        <v>35.714285714285715</v>
      </c>
      <c r="J679" s="2">
        <v>67.180548340548327</v>
      </c>
      <c r="K679" s="3">
        <v>64.144990190237891</v>
      </c>
    </row>
    <row r="680" spans="1:11">
      <c r="A680">
        <v>3</v>
      </c>
      <c r="B680" t="s">
        <v>13</v>
      </c>
      <c r="C680" s="1" t="str">
        <f t="shared" si="20"/>
        <v>CB</v>
      </c>
      <c r="D680" s="1">
        <f t="shared" si="21"/>
        <v>2</v>
      </c>
      <c r="E680" s="2">
        <v>61.009174311926607</v>
      </c>
      <c r="F680" s="2">
        <v>72.72727272727272</v>
      </c>
      <c r="G680" s="2">
        <v>55.454545454545453</v>
      </c>
      <c r="H680" s="2">
        <v>69.34</v>
      </c>
      <c r="I680" s="2">
        <v>85.714285714285708</v>
      </c>
      <c r="J680" s="2">
        <v>71.62774025974025</v>
      </c>
      <c r="K680" s="3">
        <v>64.194744096270696</v>
      </c>
    </row>
    <row r="681" spans="1:11">
      <c r="A681">
        <v>4</v>
      </c>
      <c r="B681" t="s">
        <v>34</v>
      </c>
      <c r="C681" s="1" t="str">
        <f t="shared" si="20"/>
        <v>CB</v>
      </c>
      <c r="D681" s="1">
        <f t="shared" si="21"/>
        <v>2</v>
      </c>
      <c r="E681" s="2">
        <v>63.302752293577981</v>
      </c>
      <c r="F681" s="2">
        <v>83.636363636363626</v>
      </c>
      <c r="G681" s="2">
        <v>57.272727272727266</v>
      </c>
      <c r="H681" s="2">
        <v>80.329999999999984</v>
      </c>
      <c r="I681" s="2">
        <v>49.999999999999993</v>
      </c>
      <c r="J681" s="2">
        <v>66.293272727272722</v>
      </c>
      <c r="K681" s="3">
        <v>64.199908423686395</v>
      </c>
    </row>
    <row r="682" spans="1:11">
      <c r="A682">
        <v>1</v>
      </c>
      <c r="B682" t="s">
        <v>13</v>
      </c>
      <c r="C682" s="1" t="str">
        <f t="shared" si="20"/>
        <v>CB</v>
      </c>
      <c r="D682" s="1">
        <f t="shared" si="21"/>
        <v>2</v>
      </c>
      <c r="E682" s="2">
        <v>62.385321100917437</v>
      </c>
      <c r="F682" s="2">
        <v>85.454545454545453</v>
      </c>
      <c r="G682" s="2">
        <v>58.18181818181818</v>
      </c>
      <c r="H682" s="2">
        <v>67.581249999999997</v>
      </c>
      <c r="I682" s="2">
        <v>64.285714285714278</v>
      </c>
      <c r="J682" s="2">
        <v>68.711055194805184</v>
      </c>
      <c r="K682" s="3">
        <v>64.283041329083758</v>
      </c>
    </row>
    <row r="683" spans="1:11">
      <c r="A683">
        <v>3</v>
      </c>
      <c r="B683" t="s">
        <v>13</v>
      </c>
      <c r="C683" s="1" t="str">
        <f t="shared" si="20"/>
        <v>CB</v>
      </c>
      <c r="D683" s="1">
        <f t="shared" si="21"/>
        <v>2</v>
      </c>
      <c r="E683" s="2">
        <v>59.633027522935777</v>
      </c>
      <c r="F683" s="2">
        <v>63.636363636363633</v>
      </c>
      <c r="G683" s="2">
        <v>89.090909090909079</v>
      </c>
      <c r="H683" s="2">
        <v>78.533333333333317</v>
      </c>
      <c r="I683" s="2">
        <v>71.428571428571416</v>
      </c>
      <c r="J683" s="2">
        <v>75.317056277056267</v>
      </c>
      <c r="K683" s="3">
        <v>64.338236149171919</v>
      </c>
    </row>
    <row r="684" spans="1:11">
      <c r="A684">
        <v>3</v>
      </c>
      <c r="B684" t="s">
        <v>13</v>
      </c>
      <c r="C684" s="1" t="str">
        <f t="shared" si="20"/>
        <v>CB</v>
      </c>
      <c r="D684" s="1">
        <f t="shared" si="21"/>
        <v>2</v>
      </c>
      <c r="E684" s="2">
        <v>61.467889908256879</v>
      </c>
      <c r="F684" s="2">
        <v>70</v>
      </c>
      <c r="G684" s="2">
        <v>62.5</v>
      </c>
      <c r="H684" s="2">
        <v>62.166944444444439</v>
      </c>
      <c r="I684" s="2">
        <v>85.714285714285708</v>
      </c>
      <c r="J684" s="2">
        <v>71.272674603174593</v>
      </c>
      <c r="K684" s="3">
        <v>64.409325316732193</v>
      </c>
    </row>
    <row r="685" spans="1:11">
      <c r="A685">
        <v>1</v>
      </c>
      <c r="B685" t="s">
        <v>13</v>
      </c>
      <c r="C685" s="1" t="str">
        <f t="shared" si="20"/>
        <v>CB</v>
      </c>
      <c r="D685" s="1">
        <f t="shared" si="21"/>
        <v>2</v>
      </c>
      <c r="E685" s="2">
        <v>55.963302752293572</v>
      </c>
      <c r="F685" s="2">
        <v>94.545454545454533</v>
      </c>
      <c r="G685" s="2">
        <v>81.818181818181813</v>
      </c>
      <c r="H685" s="2">
        <v>72.141372549019593</v>
      </c>
      <c r="I685" s="2">
        <v>85.714285714285708</v>
      </c>
      <c r="J685" s="2">
        <v>84.233469314998729</v>
      </c>
      <c r="K685" s="3">
        <v>64.444352721105119</v>
      </c>
    </row>
    <row r="686" spans="1:11">
      <c r="A686">
        <v>1</v>
      </c>
      <c r="B686" t="s">
        <v>17</v>
      </c>
      <c r="C686" s="1" t="str">
        <f t="shared" si="20"/>
        <v>CB</v>
      </c>
      <c r="D686" s="1">
        <f t="shared" si="21"/>
        <v>2</v>
      </c>
      <c r="E686" s="2">
        <v>64.678899082568805</v>
      </c>
      <c r="F686" s="2">
        <v>85.454545454545453</v>
      </c>
      <c r="G686" s="2">
        <v>74.545454545454533</v>
      </c>
      <c r="H686" s="2">
        <v>78.46555555555554</v>
      </c>
      <c r="I686" s="2">
        <v>28.571428571428569</v>
      </c>
      <c r="J686" s="2">
        <v>64.264539682539677</v>
      </c>
      <c r="K686" s="3">
        <v>64.554591262560066</v>
      </c>
    </row>
    <row r="687" spans="1:11">
      <c r="A687">
        <v>1</v>
      </c>
      <c r="B687" t="s">
        <v>37</v>
      </c>
      <c r="C687" s="1" t="str">
        <f t="shared" si="20"/>
        <v>EH</v>
      </c>
      <c r="D687" s="1">
        <f t="shared" si="21"/>
        <v>5</v>
      </c>
      <c r="E687" s="2">
        <v>59.633027522935777</v>
      </c>
      <c r="F687" s="2">
        <v>84.545454545454533</v>
      </c>
      <c r="G687" s="2">
        <v>71.818181818181813</v>
      </c>
      <c r="H687" s="2">
        <v>77.728333333333339</v>
      </c>
      <c r="I687" s="2">
        <v>71.428571428571431</v>
      </c>
      <c r="J687" s="2">
        <v>76.065147186147186</v>
      </c>
      <c r="K687" s="3">
        <v>64.562663421899202</v>
      </c>
    </row>
    <row r="688" spans="1:11">
      <c r="A688">
        <v>1</v>
      </c>
      <c r="B688" t="s">
        <v>34</v>
      </c>
      <c r="C688" s="1" t="str">
        <f t="shared" si="20"/>
        <v>CB</v>
      </c>
      <c r="D688" s="1">
        <f t="shared" si="21"/>
        <v>2</v>
      </c>
      <c r="E688" s="2">
        <v>59.174311926605505</v>
      </c>
      <c r="F688" s="2">
        <v>79.090909090909079</v>
      </c>
      <c r="G688" s="2">
        <v>62.72727272727272</v>
      </c>
      <c r="H688" s="2">
        <v>79.848076923076917</v>
      </c>
      <c r="I688" s="2">
        <v>85.714285714285708</v>
      </c>
      <c r="J688" s="2">
        <v>77.138446553446542</v>
      </c>
      <c r="K688" s="3">
        <v>64.563552314657812</v>
      </c>
    </row>
    <row r="689" spans="1:11">
      <c r="A689">
        <v>4</v>
      </c>
      <c r="B689" t="s">
        <v>35</v>
      </c>
      <c r="C689" s="1" t="str">
        <f t="shared" si="20"/>
        <v>HZ</v>
      </c>
      <c r="D689" s="1">
        <f t="shared" si="21"/>
        <v>5</v>
      </c>
      <c r="E689" s="2">
        <v>62.844036697247709</v>
      </c>
      <c r="F689" s="2">
        <v>64.545454545454547</v>
      </c>
      <c r="G689" s="2">
        <v>46.36363636363636</v>
      </c>
      <c r="H689" s="2">
        <v>76.234999999999985</v>
      </c>
      <c r="I689" s="2">
        <v>85.714285714285708</v>
      </c>
      <c r="J689" s="2">
        <v>68.688558441558442</v>
      </c>
      <c r="K689" s="3">
        <v>64.597393220540923</v>
      </c>
    </row>
    <row r="690" spans="1:11">
      <c r="A690">
        <v>3</v>
      </c>
      <c r="B690" t="s">
        <v>13</v>
      </c>
      <c r="C690" s="1" t="str">
        <f t="shared" si="20"/>
        <v>CB</v>
      </c>
      <c r="D690" s="1">
        <f t="shared" si="21"/>
        <v>2</v>
      </c>
      <c r="E690" s="2">
        <v>61.926605504587151</v>
      </c>
      <c r="F690" s="2">
        <v>87.272727272727266</v>
      </c>
      <c r="G690" s="2">
        <v>49.999999999999993</v>
      </c>
      <c r="H690" s="2">
        <v>65.413333333333327</v>
      </c>
      <c r="I690" s="2">
        <v>78.571428571428569</v>
      </c>
      <c r="J690" s="2">
        <v>70.972277056277051</v>
      </c>
      <c r="K690" s="3">
        <v>64.640306970094116</v>
      </c>
    </row>
    <row r="691" spans="1:11">
      <c r="A691">
        <v>3</v>
      </c>
      <c r="B691" t="s">
        <v>45</v>
      </c>
      <c r="C691" s="1" t="str">
        <f t="shared" si="20"/>
        <v>CB</v>
      </c>
      <c r="D691" s="1">
        <f t="shared" si="21"/>
        <v>2</v>
      </c>
      <c r="E691" s="2">
        <v>62.844036697247709</v>
      </c>
      <c r="F691" s="2">
        <v>83.636363636363626</v>
      </c>
      <c r="G691" s="2">
        <v>58.18181818181818</v>
      </c>
      <c r="H691" s="2">
        <v>70.529999999999987</v>
      </c>
      <c r="I691" s="2">
        <v>64.285714285714292</v>
      </c>
      <c r="J691" s="2">
        <v>68.84625974025974</v>
      </c>
      <c r="K691" s="3">
        <v>64.644703610151311</v>
      </c>
    </row>
    <row r="692" spans="1:11">
      <c r="A692">
        <v>1</v>
      </c>
      <c r="B692" t="s">
        <v>11</v>
      </c>
      <c r="C692" s="1" t="str">
        <f t="shared" si="20"/>
        <v>SB</v>
      </c>
      <c r="D692" s="1">
        <f t="shared" si="21"/>
        <v>1</v>
      </c>
      <c r="E692" s="2">
        <v>56.88073394495413</v>
      </c>
      <c r="F692" s="2">
        <v>94.545454545454533</v>
      </c>
      <c r="G692" s="2">
        <v>80</v>
      </c>
      <c r="H692" s="2">
        <v>56.437352941176464</v>
      </c>
      <c r="I692" s="2">
        <v>92.857142857142847</v>
      </c>
      <c r="J692" s="2">
        <v>82.780977081741781</v>
      </c>
      <c r="K692" s="3">
        <v>64.65080688599042</v>
      </c>
    </row>
    <row r="693" spans="1:11">
      <c r="A693">
        <v>4</v>
      </c>
      <c r="B693" t="s">
        <v>25</v>
      </c>
      <c r="C693" s="1" t="str">
        <f t="shared" si="20"/>
        <v>HB</v>
      </c>
      <c r="D693" s="1">
        <f t="shared" si="21"/>
        <v>4</v>
      </c>
      <c r="E693" s="2">
        <v>66.055045871559642</v>
      </c>
      <c r="F693" s="2">
        <v>60.909090909090907</v>
      </c>
      <c r="G693" s="2">
        <v>61.818181818181813</v>
      </c>
      <c r="H693" s="2">
        <v>68.345495495495484</v>
      </c>
      <c r="I693" s="2">
        <v>57.142857142857139</v>
      </c>
      <c r="J693" s="2">
        <v>61.493774423774425</v>
      </c>
      <c r="K693" s="3">
        <v>64.686664437224067</v>
      </c>
    </row>
    <row r="694" spans="1:11">
      <c r="A694">
        <v>1</v>
      </c>
      <c r="B694" t="s">
        <v>13</v>
      </c>
      <c r="C694" s="1" t="str">
        <f t="shared" si="20"/>
        <v>CB</v>
      </c>
      <c r="D694" s="1">
        <f t="shared" si="21"/>
        <v>2</v>
      </c>
      <c r="E694" s="2">
        <v>65.596330275229349</v>
      </c>
      <c r="F694" s="2">
        <v>85.454545454545453</v>
      </c>
      <c r="G694" s="2">
        <v>59.999999999999993</v>
      </c>
      <c r="H694" s="2">
        <v>56.178108108108106</v>
      </c>
      <c r="I694" s="2">
        <v>49.999999999999993</v>
      </c>
      <c r="J694" s="2">
        <v>62.599257985257978</v>
      </c>
      <c r="K694" s="3">
        <v>64.697208588237942</v>
      </c>
    </row>
    <row r="695" spans="1:11">
      <c r="A695">
        <v>4</v>
      </c>
      <c r="B695" t="s">
        <v>13</v>
      </c>
      <c r="C695" s="1" t="str">
        <f t="shared" si="20"/>
        <v>CB</v>
      </c>
      <c r="D695" s="1">
        <f t="shared" si="21"/>
        <v>2</v>
      </c>
      <c r="E695" s="2">
        <v>66.513761467889907</v>
      </c>
      <c r="F695" s="2">
        <v>77.272727272727266</v>
      </c>
      <c r="G695" s="2">
        <v>53.636363636363633</v>
      </c>
      <c r="H695" s="2">
        <v>64.916111111111107</v>
      </c>
      <c r="I695" s="2">
        <v>49.999999999999993</v>
      </c>
      <c r="J695" s="2">
        <v>60.710494949494944</v>
      </c>
      <c r="K695" s="3">
        <v>64.772781512371409</v>
      </c>
    </row>
    <row r="696" spans="1:11">
      <c r="A696">
        <v>1</v>
      </c>
      <c r="B696" t="s">
        <v>13</v>
      </c>
      <c r="C696" s="1" t="str">
        <f t="shared" si="20"/>
        <v>CB</v>
      </c>
      <c r="D696" s="1">
        <f t="shared" si="21"/>
        <v>2</v>
      </c>
      <c r="E696" s="2">
        <v>59.633027522935777</v>
      </c>
      <c r="F696" s="2">
        <v>85.454545454545453</v>
      </c>
      <c r="G696" s="2">
        <v>62.72727272727272</v>
      </c>
      <c r="H696" s="2">
        <v>70.319999999999993</v>
      </c>
      <c r="I696" s="2">
        <v>85.714285714285708</v>
      </c>
      <c r="J696" s="2">
        <v>76.823740259740248</v>
      </c>
      <c r="K696" s="3">
        <v>64.790241343977115</v>
      </c>
    </row>
    <row r="697" spans="1:11">
      <c r="A697">
        <v>1</v>
      </c>
      <c r="B697" t="s">
        <v>37</v>
      </c>
      <c r="C697" s="1" t="str">
        <f t="shared" si="20"/>
        <v>EH</v>
      </c>
      <c r="D697" s="1">
        <f t="shared" si="21"/>
        <v>5</v>
      </c>
      <c r="E697" s="2">
        <v>66.513761467889907</v>
      </c>
      <c r="F697" s="2">
        <v>53.636363636363633</v>
      </c>
      <c r="G697" s="2">
        <v>53.636363636363633</v>
      </c>
      <c r="H697" s="2">
        <v>54.861666666666679</v>
      </c>
      <c r="I697" s="2">
        <v>78.571428571428569</v>
      </c>
      <c r="J697" s="2">
        <v>61.361943722943721</v>
      </c>
      <c r="K697" s="3">
        <v>64.968216144406057</v>
      </c>
    </row>
    <row r="698" spans="1:11">
      <c r="A698">
        <v>1</v>
      </c>
      <c r="B698" t="s">
        <v>17</v>
      </c>
      <c r="C698" s="1" t="str">
        <f t="shared" si="20"/>
        <v>CB</v>
      </c>
      <c r="D698" s="1">
        <f t="shared" si="21"/>
        <v>2</v>
      </c>
      <c r="E698" s="2">
        <v>63.302752293577981</v>
      </c>
      <c r="F698" s="2">
        <v>62.72727272727272</v>
      </c>
      <c r="G698" s="2">
        <v>63.636363636363633</v>
      </c>
      <c r="H698" s="2">
        <v>68.925675675675663</v>
      </c>
      <c r="I698" s="2">
        <v>78.571428571428569</v>
      </c>
      <c r="J698" s="2">
        <v>68.947472797472784</v>
      </c>
      <c r="K698" s="3">
        <v>64.996168444746417</v>
      </c>
    </row>
    <row r="699" spans="1:11">
      <c r="A699">
        <v>1</v>
      </c>
      <c r="B699" t="s">
        <v>13</v>
      </c>
      <c r="C699" s="1" t="str">
        <f t="shared" si="20"/>
        <v>CB</v>
      </c>
      <c r="D699" s="1">
        <f t="shared" si="21"/>
        <v>2</v>
      </c>
      <c r="E699" s="2">
        <v>62.385321100917437</v>
      </c>
      <c r="F699" s="2">
        <v>79.090909090909079</v>
      </c>
      <c r="G699" s="2">
        <v>68.181818181818173</v>
      </c>
      <c r="H699" s="2">
        <v>86.093333333333305</v>
      </c>
      <c r="I699" s="2">
        <v>57.142857142857139</v>
      </c>
      <c r="J699" s="2">
        <v>71.179705627705616</v>
      </c>
      <c r="K699" s="3">
        <v>65.023636458953888</v>
      </c>
    </row>
    <row r="700" spans="1:11">
      <c r="A700">
        <v>3</v>
      </c>
      <c r="B700" t="s">
        <v>27</v>
      </c>
      <c r="C700" s="1" t="str">
        <f t="shared" si="20"/>
        <v>CB</v>
      </c>
      <c r="D700" s="1">
        <f t="shared" si="21"/>
        <v>2</v>
      </c>
      <c r="E700" s="2">
        <v>61.467889908256879</v>
      </c>
      <c r="F700" s="2">
        <v>87.272727272727266</v>
      </c>
      <c r="G700" s="2">
        <v>47.272727272727266</v>
      </c>
      <c r="H700" s="2">
        <v>81.94</v>
      </c>
      <c r="I700" s="2">
        <v>78.571428571428569</v>
      </c>
      <c r="J700" s="2">
        <v>73.595792207792201</v>
      </c>
      <c r="K700" s="3">
        <v>65.106260598117473</v>
      </c>
    </row>
    <row r="701" spans="1:11">
      <c r="A701">
        <v>3</v>
      </c>
      <c r="B701" t="s">
        <v>15</v>
      </c>
      <c r="C701" s="1" t="str">
        <f t="shared" si="20"/>
        <v>EB</v>
      </c>
      <c r="D701" s="1">
        <f t="shared" si="21"/>
        <v>3</v>
      </c>
      <c r="E701" s="2">
        <v>65.596330275229349</v>
      </c>
      <c r="F701" s="2">
        <v>73.636363636363626</v>
      </c>
      <c r="G701" s="2">
        <v>46.36363636363636</v>
      </c>
      <c r="H701" s="2">
        <v>53.190000000000005</v>
      </c>
      <c r="I701" s="2">
        <v>78.571428571428569</v>
      </c>
      <c r="J701" s="2">
        <v>64.209428571428575</v>
      </c>
      <c r="K701" s="3">
        <v>65.180259764089115</v>
      </c>
    </row>
    <row r="702" spans="1:11">
      <c r="A702">
        <v>4</v>
      </c>
      <c r="B702" t="s">
        <v>11</v>
      </c>
      <c r="C702" s="1" t="str">
        <f t="shared" si="20"/>
        <v>SB</v>
      </c>
      <c r="D702" s="1">
        <f t="shared" si="21"/>
        <v>1</v>
      </c>
      <c r="E702" s="2">
        <v>66.972477064220186</v>
      </c>
      <c r="F702" s="2">
        <v>72.72727272727272</v>
      </c>
      <c r="G702" s="2">
        <v>49.999999999999993</v>
      </c>
      <c r="H702" s="2">
        <v>66.05</v>
      </c>
      <c r="I702" s="2">
        <v>57.142857142857139</v>
      </c>
      <c r="J702" s="2">
        <v>61.034675324675327</v>
      </c>
      <c r="K702" s="3">
        <v>65.19113654235673</v>
      </c>
    </row>
    <row r="703" spans="1:11">
      <c r="A703">
        <v>1</v>
      </c>
      <c r="B703" t="s">
        <v>13</v>
      </c>
      <c r="C703" s="1" t="str">
        <f t="shared" si="20"/>
        <v>CB</v>
      </c>
      <c r="D703" s="1">
        <f t="shared" si="21"/>
        <v>2</v>
      </c>
      <c r="E703" s="2">
        <v>65.137614678899084</v>
      </c>
      <c r="F703" s="2">
        <v>70</v>
      </c>
      <c r="G703" s="2">
        <v>44.54545454545454</v>
      </c>
      <c r="H703" s="2">
        <v>76.453749999999999</v>
      </c>
      <c r="I703" s="2">
        <v>71.428571428571416</v>
      </c>
      <c r="J703" s="2">
        <v>65.355685064935059</v>
      </c>
      <c r="K703" s="3">
        <v>65.203035794709876</v>
      </c>
    </row>
    <row r="704" spans="1:11">
      <c r="A704">
        <v>1</v>
      </c>
      <c r="B704" t="s">
        <v>13</v>
      </c>
      <c r="C704" s="1" t="str">
        <f t="shared" si="20"/>
        <v>CB</v>
      </c>
      <c r="D704" s="1">
        <f t="shared" si="21"/>
        <v>2</v>
      </c>
      <c r="E704" s="2">
        <v>62.844036697247709</v>
      </c>
      <c r="F704" s="2">
        <v>83.636363636363626</v>
      </c>
      <c r="G704" s="2">
        <v>63.636363636363633</v>
      </c>
      <c r="H704" s="2">
        <v>85.263055555555539</v>
      </c>
      <c r="I704" s="2">
        <v>57.142857142857139</v>
      </c>
      <c r="J704" s="2">
        <v>71.013650072150057</v>
      </c>
      <c r="K704" s="3">
        <v>65.294920709718411</v>
      </c>
    </row>
    <row r="705" spans="1:11">
      <c r="A705">
        <v>3</v>
      </c>
      <c r="B705" t="s">
        <v>13</v>
      </c>
      <c r="C705" s="1" t="str">
        <f t="shared" si="20"/>
        <v>CB</v>
      </c>
      <c r="D705" s="1">
        <f t="shared" si="21"/>
        <v>2</v>
      </c>
      <c r="E705" s="2">
        <v>57.798165137614674</v>
      </c>
      <c r="F705" s="2">
        <v>80</v>
      </c>
      <c r="G705" s="2">
        <v>81.818181818181813</v>
      </c>
      <c r="H705" s="2">
        <v>84.284999999999982</v>
      </c>
      <c r="I705" s="2">
        <v>85.714285714285708</v>
      </c>
      <c r="J705" s="2">
        <v>83.025831168831161</v>
      </c>
      <c r="K705" s="3">
        <v>65.366464946979619</v>
      </c>
    </row>
    <row r="706" spans="1:11">
      <c r="A706">
        <v>4</v>
      </c>
      <c r="B706" t="s">
        <v>13</v>
      </c>
      <c r="C706" s="1" t="str">
        <f t="shared" si="20"/>
        <v>CB</v>
      </c>
      <c r="D706" s="1">
        <f t="shared" si="21"/>
        <v>2</v>
      </c>
      <c r="E706" s="2">
        <v>61.926605504587151</v>
      </c>
      <c r="F706" s="2">
        <v>77.272727272727266</v>
      </c>
      <c r="G706" s="2">
        <v>56.36363636363636</v>
      </c>
      <c r="H706" s="2">
        <v>71.56</v>
      </c>
      <c r="I706" s="2">
        <v>85.714285714285708</v>
      </c>
      <c r="J706" s="2">
        <v>73.435376623376612</v>
      </c>
      <c r="K706" s="3">
        <v>65.379236840223982</v>
      </c>
    </row>
    <row r="707" spans="1:11">
      <c r="A707">
        <v>3</v>
      </c>
      <c r="B707" t="s">
        <v>34</v>
      </c>
      <c r="C707" s="1" t="str">
        <f t="shared" ref="C707:C770" si="22">LEFT(B707,2)</f>
        <v>CB</v>
      </c>
      <c r="D707" s="1">
        <f t="shared" ref="D707:D770" si="23">IF(C707="SB",1,IF(C707="CB",2,IF(C707="eb",3,IF(C707="hb",4,5))))</f>
        <v>2</v>
      </c>
      <c r="E707" s="2">
        <v>61.009174311926607</v>
      </c>
      <c r="F707" s="2">
        <v>89.090909090909079</v>
      </c>
      <c r="G707" s="2">
        <v>49.999999999999993</v>
      </c>
      <c r="H707" s="2">
        <v>86.20999999999998</v>
      </c>
      <c r="I707" s="2">
        <v>78.571428571428569</v>
      </c>
      <c r="J707" s="2">
        <v>75.586155844155826</v>
      </c>
      <c r="K707" s="3">
        <v>65.382268771595378</v>
      </c>
    </row>
    <row r="708" spans="1:11">
      <c r="A708">
        <v>2</v>
      </c>
      <c r="B708" t="s">
        <v>13</v>
      </c>
      <c r="C708" s="1" t="str">
        <f t="shared" si="22"/>
        <v>CB</v>
      </c>
      <c r="D708" s="1">
        <f t="shared" si="23"/>
        <v>2</v>
      </c>
      <c r="E708" s="2">
        <v>61.467889908256879</v>
      </c>
      <c r="F708" s="2">
        <v>65.454545454545453</v>
      </c>
      <c r="G708" s="2">
        <v>57.272727272727266</v>
      </c>
      <c r="H708" s="2">
        <v>80.11999999999999</v>
      </c>
      <c r="I708" s="2">
        <v>92.857142857142847</v>
      </c>
      <c r="J708" s="2">
        <v>74.562961038961035</v>
      </c>
      <c r="K708" s="3">
        <v>65.396411247468123</v>
      </c>
    </row>
    <row r="709" spans="1:11">
      <c r="A709">
        <v>3</v>
      </c>
      <c r="B709" t="s">
        <v>17</v>
      </c>
      <c r="C709" s="1" t="str">
        <f t="shared" si="22"/>
        <v>CB</v>
      </c>
      <c r="D709" s="1">
        <f t="shared" si="23"/>
        <v>2</v>
      </c>
      <c r="E709" s="2">
        <v>63.302752293577981</v>
      </c>
      <c r="F709" s="2">
        <v>70</v>
      </c>
      <c r="G709" s="2">
        <v>63.636363636363633</v>
      </c>
      <c r="H709" s="2">
        <v>77.669999999999987</v>
      </c>
      <c r="I709" s="2">
        <v>71.428571428571416</v>
      </c>
      <c r="J709" s="2">
        <v>70.371662337662329</v>
      </c>
      <c r="K709" s="3">
        <v>65.423425306803281</v>
      </c>
    </row>
    <row r="710" spans="1:11">
      <c r="A710">
        <v>2</v>
      </c>
      <c r="B710" t="s">
        <v>17</v>
      </c>
      <c r="C710" s="1" t="str">
        <f t="shared" si="22"/>
        <v>CB</v>
      </c>
      <c r="D710" s="1">
        <f t="shared" si="23"/>
        <v>2</v>
      </c>
      <c r="E710" s="2">
        <v>62.385321100917437</v>
      </c>
      <c r="F710" s="2">
        <v>67.272727272727266</v>
      </c>
      <c r="G710" s="2">
        <v>59.090909090909086</v>
      </c>
      <c r="H710" s="2">
        <v>76.146470588235289</v>
      </c>
      <c r="I710" s="2">
        <v>85.714285714285708</v>
      </c>
      <c r="J710" s="2">
        <v>72.534488922841859</v>
      </c>
      <c r="K710" s="3">
        <v>65.430071447494754</v>
      </c>
    </row>
    <row r="711" spans="1:11">
      <c r="A711">
        <v>1</v>
      </c>
      <c r="B711" t="s">
        <v>14</v>
      </c>
      <c r="C711" s="1" t="str">
        <f t="shared" si="22"/>
        <v>CB</v>
      </c>
      <c r="D711" s="1">
        <f t="shared" si="23"/>
        <v>2</v>
      </c>
      <c r="E711" s="2">
        <v>64.678899082568805</v>
      </c>
      <c r="F711" s="2">
        <v>86.36363636363636</v>
      </c>
      <c r="G711" s="2">
        <v>77.272727272727266</v>
      </c>
      <c r="H711" s="2">
        <v>67.084999999999994</v>
      </c>
      <c r="I711" s="2">
        <v>42.857142857142854</v>
      </c>
      <c r="J711" s="2">
        <v>67.183233766233755</v>
      </c>
      <c r="K711" s="3">
        <v>65.43019948766829</v>
      </c>
    </row>
    <row r="712" spans="1:11">
      <c r="A712">
        <v>3</v>
      </c>
      <c r="B712" t="s">
        <v>27</v>
      </c>
      <c r="C712" s="1" t="str">
        <f t="shared" si="22"/>
        <v>CB</v>
      </c>
      <c r="D712" s="1">
        <f t="shared" si="23"/>
        <v>2</v>
      </c>
      <c r="E712" s="2">
        <v>60.550458715596335</v>
      </c>
      <c r="F712" s="2">
        <v>75.454545454545453</v>
      </c>
      <c r="G712" s="2">
        <v>60.909090909090907</v>
      </c>
      <c r="H712" s="2">
        <v>85.601111111111109</v>
      </c>
      <c r="I712" s="2">
        <v>85.714285714285708</v>
      </c>
      <c r="J712" s="2">
        <v>76.925417027417026</v>
      </c>
      <c r="K712" s="3">
        <v>65.46294620914253</v>
      </c>
    </row>
    <row r="713" spans="1:11">
      <c r="A713">
        <v>2</v>
      </c>
      <c r="B713" t="s">
        <v>13</v>
      </c>
      <c r="C713" s="1" t="str">
        <f t="shared" si="22"/>
        <v>CB</v>
      </c>
      <c r="D713" s="1">
        <f t="shared" si="23"/>
        <v>2</v>
      </c>
      <c r="E713" s="2">
        <v>65.137614678899084</v>
      </c>
      <c r="F713" s="2">
        <v>70.909090909090907</v>
      </c>
      <c r="G713" s="2">
        <v>59.999999999999993</v>
      </c>
      <c r="H713" s="2">
        <v>71.896944444444429</v>
      </c>
      <c r="I713" s="2">
        <v>64.285714285714278</v>
      </c>
      <c r="J713" s="2">
        <v>66.392375901875894</v>
      </c>
      <c r="K713" s="3">
        <v>65.514043045792121</v>
      </c>
    </row>
    <row r="714" spans="1:11">
      <c r="A714">
        <v>3</v>
      </c>
      <c r="B714" t="s">
        <v>15</v>
      </c>
      <c r="C714" s="1" t="str">
        <f t="shared" si="22"/>
        <v>EB</v>
      </c>
      <c r="D714" s="1">
        <f t="shared" si="23"/>
        <v>3</v>
      </c>
      <c r="E714" s="2">
        <v>62.844036697247709</v>
      </c>
      <c r="F714" s="2">
        <v>69.090909090909079</v>
      </c>
      <c r="G714" s="2">
        <v>65.454545454545453</v>
      </c>
      <c r="H714" s="2">
        <v>83.83</v>
      </c>
      <c r="I714" s="2">
        <v>71.428571428571416</v>
      </c>
      <c r="J714" s="2">
        <v>71.830935064935062</v>
      </c>
      <c r="K714" s="3">
        <v>65.540106207553919</v>
      </c>
    </row>
    <row r="715" spans="1:11">
      <c r="A715">
        <v>3</v>
      </c>
      <c r="B715" t="s">
        <v>13</v>
      </c>
      <c r="C715" s="1" t="str">
        <f t="shared" si="22"/>
        <v>CB</v>
      </c>
      <c r="D715" s="1">
        <f t="shared" si="23"/>
        <v>2</v>
      </c>
      <c r="E715" s="2">
        <v>63.302752293577981</v>
      </c>
      <c r="F715" s="2">
        <v>63.636363636363633</v>
      </c>
      <c r="G715" s="2">
        <v>78.181818181818173</v>
      </c>
      <c r="H715" s="2">
        <v>80.872499999999988</v>
      </c>
      <c r="I715" s="2">
        <v>64.285714285714278</v>
      </c>
      <c r="J715" s="2">
        <v>70.914759740259726</v>
      </c>
      <c r="K715" s="3">
        <v>65.5863545275825</v>
      </c>
    </row>
    <row r="716" spans="1:11">
      <c r="A716">
        <v>2</v>
      </c>
      <c r="B716" t="s">
        <v>17</v>
      </c>
      <c r="C716" s="1" t="str">
        <f t="shared" si="22"/>
        <v>CB</v>
      </c>
      <c r="D716" s="1">
        <f t="shared" si="23"/>
        <v>2</v>
      </c>
      <c r="E716" s="2">
        <v>64.22018348623854</v>
      </c>
      <c r="F716" s="2">
        <v>59.090909090909086</v>
      </c>
      <c r="G716" s="2">
        <v>62.72727272727272</v>
      </c>
      <c r="H716" s="2">
        <v>84.553333333333327</v>
      </c>
      <c r="I716" s="2">
        <v>71.400000000000006</v>
      </c>
      <c r="J716" s="2">
        <v>68.785212121212126</v>
      </c>
      <c r="K716" s="3">
        <v>65.589692076730614</v>
      </c>
    </row>
    <row r="717" spans="1:11">
      <c r="A717">
        <v>1</v>
      </c>
      <c r="B717" t="s">
        <v>13</v>
      </c>
      <c r="C717" s="1" t="str">
        <f t="shared" si="22"/>
        <v>CB</v>
      </c>
      <c r="D717" s="1">
        <f t="shared" si="23"/>
        <v>2</v>
      </c>
      <c r="E717" s="2">
        <v>61.926605504587151</v>
      </c>
      <c r="F717" s="2">
        <v>74.545454545454533</v>
      </c>
      <c r="G717" s="2">
        <v>53.636363636363633</v>
      </c>
      <c r="H717" s="2">
        <v>82.803333333333313</v>
      </c>
      <c r="I717" s="2">
        <v>85.714285714285708</v>
      </c>
      <c r="J717" s="2">
        <v>74.320406926406918</v>
      </c>
      <c r="K717" s="3">
        <v>65.644745931133073</v>
      </c>
    </row>
    <row r="718" spans="1:11">
      <c r="A718">
        <v>4</v>
      </c>
      <c r="B718" t="s">
        <v>11</v>
      </c>
      <c r="C718" s="1" t="str">
        <f t="shared" si="22"/>
        <v>SB</v>
      </c>
      <c r="D718" s="1">
        <f t="shared" si="23"/>
        <v>1</v>
      </c>
      <c r="E718" s="2">
        <v>61.009174311926607</v>
      </c>
      <c r="F718" s="2">
        <v>70</v>
      </c>
      <c r="G718" s="2">
        <v>78.181818181818173</v>
      </c>
      <c r="H718" s="2">
        <v>80.477777777777789</v>
      </c>
      <c r="I718" s="2">
        <v>78.571428571428569</v>
      </c>
      <c r="J718" s="2">
        <v>76.71243867243868</v>
      </c>
      <c r="K718" s="3">
        <v>65.720153620080225</v>
      </c>
    </row>
    <row r="719" spans="1:11">
      <c r="A719">
        <v>3</v>
      </c>
      <c r="B719" t="s">
        <v>11</v>
      </c>
      <c r="C719" s="1" t="str">
        <f t="shared" si="22"/>
        <v>SB</v>
      </c>
      <c r="D719" s="1">
        <f t="shared" si="23"/>
        <v>1</v>
      </c>
      <c r="E719" s="2">
        <v>61.467889908256879</v>
      </c>
      <c r="F719" s="2">
        <v>70.909090909090907</v>
      </c>
      <c r="G719" s="2">
        <v>59.999999999999993</v>
      </c>
      <c r="H719" s="2">
        <v>86.008076923076899</v>
      </c>
      <c r="I719" s="2">
        <v>85.714285714285708</v>
      </c>
      <c r="J719" s="2">
        <v>75.643173826173822</v>
      </c>
      <c r="K719" s="3">
        <v>65.720475083631953</v>
      </c>
    </row>
    <row r="720" spans="1:11">
      <c r="A720">
        <v>1</v>
      </c>
      <c r="B720" t="s">
        <v>13</v>
      </c>
      <c r="C720" s="1" t="str">
        <f t="shared" si="22"/>
        <v>CB</v>
      </c>
      <c r="D720" s="1">
        <f t="shared" si="23"/>
        <v>2</v>
      </c>
      <c r="E720" s="2">
        <v>60.550458715596335</v>
      </c>
      <c r="F720" s="2">
        <v>90.909090909090907</v>
      </c>
      <c r="G720" s="2">
        <v>49.090909090909086</v>
      </c>
      <c r="H720" s="2">
        <v>85.877843137254899</v>
      </c>
      <c r="I720" s="2">
        <v>85.714285714285708</v>
      </c>
      <c r="J720" s="2">
        <v>77.889854341736694</v>
      </c>
      <c r="K720" s="3">
        <v>65.752277403438441</v>
      </c>
    </row>
    <row r="721" spans="1:11">
      <c r="A721">
        <v>3</v>
      </c>
      <c r="B721" t="s">
        <v>13</v>
      </c>
      <c r="C721" s="1" t="str">
        <f t="shared" si="22"/>
        <v>CB</v>
      </c>
      <c r="D721" s="1">
        <f t="shared" si="23"/>
        <v>2</v>
      </c>
      <c r="E721" s="2">
        <v>58.715596330275233</v>
      </c>
      <c r="F721" s="2">
        <v>89.999999999999986</v>
      </c>
      <c r="G721" s="2">
        <v>64.545454545454547</v>
      </c>
      <c r="H721" s="2">
        <v>78.527499999999989</v>
      </c>
      <c r="I721" s="2">
        <v>92.857142857142861</v>
      </c>
      <c r="J721" s="2">
        <v>82.199006493506488</v>
      </c>
      <c r="K721" s="3">
        <v>65.760619379244616</v>
      </c>
    </row>
    <row r="722" spans="1:11">
      <c r="A722">
        <v>4</v>
      </c>
      <c r="B722" t="s">
        <v>11</v>
      </c>
      <c r="C722" s="1" t="str">
        <f t="shared" si="22"/>
        <v>SB</v>
      </c>
      <c r="D722" s="1">
        <f t="shared" si="23"/>
        <v>1</v>
      </c>
      <c r="E722" s="2">
        <v>64.22018348623854</v>
      </c>
      <c r="F722" s="2">
        <v>81.818181818181813</v>
      </c>
      <c r="G722" s="2">
        <v>58.18181818181818</v>
      </c>
      <c r="H722" s="2">
        <v>76.27</v>
      </c>
      <c r="I722" s="2">
        <v>64.285714285714278</v>
      </c>
      <c r="J722" s="2">
        <v>69.539714285714282</v>
      </c>
      <c r="K722" s="3">
        <v>65.816042726081264</v>
      </c>
    </row>
    <row r="723" spans="1:11">
      <c r="A723">
        <v>3</v>
      </c>
      <c r="B723" t="s">
        <v>13</v>
      </c>
      <c r="C723" s="1" t="str">
        <f t="shared" si="22"/>
        <v>CB</v>
      </c>
      <c r="D723" s="1">
        <f t="shared" si="23"/>
        <v>2</v>
      </c>
      <c r="E723" s="2">
        <v>60.091743119266049</v>
      </c>
      <c r="F723" s="2">
        <v>86.36363636363636</v>
      </c>
      <c r="G723" s="2">
        <v>67.272727272727266</v>
      </c>
      <c r="H723" s="2">
        <v>75.370720720720726</v>
      </c>
      <c r="I723" s="2">
        <v>85.714285714285708</v>
      </c>
      <c r="J723" s="2">
        <v>79.197520767520757</v>
      </c>
      <c r="K723" s="3">
        <v>65.823476413742469</v>
      </c>
    </row>
    <row r="724" spans="1:11">
      <c r="A724">
        <v>3</v>
      </c>
      <c r="B724" t="s">
        <v>27</v>
      </c>
      <c r="C724" s="1" t="str">
        <f t="shared" si="22"/>
        <v>CB</v>
      </c>
      <c r="D724" s="1">
        <f t="shared" si="23"/>
        <v>2</v>
      </c>
      <c r="E724" s="2">
        <v>57.339449541284402</v>
      </c>
      <c r="F724" s="2">
        <v>89.090909090909079</v>
      </c>
      <c r="G724" s="2">
        <v>84.545454545454533</v>
      </c>
      <c r="H724" s="2">
        <v>61.779054054054058</v>
      </c>
      <c r="I724" s="2">
        <v>99.999999999999986</v>
      </c>
      <c r="J724" s="2">
        <v>85.764901719901715</v>
      </c>
      <c r="K724" s="3">
        <v>65.867085194869588</v>
      </c>
    </row>
    <row r="725" spans="1:11">
      <c r="A725">
        <v>1</v>
      </c>
      <c r="B725" t="s">
        <v>13</v>
      </c>
      <c r="C725" s="1" t="str">
        <f t="shared" si="22"/>
        <v>CB</v>
      </c>
      <c r="D725" s="1">
        <f t="shared" si="23"/>
        <v>2</v>
      </c>
      <c r="E725" s="2">
        <v>61.467889908256879</v>
      </c>
      <c r="F725" s="2">
        <v>81.818181818181813</v>
      </c>
      <c r="G725" s="2">
        <v>64.545454545454547</v>
      </c>
      <c r="H725" s="2">
        <v>58.618018018018006</v>
      </c>
      <c r="I725" s="2">
        <v>92.857142857142847</v>
      </c>
      <c r="J725" s="2">
        <v>76.171655551655562</v>
      </c>
      <c r="K725" s="3">
        <v>65.879019601276482</v>
      </c>
    </row>
    <row r="726" spans="1:11">
      <c r="A726">
        <v>3</v>
      </c>
      <c r="B726" t="s">
        <v>39</v>
      </c>
      <c r="C726" s="1" t="str">
        <f t="shared" si="22"/>
        <v>CB</v>
      </c>
      <c r="D726" s="1">
        <f t="shared" si="23"/>
        <v>2</v>
      </c>
      <c r="E726" s="2">
        <v>64.22018348623854</v>
      </c>
      <c r="F726" s="2">
        <v>72.72727272727272</v>
      </c>
      <c r="G726" s="2">
        <v>76.36363636363636</v>
      </c>
      <c r="H726" s="2">
        <v>44.677777777777784</v>
      </c>
      <c r="I726" s="2">
        <v>78.571428571428569</v>
      </c>
      <c r="J726" s="2">
        <v>69.779711399711388</v>
      </c>
      <c r="K726" s="3">
        <v>65.888041860280396</v>
      </c>
    </row>
    <row r="727" spans="1:11">
      <c r="A727">
        <v>2</v>
      </c>
      <c r="B727" t="s">
        <v>13</v>
      </c>
      <c r="C727" s="1" t="str">
        <f t="shared" si="22"/>
        <v>CB</v>
      </c>
      <c r="D727" s="1">
        <f t="shared" si="23"/>
        <v>2</v>
      </c>
      <c r="E727" s="2">
        <v>59.174311926605505</v>
      </c>
      <c r="F727" s="2">
        <v>81.818181818181813</v>
      </c>
      <c r="G727" s="2">
        <v>63.636363636363633</v>
      </c>
      <c r="H727" s="2">
        <v>78.789999999999992</v>
      </c>
      <c r="I727" s="2">
        <v>99.999999999999986</v>
      </c>
      <c r="J727" s="2">
        <v>82.121636363636341</v>
      </c>
      <c r="K727" s="3">
        <v>66.058509257714746</v>
      </c>
    </row>
    <row r="728" spans="1:11">
      <c r="A728">
        <v>1</v>
      </c>
      <c r="B728" t="s">
        <v>31</v>
      </c>
      <c r="C728" s="1" t="str">
        <f t="shared" si="22"/>
        <v>CB</v>
      </c>
      <c r="D728" s="1">
        <f t="shared" si="23"/>
        <v>2</v>
      </c>
      <c r="E728" s="2">
        <v>64.22018348623854</v>
      </c>
      <c r="F728" s="2">
        <v>59.999999999999993</v>
      </c>
      <c r="G728" s="2">
        <v>68.181818181818173</v>
      </c>
      <c r="H728" s="2">
        <v>73.758828828828825</v>
      </c>
      <c r="I728" s="2">
        <v>78.571428571428569</v>
      </c>
      <c r="J728" s="2">
        <v>70.36864888264887</v>
      </c>
      <c r="K728" s="3">
        <v>66.064723105161633</v>
      </c>
    </row>
    <row r="729" spans="1:11">
      <c r="A729">
        <v>3</v>
      </c>
      <c r="B729" t="s">
        <v>17</v>
      </c>
      <c r="C729" s="1" t="str">
        <f t="shared" si="22"/>
        <v>CB</v>
      </c>
      <c r="D729" s="1">
        <f t="shared" si="23"/>
        <v>2</v>
      </c>
      <c r="E729" s="2">
        <v>58.715596330275233</v>
      </c>
      <c r="F729" s="2">
        <v>80</v>
      </c>
      <c r="G729" s="2">
        <v>69.090909090909079</v>
      </c>
      <c r="H729" s="2">
        <v>80.446666666666673</v>
      </c>
      <c r="I729" s="2">
        <v>99.999999999999986</v>
      </c>
      <c r="J729" s="2">
        <v>83.362060606060595</v>
      </c>
      <c r="K729" s="3">
        <v>66.109535613010848</v>
      </c>
    </row>
    <row r="730" spans="1:11">
      <c r="A730">
        <v>2</v>
      </c>
      <c r="B730" t="s">
        <v>11</v>
      </c>
      <c r="C730" s="1" t="str">
        <f t="shared" si="22"/>
        <v>SB</v>
      </c>
      <c r="D730" s="1">
        <f t="shared" si="23"/>
        <v>1</v>
      </c>
      <c r="E730" s="2">
        <v>68.348623853211009</v>
      </c>
      <c r="F730" s="2">
        <v>50.909090909090907</v>
      </c>
      <c r="G730" s="2">
        <v>36.36363636363636</v>
      </c>
      <c r="H730" s="2">
        <v>77.876666666666665</v>
      </c>
      <c r="I730" s="2">
        <v>78.571428571428569</v>
      </c>
      <c r="J730" s="2">
        <v>60.964943722943715</v>
      </c>
      <c r="K730" s="3">
        <v>66.133519814130821</v>
      </c>
    </row>
    <row r="731" spans="1:11">
      <c r="A731">
        <v>3</v>
      </c>
      <c r="B731" t="s">
        <v>17</v>
      </c>
      <c r="C731" s="1" t="str">
        <f t="shared" si="22"/>
        <v>CB</v>
      </c>
      <c r="D731" s="1">
        <f t="shared" si="23"/>
        <v>2</v>
      </c>
      <c r="E731" s="2">
        <v>60.550458715596335</v>
      </c>
      <c r="F731" s="2">
        <v>83.636363636363626</v>
      </c>
      <c r="G731" s="2">
        <v>69.090909090909079</v>
      </c>
      <c r="H731" s="2">
        <v>66.357222222222205</v>
      </c>
      <c r="I731" s="2">
        <v>92.857142857142861</v>
      </c>
      <c r="J731" s="2">
        <v>79.310405483405475</v>
      </c>
      <c r="K731" s="3">
        <v>66.178442745939066</v>
      </c>
    </row>
    <row r="732" spans="1:11">
      <c r="A732">
        <v>2</v>
      </c>
      <c r="B732" t="s">
        <v>13</v>
      </c>
      <c r="C732" s="1" t="str">
        <f t="shared" si="22"/>
        <v>CB</v>
      </c>
      <c r="D732" s="1">
        <f t="shared" si="23"/>
        <v>2</v>
      </c>
      <c r="E732" s="2">
        <v>56.422018348623851</v>
      </c>
      <c r="F732" s="2">
        <v>90.909090909090907</v>
      </c>
      <c r="G732" s="2">
        <v>87.5</v>
      </c>
      <c r="H732" s="2">
        <v>71.911470588235304</v>
      </c>
      <c r="I732" s="2">
        <v>99.999999999999986</v>
      </c>
      <c r="J732" s="2">
        <v>88.984566844919783</v>
      </c>
      <c r="K732" s="3">
        <v>66.190782897512634</v>
      </c>
    </row>
    <row r="733" spans="1:11">
      <c r="A733">
        <v>3</v>
      </c>
      <c r="B733" t="s">
        <v>11</v>
      </c>
      <c r="C733" s="1" t="str">
        <f t="shared" si="22"/>
        <v>SB</v>
      </c>
      <c r="D733" s="1">
        <f t="shared" si="23"/>
        <v>1</v>
      </c>
      <c r="E733" s="2">
        <v>62.385321100917437</v>
      </c>
      <c r="F733" s="2">
        <v>69.090909090909079</v>
      </c>
      <c r="G733" s="2">
        <v>80</v>
      </c>
      <c r="H733" s="2">
        <v>71.599743589743596</v>
      </c>
      <c r="I733" s="2">
        <v>78.571428571428569</v>
      </c>
      <c r="J733" s="2">
        <v>75.164104562104555</v>
      </c>
      <c r="K733" s="3">
        <v>66.218956139273573</v>
      </c>
    </row>
    <row r="734" spans="1:11">
      <c r="A734">
        <v>1</v>
      </c>
      <c r="B734" t="s">
        <v>13</v>
      </c>
      <c r="C734" s="1" t="str">
        <f t="shared" si="22"/>
        <v>CB</v>
      </c>
      <c r="D734" s="1">
        <f t="shared" si="23"/>
        <v>2</v>
      </c>
      <c r="E734" s="2">
        <v>65.137614678899084</v>
      </c>
      <c r="F734" s="2">
        <v>82.72727272727272</v>
      </c>
      <c r="G734" s="2">
        <v>70.909090909090907</v>
      </c>
      <c r="H734" s="2">
        <v>55.740784313725491</v>
      </c>
      <c r="I734" s="2">
        <v>64.285714285714278</v>
      </c>
      <c r="J734" s="2">
        <v>68.842962057550281</v>
      </c>
      <c r="K734" s="3">
        <v>66.24921889249444</v>
      </c>
    </row>
    <row r="735" spans="1:11">
      <c r="A735">
        <v>3</v>
      </c>
      <c r="B735" t="s">
        <v>13</v>
      </c>
      <c r="C735" s="1" t="str">
        <f t="shared" si="22"/>
        <v>CB</v>
      </c>
      <c r="D735" s="1">
        <f t="shared" si="23"/>
        <v>2</v>
      </c>
      <c r="E735" s="2">
        <v>59.174311926605505</v>
      </c>
      <c r="F735" s="2">
        <v>76.36363636363636</v>
      </c>
      <c r="G735" s="2">
        <v>89.999999999999986</v>
      </c>
      <c r="H735" s="2">
        <v>77.454166666666666</v>
      </c>
      <c r="I735" s="2">
        <v>85.714285714285708</v>
      </c>
      <c r="J735" s="2">
        <v>82.796028138528129</v>
      </c>
      <c r="K735" s="3">
        <v>66.260826790182293</v>
      </c>
    </row>
    <row r="736" spans="1:11">
      <c r="A736">
        <v>1</v>
      </c>
      <c r="B736" t="s">
        <v>23</v>
      </c>
      <c r="C736" s="1" t="str">
        <f t="shared" si="22"/>
        <v>EB</v>
      </c>
      <c r="D736" s="1">
        <f t="shared" si="23"/>
        <v>3</v>
      </c>
      <c r="E736" s="2">
        <v>64.678899082568805</v>
      </c>
      <c r="F736" s="2">
        <v>64.545454545454547</v>
      </c>
      <c r="G736" s="2">
        <v>71.818181818181813</v>
      </c>
      <c r="H736" s="2">
        <v>62.339999999999996</v>
      </c>
      <c r="I736" s="2">
        <v>78.571428571428569</v>
      </c>
      <c r="J736" s="2">
        <v>70.130337662337666</v>
      </c>
      <c r="K736" s="3">
        <v>66.314330656499465</v>
      </c>
    </row>
    <row r="737" spans="1:11">
      <c r="A737">
        <v>2</v>
      </c>
      <c r="B737" t="s">
        <v>13</v>
      </c>
      <c r="C737" s="1" t="str">
        <f t="shared" si="22"/>
        <v>CB</v>
      </c>
      <c r="D737" s="1">
        <f t="shared" si="23"/>
        <v>2</v>
      </c>
      <c r="E737" s="2">
        <v>63.761467889908253</v>
      </c>
      <c r="F737" s="2">
        <v>79.090909090909079</v>
      </c>
      <c r="G737" s="2">
        <v>45.454545454545453</v>
      </c>
      <c r="H737" s="2">
        <v>78.196944444444426</v>
      </c>
      <c r="I737" s="2">
        <v>85.714285714285708</v>
      </c>
      <c r="J737" s="2">
        <v>72.490038239538237</v>
      </c>
      <c r="K737" s="3">
        <v>66.380038994797246</v>
      </c>
    </row>
    <row r="738" spans="1:11">
      <c r="A738">
        <v>1</v>
      </c>
      <c r="B738" t="s">
        <v>17</v>
      </c>
      <c r="C738" s="1" t="str">
        <f t="shared" si="22"/>
        <v>CB</v>
      </c>
      <c r="D738" s="1">
        <f t="shared" si="23"/>
        <v>2</v>
      </c>
      <c r="E738" s="2">
        <v>64.697247706422019</v>
      </c>
      <c r="F738" s="2">
        <v>76.36363636363636</v>
      </c>
      <c r="G738" s="2">
        <v>70.909090909090907</v>
      </c>
      <c r="H738" s="2">
        <v>83.530030030030034</v>
      </c>
      <c r="I738" s="2">
        <v>57.142857142857139</v>
      </c>
      <c r="J738" s="2">
        <v>70.667044967044959</v>
      </c>
      <c r="K738" s="3">
        <v>66.488186884608893</v>
      </c>
    </row>
    <row r="739" spans="1:11">
      <c r="A739">
        <v>1</v>
      </c>
      <c r="B739" t="s">
        <v>14</v>
      </c>
      <c r="C739" s="1" t="str">
        <f t="shared" si="22"/>
        <v>CB</v>
      </c>
      <c r="D739" s="1">
        <f t="shared" si="23"/>
        <v>2</v>
      </c>
      <c r="E739" s="2">
        <v>61.009174311926607</v>
      </c>
      <c r="F739" s="2">
        <v>74.545454545454533</v>
      </c>
      <c r="G739" s="2">
        <v>64.545454545454547</v>
      </c>
      <c r="H739" s="2">
        <v>85.929999999999993</v>
      </c>
      <c r="I739" s="2">
        <v>92.857142857142847</v>
      </c>
      <c r="J739" s="2">
        <v>79.81587012987012</v>
      </c>
      <c r="K739" s="3">
        <v>66.651183057309666</v>
      </c>
    </row>
    <row r="740" spans="1:11">
      <c r="A740">
        <v>1</v>
      </c>
      <c r="B740" t="s">
        <v>17</v>
      </c>
      <c r="C740" s="1" t="str">
        <f t="shared" si="22"/>
        <v>CB</v>
      </c>
      <c r="D740" s="1">
        <f t="shared" si="23"/>
        <v>2</v>
      </c>
      <c r="E740" s="2">
        <v>69.266055045871553</v>
      </c>
      <c r="F740" s="2">
        <v>50.909090909090907</v>
      </c>
      <c r="G740" s="2">
        <v>53.636363636363633</v>
      </c>
      <c r="H740" s="2">
        <v>75.78</v>
      </c>
      <c r="I740" s="2">
        <v>64.285714285714278</v>
      </c>
      <c r="J740" s="2">
        <v>60.578077922077917</v>
      </c>
      <c r="K740" s="3">
        <v>66.659661908733455</v>
      </c>
    </row>
    <row r="741" spans="1:11">
      <c r="A741">
        <v>3</v>
      </c>
      <c r="B741" t="s">
        <v>13</v>
      </c>
      <c r="C741" s="1" t="str">
        <f t="shared" si="22"/>
        <v>CB</v>
      </c>
      <c r="D741" s="1">
        <f t="shared" si="23"/>
        <v>2</v>
      </c>
      <c r="E741" s="2">
        <v>59.633027522935777</v>
      </c>
      <c r="F741" s="2">
        <v>78.181818181818173</v>
      </c>
      <c r="G741" s="2">
        <v>67.272727272727266</v>
      </c>
      <c r="H741" s="2">
        <v>83.943076923076916</v>
      </c>
      <c r="I741" s="2">
        <v>99.999999999999986</v>
      </c>
      <c r="J741" s="2">
        <v>83.152251748251729</v>
      </c>
      <c r="K741" s="3">
        <v>66.688794790530551</v>
      </c>
    </row>
    <row r="742" spans="1:11">
      <c r="A742">
        <v>1</v>
      </c>
      <c r="B742" t="s">
        <v>13</v>
      </c>
      <c r="C742" s="1" t="str">
        <f t="shared" si="22"/>
        <v>CB</v>
      </c>
      <c r="D742" s="1">
        <f t="shared" si="23"/>
        <v>2</v>
      </c>
      <c r="E742" s="2">
        <v>64.22018348623854</v>
      </c>
      <c r="F742" s="2">
        <v>86.36363636363636</v>
      </c>
      <c r="G742" s="2">
        <v>60.909090909090907</v>
      </c>
      <c r="H742" s="2">
        <v>61.671531531531528</v>
      </c>
      <c r="I742" s="2">
        <v>78.571428571428569</v>
      </c>
      <c r="J742" s="2">
        <v>72.723916695916685</v>
      </c>
      <c r="K742" s="3">
        <v>66.771303449141982</v>
      </c>
    </row>
    <row r="743" spans="1:11">
      <c r="A743">
        <v>2</v>
      </c>
      <c r="B743" t="s">
        <v>17</v>
      </c>
      <c r="C743" s="1" t="str">
        <f t="shared" si="22"/>
        <v>CB</v>
      </c>
      <c r="D743" s="1">
        <f t="shared" si="23"/>
        <v>2</v>
      </c>
      <c r="E743" s="2">
        <v>61.009174311926607</v>
      </c>
      <c r="F743" s="2">
        <v>80</v>
      </c>
      <c r="G743" s="2">
        <v>70</v>
      </c>
      <c r="H743" s="2">
        <v>74.694999999999993</v>
      </c>
      <c r="I743" s="2">
        <v>92.857142857142847</v>
      </c>
      <c r="J743" s="2">
        <v>80.296142857142854</v>
      </c>
      <c r="K743" s="3">
        <v>66.795264875491483</v>
      </c>
    </row>
    <row r="744" spans="1:11">
      <c r="A744">
        <v>1</v>
      </c>
      <c r="B744" t="s">
        <v>37</v>
      </c>
      <c r="C744" s="1" t="str">
        <f t="shared" si="22"/>
        <v>EH</v>
      </c>
      <c r="D744" s="1">
        <f t="shared" si="23"/>
        <v>5</v>
      </c>
      <c r="E744" s="2">
        <v>64.22018348623854</v>
      </c>
      <c r="F744" s="2">
        <v>78.181818181818173</v>
      </c>
      <c r="G744" s="2">
        <v>71.818181818181813</v>
      </c>
      <c r="H744" s="2">
        <v>69.853333333333339</v>
      </c>
      <c r="I744" s="2">
        <v>71.428571428571416</v>
      </c>
      <c r="J744" s="2">
        <v>72.89923809523809</v>
      </c>
      <c r="K744" s="3">
        <v>66.823899868938398</v>
      </c>
    </row>
    <row r="745" spans="1:11">
      <c r="A745">
        <v>3</v>
      </c>
      <c r="B745" t="s">
        <v>13</v>
      </c>
      <c r="C745" s="1" t="str">
        <f t="shared" si="22"/>
        <v>CB</v>
      </c>
      <c r="D745" s="1">
        <f t="shared" si="23"/>
        <v>2</v>
      </c>
      <c r="E745" s="2">
        <v>59.633027522935777</v>
      </c>
      <c r="F745" s="2">
        <v>91.818181818181813</v>
      </c>
      <c r="G745" s="2">
        <v>67.5</v>
      </c>
      <c r="H745" s="2">
        <v>90.55</v>
      </c>
      <c r="I745" s="2">
        <v>85.714285714285708</v>
      </c>
      <c r="J745" s="2">
        <v>83.653831168831161</v>
      </c>
      <c r="K745" s="3">
        <v>66.839268616704388</v>
      </c>
    </row>
    <row r="746" spans="1:11">
      <c r="A746">
        <v>2</v>
      </c>
      <c r="B746" t="s">
        <v>13</v>
      </c>
      <c r="C746" s="1" t="str">
        <f t="shared" si="22"/>
        <v>CB</v>
      </c>
      <c r="D746" s="1">
        <f t="shared" si="23"/>
        <v>2</v>
      </c>
      <c r="E746" s="2">
        <v>61.009174311926607</v>
      </c>
      <c r="F746" s="2">
        <v>87.272727272727266</v>
      </c>
      <c r="G746" s="2">
        <v>69.090909090909079</v>
      </c>
      <c r="H746" s="2">
        <v>67.720392156862744</v>
      </c>
      <c r="I746" s="2">
        <v>92.857142857142847</v>
      </c>
      <c r="J746" s="2">
        <v>80.492130379424495</v>
      </c>
      <c r="K746" s="3">
        <v>66.854061132175971</v>
      </c>
    </row>
    <row r="747" spans="1:11">
      <c r="A747">
        <v>2</v>
      </c>
      <c r="B747" t="s">
        <v>21</v>
      </c>
      <c r="C747" s="1" t="str">
        <f t="shared" si="22"/>
        <v>CB</v>
      </c>
      <c r="D747" s="1">
        <f t="shared" si="23"/>
        <v>2</v>
      </c>
      <c r="E747" s="2">
        <v>66.055045871559642</v>
      </c>
      <c r="F747" s="2">
        <v>70.909090909090907</v>
      </c>
      <c r="G747" s="2">
        <v>58.18181818181818</v>
      </c>
      <c r="H747" s="2">
        <v>64.782222222222231</v>
      </c>
      <c r="I747" s="2">
        <v>78.571428571428569</v>
      </c>
      <c r="J747" s="2">
        <v>68.800600288600293</v>
      </c>
      <c r="K747" s="3">
        <v>66.878712196671842</v>
      </c>
    </row>
    <row r="748" spans="1:11">
      <c r="A748">
        <v>1</v>
      </c>
      <c r="B748" t="s">
        <v>43</v>
      </c>
      <c r="C748" s="1" t="str">
        <f t="shared" si="22"/>
        <v>SB</v>
      </c>
      <c r="D748" s="1">
        <f t="shared" si="23"/>
        <v>1</v>
      </c>
      <c r="E748" s="2">
        <v>66.513761467889907</v>
      </c>
      <c r="F748" s="2">
        <v>64.545454545454547</v>
      </c>
      <c r="G748" s="2">
        <v>70</v>
      </c>
      <c r="H748" s="2">
        <v>53.069999999999993</v>
      </c>
      <c r="I748" s="2">
        <v>78.571428571428569</v>
      </c>
      <c r="J748" s="2">
        <v>67.821792207792214</v>
      </c>
      <c r="K748" s="3">
        <v>66.906170689860602</v>
      </c>
    </row>
    <row r="749" spans="1:11">
      <c r="A749">
        <v>3</v>
      </c>
      <c r="B749" t="s">
        <v>13</v>
      </c>
      <c r="C749" s="1" t="str">
        <f t="shared" si="22"/>
        <v>CB</v>
      </c>
      <c r="D749" s="1">
        <f t="shared" si="23"/>
        <v>2</v>
      </c>
      <c r="E749" s="2">
        <v>65.137614678899084</v>
      </c>
      <c r="F749" s="2">
        <v>85.454545454545453</v>
      </c>
      <c r="G749" s="2">
        <v>61.818181818181813</v>
      </c>
      <c r="H749" s="2">
        <v>78.976666666666659</v>
      </c>
      <c r="I749" s="2">
        <v>64.285714285714278</v>
      </c>
      <c r="J749" s="2">
        <v>71.899229437229423</v>
      </c>
      <c r="K749" s="3">
        <v>67.166099106398178</v>
      </c>
    </row>
    <row r="750" spans="1:11">
      <c r="A750">
        <v>1</v>
      </c>
      <c r="B750" t="s">
        <v>37</v>
      </c>
      <c r="C750" s="1" t="str">
        <f t="shared" si="22"/>
        <v>EH</v>
      </c>
      <c r="D750" s="1">
        <f t="shared" si="23"/>
        <v>5</v>
      </c>
      <c r="E750" s="2">
        <v>62.844036697247709</v>
      </c>
      <c r="F750" s="2">
        <v>96.36363636363636</v>
      </c>
      <c r="G750" s="2">
        <v>59.999999999999993</v>
      </c>
      <c r="H750" s="2">
        <v>73.170555555555552</v>
      </c>
      <c r="I750" s="2">
        <v>78.571428571428569</v>
      </c>
      <c r="J750" s="2">
        <v>77.296448773448759</v>
      </c>
      <c r="K750" s="3">
        <v>67.179760320108016</v>
      </c>
    </row>
    <row r="751" spans="1:11">
      <c r="A751">
        <v>2</v>
      </c>
      <c r="B751" t="s">
        <v>13</v>
      </c>
      <c r="C751" s="1" t="str">
        <f t="shared" si="22"/>
        <v>CB</v>
      </c>
      <c r="D751" s="1">
        <f t="shared" si="23"/>
        <v>2</v>
      </c>
      <c r="E751" s="2">
        <v>62.844036697247709</v>
      </c>
      <c r="F751" s="2">
        <v>87.272727272727266</v>
      </c>
      <c r="G751" s="2">
        <v>63.636363636363633</v>
      </c>
      <c r="H751" s="2">
        <v>59.329999999999991</v>
      </c>
      <c r="I751" s="2">
        <v>92.857142857142847</v>
      </c>
      <c r="J751" s="2">
        <v>77.45041558441558</v>
      </c>
      <c r="K751" s="3">
        <v>67.22595036339807</v>
      </c>
    </row>
    <row r="752" spans="1:11">
      <c r="A752">
        <v>2</v>
      </c>
      <c r="B752" t="s">
        <v>28</v>
      </c>
      <c r="C752" s="1" t="str">
        <f t="shared" si="22"/>
        <v>EB</v>
      </c>
      <c r="D752" s="1">
        <f t="shared" si="23"/>
        <v>3</v>
      </c>
      <c r="E752" s="2">
        <v>62.385321100917437</v>
      </c>
      <c r="F752" s="2">
        <v>70.909090909090907</v>
      </c>
      <c r="G752" s="2">
        <v>69.090909090909079</v>
      </c>
      <c r="H752" s="2">
        <v>78.737499999999997</v>
      </c>
      <c r="I752" s="2">
        <v>92.857142857142847</v>
      </c>
      <c r="J752" s="2">
        <v>78.604642857142849</v>
      </c>
      <c r="K752" s="3">
        <v>67.251117627785064</v>
      </c>
    </row>
    <row r="753" spans="1:11">
      <c r="A753">
        <v>3</v>
      </c>
      <c r="B753" t="s">
        <v>13</v>
      </c>
      <c r="C753" s="1" t="str">
        <f t="shared" si="22"/>
        <v>CB</v>
      </c>
      <c r="D753" s="1">
        <f t="shared" si="23"/>
        <v>2</v>
      </c>
      <c r="E753" s="2">
        <v>60.091743119266049</v>
      </c>
      <c r="F753" s="2">
        <v>89.090909090909079</v>
      </c>
      <c r="G753" s="2">
        <v>74.545454545454533</v>
      </c>
      <c r="H753" s="2">
        <v>76.885555555555555</v>
      </c>
      <c r="I753" s="2">
        <v>92.857142857142847</v>
      </c>
      <c r="J753" s="2">
        <v>84.143344877344873</v>
      </c>
      <c r="K753" s="3">
        <v>67.307223646689692</v>
      </c>
    </row>
    <row r="754" spans="1:11">
      <c r="A754">
        <v>1</v>
      </c>
      <c r="B754" t="s">
        <v>17</v>
      </c>
      <c r="C754" s="1" t="str">
        <f t="shared" si="22"/>
        <v>CB</v>
      </c>
      <c r="D754" s="1">
        <f t="shared" si="23"/>
        <v>2</v>
      </c>
      <c r="E754" s="2">
        <v>66.972477064220186</v>
      </c>
      <c r="F754" s="2">
        <v>89.090909090909079</v>
      </c>
      <c r="G754" s="2">
        <v>65.454545454545453</v>
      </c>
      <c r="H754" s="2">
        <v>72.350000000000009</v>
      </c>
      <c r="I754" s="2">
        <v>50</v>
      </c>
      <c r="J754" s="2">
        <v>68.106363636363639</v>
      </c>
      <c r="K754" s="3">
        <v>67.312643035863218</v>
      </c>
    </row>
    <row r="755" spans="1:11">
      <c r="A755">
        <v>1</v>
      </c>
      <c r="B755" t="s">
        <v>14</v>
      </c>
      <c r="C755" s="1" t="str">
        <f t="shared" si="22"/>
        <v>CB</v>
      </c>
      <c r="D755" s="1">
        <f t="shared" si="23"/>
        <v>2</v>
      </c>
      <c r="E755" s="2">
        <v>63.761467889908253</v>
      </c>
      <c r="F755" s="2">
        <v>82.72727272727272</v>
      </c>
      <c r="G755" s="2">
        <v>57.272727272727266</v>
      </c>
      <c r="H755" s="2">
        <v>74.624999999999986</v>
      </c>
      <c r="I755" s="2">
        <v>85.714285714285708</v>
      </c>
      <c r="J755" s="2">
        <v>75.639285714285705</v>
      </c>
      <c r="K755" s="3">
        <v>67.324813237221491</v>
      </c>
    </row>
    <row r="756" spans="1:11">
      <c r="A756">
        <v>3</v>
      </c>
      <c r="B756" t="s">
        <v>17</v>
      </c>
      <c r="C756" s="1" t="str">
        <f t="shared" si="22"/>
        <v>CB</v>
      </c>
      <c r="D756" s="1">
        <f t="shared" si="23"/>
        <v>2</v>
      </c>
      <c r="E756" s="2">
        <v>61.467889908256879</v>
      </c>
      <c r="F756" s="2">
        <v>81.818181818181813</v>
      </c>
      <c r="G756" s="2">
        <v>66.36363636363636</v>
      </c>
      <c r="H756" s="2">
        <v>80.907499999999999</v>
      </c>
      <c r="I756" s="2">
        <v>92.857142857142847</v>
      </c>
      <c r="J756" s="2">
        <v>81.084097402597394</v>
      </c>
      <c r="K756" s="3">
        <v>67.352752156559035</v>
      </c>
    </row>
    <row r="757" spans="1:11">
      <c r="A757">
        <v>3</v>
      </c>
      <c r="B757" t="s">
        <v>13</v>
      </c>
      <c r="C757" s="1" t="str">
        <f t="shared" si="22"/>
        <v>CB</v>
      </c>
      <c r="D757" s="1">
        <f t="shared" si="23"/>
        <v>2</v>
      </c>
      <c r="E757" s="2">
        <v>60.550458715596335</v>
      </c>
      <c r="F757" s="2">
        <v>91.818181818181813</v>
      </c>
      <c r="G757" s="2">
        <v>53.636363636363633</v>
      </c>
      <c r="H757" s="2">
        <v>85.148018018018007</v>
      </c>
      <c r="I757" s="2">
        <v>99.999999999999986</v>
      </c>
      <c r="J757" s="2">
        <v>83.39323996723995</v>
      </c>
      <c r="K757" s="3">
        <v>67.403293091089409</v>
      </c>
    </row>
    <row r="758" spans="1:11">
      <c r="A758">
        <v>3</v>
      </c>
      <c r="B758" t="s">
        <v>13</v>
      </c>
      <c r="C758" s="1" t="str">
        <f t="shared" si="22"/>
        <v>CB</v>
      </c>
      <c r="D758" s="1">
        <f t="shared" si="23"/>
        <v>2</v>
      </c>
      <c r="E758" s="2">
        <v>66.972477064220186</v>
      </c>
      <c r="F758" s="2">
        <v>56.36363636363636</v>
      </c>
      <c r="G758" s="2">
        <v>80</v>
      </c>
      <c r="H758" s="2">
        <v>64.782222222222202</v>
      </c>
      <c r="I758" s="2">
        <v>71.428571428571416</v>
      </c>
      <c r="J758" s="2">
        <v>68.475924963924953</v>
      </c>
      <c r="K758" s="3">
        <v>67.423511434131612</v>
      </c>
    </row>
    <row r="759" spans="1:11">
      <c r="A759">
        <v>3</v>
      </c>
      <c r="B759" t="s">
        <v>27</v>
      </c>
      <c r="C759" s="1" t="str">
        <f t="shared" si="22"/>
        <v>CB</v>
      </c>
      <c r="D759" s="1">
        <f t="shared" si="23"/>
        <v>2</v>
      </c>
      <c r="E759" s="2">
        <v>64.22018348623854</v>
      </c>
      <c r="F759" s="2">
        <v>87.272727272727266</v>
      </c>
      <c r="G759" s="2">
        <v>61.818181818181813</v>
      </c>
      <c r="H759" s="2">
        <v>81.204999999999998</v>
      </c>
      <c r="I759" s="2">
        <v>71.428571428571416</v>
      </c>
      <c r="J759" s="2">
        <v>74.942298701298682</v>
      </c>
      <c r="K759" s="3">
        <v>67.436818050756571</v>
      </c>
    </row>
    <row r="760" spans="1:11">
      <c r="A760">
        <v>3</v>
      </c>
      <c r="B760" t="s">
        <v>17</v>
      </c>
      <c r="C760" s="1" t="str">
        <f t="shared" si="22"/>
        <v>CB</v>
      </c>
      <c r="D760" s="1">
        <f t="shared" si="23"/>
        <v>2</v>
      </c>
      <c r="E760" s="2">
        <v>61.009174311926607</v>
      </c>
      <c r="F760" s="2">
        <v>69.090909090909079</v>
      </c>
      <c r="G760" s="2">
        <v>79.090909090909079</v>
      </c>
      <c r="H760" s="2">
        <v>78.509999999999991</v>
      </c>
      <c r="I760" s="2">
        <v>99.999999999999986</v>
      </c>
      <c r="J760" s="2">
        <v>82.747454545454531</v>
      </c>
      <c r="K760" s="3">
        <v>67.530658381984978</v>
      </c>
    </row>
    <row r="761" spans="1:11">
      <c r="A761">
        <v>3</v>
      </c>
      <c r="B761" t="s">
        <v>13</v>
      </c>
      <c r="C761" s="1" t="str">
        <f t="shared" si="22"/>
        <v>CB</v>
      </c>
      <c r="D761" s="1">
        <f t="shared" si="23"/>
        <v>2</v>
      </c>
      <c r="E761" s="2">
        <v>65.596330275229349</v>
      </c>
      <c r="F761" s="2">
        <v>72.72727272727272</v>
      </c>
      <c r="G761" s="2">
        <v>55.454545454545453</v>
      </c>
      <c r="H761" s="2">
        <v>72.606666666666669</v>
      </c>
      <c r="I761" s="2">
        <v>85.714285714285708</v>
      </c>
      <c r="J761" s="2">
        <v>72.281073593073586</v>
      </c>
      <c r="K761" s="3">
        <v>67.60175327058262</v>
      </c>
    </row>
    <row r="762" spans="1:11">
      <c r="A762">
        <v>3</v>
      </c>
      <c r="B762" t="s">
        <v>15</v>
      </c>
      <c r="C762" s="1" t="str">
        <f t="shared" si="22"/>
        <v>EB</v>
      </c>
      <c r="D762" s="1">
        <f t="shared" si="23"/>
        <v>3</v>
      </c>
      <c r="E762" s="2">
        <v>67.431192660550451</v>
      </c>
      <c r="F762" s="2">
        <v>92.72727272727272</v>
      </c>
      <c r="G762" s="2">
        <v>43.636363636363633</v>
      </c>
      <c r="H762" s="2">
        <v>74.59</v>
      </c>
      <c r="I762" s="2">
        <v>64.285714285714278</v>
      </c>
      <c r="J762" s="2">
        <v>68.294623376623377</v>
      </c>
      <c r="K762" s="3">
        <v>67.690221875372316</v>
      </c>
    </row>
    <row r="763" spans="1:11">
      <c r="A763">
        <v>4</v>
      </c>
      <c r="B763" t="s">
        <v>11</v>
      </c>
      <c r="C763" s="1" t="str">
        <f t="shared" si="22"/>
        <v>SB</v>
      </c>
      <c r="D763" s="1">
        <f t="shared" si="23"/>
        <v>1</v>
      </c>
      <c r="E763" s="2">
        <v>62.844036697247709</v>
      </c>
      <c r="F763" s="2">
        <v>85.454545454545453</v>
      </c>
      <c r="G763" s="2">
        <v>76.36363636363636</v>
      </c>
      <c r="H763" s="2">
        <v>65.739999999999995</v>
      </c>
      <c r="I763" s="2">
        <v>85.714285714285708</v>
      </c>
      <c r="J763" s="2">
        <v>79.316831168831158</v>
      </c>
      <c r="K763" s="3">
        <v>67.785875038722736</v>
      </c>
    </row>
    <row r="764" spans="1:11">
      <c r="A764">
        <v>2</v>
      </c>
      <c r="B764" t="s">
        <v>20</v>
      </c>
      <c r="C764" s="1" t="str">
        <f t="shared" si="22"/>
        <v>HB</v>
      </c>
      <c r="D764" s="1">
        <f t="shared" si="23"/>
        <v>4</v>
      </c>
      <c r="E764" s="2">
        <v>66.972477064220186</v>
      </c>
      <c r="F764" s="2">
        <v>81.818181818181813</v>
      </c>
      <c r="G764" s="2">
        <v>48.18181818181818</v>
      </c>
      <c r="H764" s="2">
        <v>79.377222222222215</v>
      </c>
      <c r="I764" s="2">
        <v>71.428571428571416</v>
      </c>
      <c r="J764" s="2">
        <v>69.804015873015871</v>
      </c>
      <c r="K764" s="3">
        <v>67.821938706858887</v>
      </c>
    </row>
    <row r="765" spans="1:11">
      <c r="A765">
        <v>1</v>
      </c>
      <c r="B765" t="s">
        <v>14</v>
      </c>
      <c r="C765" s="1" t="str">
        <f t="shared" si="22"/>
        <v>CB</v>
      </c>
      <c r="D765" s="1">
        <f t="shared" si="23"/>
        <v>2</v>
      </c>
      <c r="E765" s="2">
        <v>62.385321100917437</v>
      </c>
      <c r="F765" s="2">
        <v>82.72727272727272</v>
      </c>
      <c r="G765" s="2">
        <v>58.18181818181818</v>
      </c>
      <c r="H765" s="2">
        <v>77.640833333333319</v>
      </c>
      <c r="I765" s="2">
        <v>99.999999999999986</v>
      </c>
      <c r="J765" s="2">
        <v>80.755439393939383</v>
      </c>
      <c r="K765" s="3">
        <v>67.89635658882402</v>
      </c>
    </row>
    <row r="766" spans="1:11">
      <c r="A766">
        <v>1</v>
      </c>
      <c r="B766" t="s">
        <v>13</v>
      </c>
      <c r="C766" s="1" t="str">
        <f t="shared" si="22"/>
        <v>CB</v>
      </c>
      <c r="D766" s="1">
        <f t="shared" si="23"/>
        <v>2</v>
      </c>
      <c r="E766" s="2">
        <v>63.302752293577981</v>
      </c>
      <c r="F766" s="2">
        <v>91.818181818181813</v>
      </c>
      <c r="G766" s="2">
        <v>66.36363636363636</v>
      </c>
      <c r="H766" s="2">
        <v>67.694999999999993</v>
      </c>
      <c r="I766" s="2">
        <v>85.714285714285708</v>
      </c>
      <c r="J766" s="2">
        <v>78.798740259740256</v>
      </c>
      <c r="K766" s="3">
        <v>67.951548683426665</v>
      </c>
    </row>
    <row r="767" spans="1:11">
      <c r="A767">
        <v>2</v>
      </c>
      <c r="B767" t="s">
        <v>39</v>
      </c>
      <c r="C767" s="1" t="str">
        <f t="shared" si="22"/>
        <v>CB</v>
      </c>
      <c r="D767" s="1">
        <f t="shared" si="23"/>
        <v>2</v>
      </c>
      <c r="E767" s="2">
        <v>62.844036697247709</v>
      </c>
      <c r="F767" s="2">
        <v>82.72727272727272</v>
      </c>
      <c r="G767" s="2">
        <v>67.272727272727266</v>
      </c>
      <c r="H767" s="2">
        <v>72.7</v>
      </c>
      <c r="I767" s="2">
        <v>92.857142857142847</v>
      </c>
      <c r="J767" s="2">
        <v>79.897142857142867</v>
      </c>
      <c r="K767" s="3">
        <v>67.959968545216256</v>
      </c>
    </row>
    <row r="768" spans="1:11">
      <c r="A768">
        <v>3</v>
      </c>
      <c r="B768" t="s">
        <v>13</v>
      </c>
      <c r="C768" s="1" t="str">
        <f t="shared" si="22"/>
        <v>CB</v>
      </c>
      <c r="D768" s="1">
        <f t="shared" si="23"/>
        <v>2</v>
      </c>
      <c r="E768" s="2">
        <v>68.348623853211009</v>
      </c>
      <c r="F768" s="2">
        <v>81.818181818181813</v>
      </c>
      <c r="G768" s="2">
        <v>54.54545454545454</v>
      </c>
      <c r="H768" s="2">
        <v>70.039999999999992</v>
      </c>
      <c r="I768" s="2">
        <v>64.285714285714278</v>
      </c>
      <c r="J768" s="2">
        <v>67.384623376623367</v>
      </c>
      <c r="K768" s="3">
        <v>68.059423710234711</v>
      </c>
    </row>
    <row r="769" spans="1:11">
      <c r="A769">
        <v>1</v>
      </c>
      <c r="B769" t="s">
        <v>17</v>
      </c>
      <c r="C769" s="1" t="str">
        <f t="shared" si="22"/>
        <v>CB</v>
      </c>
      <c r="D769" s="1">
        <f t="shared" si="23"/>
        <v>2</v>
      </c>
      <c r="E769" s="2">
        <v>67.889908256880744</v>
      </c>
      <c r="F769" s="2">
        <v>80</v>
      </c>
      <c r="G769" s="2">
        <v>70</v>
      </c>
      <c r="H769" s="2">
        <v>59.034444444444446</v>
      </c>
      <c r="I769" s="2">
        <v>64.285714285714278</v>
      </c>
      <c r="J769" s="2">
        <v>68.59260317460317</v>
      </c>
      <c r="K769" s="3">
        <v>68.100716732197469</v>
      </c>
    </row>
    <row r="770" spans="1:11">
      <c r="A770">
        <v>2</v>
      </c>
      <c r="B770" t="s">
        <v>17</v>
      </c>
      <c r="C770" s="1" t="str">
        <f t="shared" si="22"/>
        <v>CB</v>
      </c>
      <c r="D770" s="1">
        <f t="shared" si="23"/>
        <v>2</v>
      </c>
      <c r="E770" s="2">
        <v>67.431192660550451</v>
      </c>
      <c r="F770" s="2">
        <v>75.454545454545453</v>
      </c>
      <c r="G770" s="2">
        <v>46.36363636363636</v>
      </c>
      <c r="H770" s="2">
        <v>67.959999999999994</v>
      </c>
      <c r="I770" s="2">
        <v>85.714285714285708</v>
      </c>
      <c r="J770" s="2">
        <v>69.76083116883116</v>
      </c>
      <c r="K770" s="3">
        <v>68.130084213034664</v>
      </c>
    </row>
    <row r="771" spans="1:11">
      <c r="A771">
        <v>1</v>
      </c>
      <c r="B771" t="s">
        <v>13</v>
      </c>
      <c r="C771" s="1" t="str">
        <f t="shared" ref="C771:C834" si="24">LEFT(B771,2)</f>
        <v>CB</v>
      </c>
      <c r="D771" s="1">
        <f t="shared" ref="D771:D834" si="25">IF(C771="SB",1,IF(C771="CB",2,IF(C771="eb",3,IF(C771="hb",4,5))))</f>
        <v>2</v>
      </c>
      <c r="E771" s="2">
        <v>66.055045871559642</v>
      </c>
      <c r="F771" s="2">
        <v>83.636363636363626</v>
      </c>
      <c r="G771" s="2">
        <v>48.18181818181818</v>
      </c>
      <c r="H771" s="2">
        <v>72.02</v>
      </c>
      <c r="I771" s="2">
        <v>85.714285714285708</v>
      </c>
      <c r="J771" s="2">
        <v>73.072831168831158</v>
      </c>
      <c r="K771" s="3">
        <v>68.160381460741092</v>
      </c>
    </row>
    <row r="772" spans="1:11">
      <c r="A772">
        <v>3</v>
      </c>
      <c r="B772" t="s">
        <v>13</v>
      </c>
      <c r="C772" s="1" t="str">
        <f t="shared" si="24"/>
        <v>CB</v>
      </c>
      <c r="D772" s="1">
        <f t="shared" si="25"/>
        <v>2</v>
      </c>
      <c r="E772" s="2">
        <v>67.889908256880744</v>
      </c>
      <c r="F772" s="2">
        <v>87.272727272727266</v>
      </c>
      <c r="G772" s="2">
        <v>47.272727272727266</v>
      </c>
      <c r="H772" s="2">
        <v>72.015555555555551</v>
      </c>
      <c r="I772" s="2">
        <v>71.428571428571416</v>
      </c>
      <c r="J772" s="2">
        <v>69.468046176046172</v>
      </c>
      <c r="K772" s="3">
        <v>68.363349632630374</v>
      </c>
    </row>
    <row r="773" spans="1:11">
      <c r="A773">
        <v>3</v>
      </c>
      <c r="B773" t="s">
        <v>17</v>
      </c>
      <c r="C773" s="1" t="str">
        <f t="shared" si="24"/>
        <v>CB</v>
      </c>
      <c r="D773" s="1">
        <f t="shared" si="25"/>
        <v>2</v>
      </c>
      <c r="E773" s="2">
        <v>66.055045871559642</v>
      </c>
      <c r="F773" s="2">
        <v>83.636363636363626</v>
      </c>
      <c r="G773" s="2">
        <v>76.36363636363636</v>
      </c>
      <c r="H773" s="2">
        <v>83.969999999999985</v>
      </c>
      <c r="I773" s="2">
        <v>57.142857142857139</v>
      </c>
      <c r="J773" s="2">
        <v>73.936857142857136</v>
      </c>
      <c r="K773" s="3">
        <v>68.419589252948882</v>
      </c>
    </row>
    <row r="774" spans="1:11">
      <c r="A774">
        <v>2</v>
      </c>
      <c r="B774" t="s">
        <v>15</v>
      </c>
      <c r="C774" s="1" t="str">
        <f t="shared" si="24"/>
        <v>EB</v>
      </c>
      <c r="D774" s="1">
        <f t="shared" si="25"/>
        <v>3</v>
      </c>
      <c r="E774" s="2">
        <v>66.513761467889907</v>
      </c>
      <c r="F774" s="2">
        <v>90.909090909090907</v>
      </c>
      <c r="G774" s="2">
        <v>49.090909090909086</v>
      </c>
      <c r="H774" s="2">
        <v>72.98</v>
      </c>
      <c r="I774" s="2">
        <v>78.571428571428569</v>
      </c>
      <c r="J774" s="2">
        <v>73.167428571428573</v>
      </c>
      <c r="K774" s="3">
        <v>68.509861598951503</v>
      </c>
    </row>
    <row r="775" spans="1:11">
      <c r="A775">
        <v>2</v>
      </c>
      <c r="B775" t="s">
        <v>17</v>
      </c>
      <c r="C775" s="1" t="str">
        <f t="shared" si="24"/>
        <v>CB</v>
      </c>
      <c r="D775" s="1">
        <f t="shared" si="25"/>
        <v>2</v>
      </c>
      <c r="E775" s="2">
        <v>65.596330275229349</v>
      </c>
      <c r="F775" s="2">
        <v>82.72727272727272</v>
      </c>
      <c r="G775" s="2">
        <v>56.36363636363636</v>
      </c>
      <c r="H775" s="2">
        <v>74.38</v>
      </c>
      <c r="I775" s="2">
        <v>85.714285714285708</v>
      </c>
      <c r="J775" s="2">
        <v>75.363012987012979</v>
      </c>
      <c r="K775" s="3">
        <v>68.526335088764441</v>
      </c>
    </row>
    <row r="776" spans="1:11">
      <c r="A776">
        <v>1</v>
      </c>
      <c r="B776" t="s">
        <v>13</v>
      </c>
      <c r="C776" s="1" t="str">
        <f t="shared" si="24"/>
        <v>CB</v>
      </c>
      <c r="D776" s="1">
        <f t="shared" si="25"/>
        <v>2</v>
      </c>
      <c r="E776" s="2">
        <v>68.348623853211009</v>
      </c>
      <c r="F776" s="2">
        <v>82.72727272727272</v>
      </c>
      <c r="G776" s="2">
        <v>44.54545454545454</v>
      </c>
      <c r="H776" s="2">
        <v>79.089444444444439</v>
      </c>
      <c r="I776" s="2">
        <v>71.428571428571416</v>
      </c>
      <c r="J776" s="2">
        <v>69.064642135642117</v>
      </c>
      <c r="K776" s="3">
        <v>68.563429337940335</v>
      </c>
    </row>
    <row r="777" spans="1:11">
      <c r="A777">
        <v>4</v>
      </c>
      <c r="B777" t="s">
        <v>17</v>
      </c>
      <c r="C777" s="1" t="str">
        <f t="shared" si="24"/>
        <v>CB</v>
      </c>
      <c r="D777" s="1">
        <f t="shared" si="25"/>
        <v>2</v>
      </c>
      <c r="E777" s="2">
        <v>64.678899082568805</v>
      </c>
      <c r="F777" s="2">
        <v>62.72727272727272</v>
      </c>
      <c r="G777" s="2">
        <v>77.272727272727266</v>
      </c>
      <c r="H777" s="2">
        <v>74.706666666666663</v>
      </c>
      <c r="I777" s="2">
        <v>92.857142857142847</v>
      </c>
      <c r="J777" s="2">
        <v>77.79847619047618</v>
      </c>
      <c r="K777" s="3">
        <v>68.614772214941013</v>
      </c>
    </row>
    <row r="778" spans="1:11">
      <c r="A778">
        <v>2</v>
      </c>
      <c r="B778" t="s">
        <v>15</v>
      </c>
      <c r="C778" s="1" t="str">
        <f t="shared" si="24"/>
        <v>EB</v>
      </c>
      <c r="D778" s="1">
        <f t="shared" si="25"/>
        <v>3</v>
      </c>
      <c r="E778" s="2">
        <v>64.22018348623854</v>
      </c>
      <c r="F778" s="2">
        <v>94.545454545454533</v>
      </c>
      <c r="G778" s="2">
        <v>85.454545454545453</v>
      </c>
      <c r="H778" s="2">
        <v>73.209743589743596</v>
      </c>
      <c r="I778" s="2">
        <v>64.285714285714278</v>
      </c>
      <c r="J778" s="2">
        <v>78.927663003663</v>
      </c>
      <c r="K778" s="3">
        <v>68.632427341465871</v>
      </c>
    </row>
    <row r="779" spans="1:11">
      <c r="A779">
        <v>1</v>
      </c>
      <c r="B779" t="s">
        <v>17</v>
      </c>
      <c r="C779" s="1" t="str">
        <f t="shared" si="24"/>
        <v>CB</v>
      </c>
      <c r="D779" s="1">
        <f t="shared" si="25"/>
        <v>2</v>
      </c>
      <c r="E779" s="2">
        <v>66.055045871559642</v>
      </c>
      <c r="F779" s="2">
        <v>84.545454545454533</v>
      </c>
      <c r="G779" s="2">
        <v>71.818181818181813</v>
      </c>
      <c r="H779" s="2">
        <v>81.589999999999989</v>
      </c>
      <c r="I779" s="2">
        <v>64.285714285714278</v>
      </c>
      <c r="J779" s="2">
        <v>74.694623376623369</v>
      </c>
      <c r="K779" s="3">
        <v>68.64691912307876</v>
      </c>
    </row>
    <row r="780" spans="1:11">
      <c r="A780">
        <v>2</v>
      </c>
      <c r="B780" t="s">
        <v>36</v>
      </c>
      <c r="C780" s="1" t="str">
        <f t="shared" si="24"/>
        <v>HB</v>
      </c>
      <c r="D780" s="1">
        <f t="shared" si="25"/>
        <v>4</v>
      </c>
      <c r="E780" s="2">
        <v>62.385321100917437</v>
      </c>
      <c r="F780" s="2">
        <v>89.090909090909079</v>
      </c>
      <c r="G780" s="2">
        <v>63.636363636363633</v>
      </c>
      <c r="H780" s="2">
        <v>77</v>
      </c>
      <c r="I780" s="2">
        <v>99.999999999999986</v>
      </c>
      <c r="J780" s="2">
        <v>83.581818181818178</v>
      </c>
      <c r="K780" s="3">
        <v>68.744270225187663</v>
      </c>
    </row>
    <row r="781" spans="1:11">
      <c r="A781">
        <v>1</v>
      </c>
      <c r="B781" t="s">
        <v>17</v>
      </c>
      <c r="C781" s="1" t="str">
        <f t="shared" si="24"/>
        <v>CB</v>
      </c>
      <c r="D781" s="1">
        <f t="shared" si="25"/>
        <v>2</v>
      </c>
      <c r="E781" s="2">
        <v>62.844036697247709</v>
      </c>
      <c r="F781" s="2">
        <v>80.909090909090907</v>
      </c>
      <c r="G781" s="2">
        <v>61.818181818181813</v>
      </c>
      <c r="H781" s="2">
        <v>84.74</v>
      </c>
      <c r="I781" s="2">
        <v>99.999999999999986</v>
      </c>
      <c r="J781" s="2">
        <v>82.629818181818166</v>
      </c>
      <c r="K781" s="3">
        <v>68.779771142618841</v>
      </c>
    </row>
    <row r="782" spans="1:11">
      <c r="A782">
        <v>4</v>
      </c>
      <c r="B782" t="s">
        <v>11</v>
      </c>
      <c r="C782" s="1" t="str">
        <f t="shared" si="24"/>
        <v>SB</v>
      </c>
      <c r="D782" s="1">
        <f t="shared" si="25"/>
        <v>1</v>
      </c>
      <c r="E782" s="2">
        <v>69.266055045871553</v>
      </c>
      <c r="F782" s="2">
        <v>84.545454545454533</v>
      </c>
      <c r="G782" s="2">
        <v>51.818181818181813</v>
      </c>
      <c r="H782" s="2">
        <v>72.066111111111098</v>
      </c>
      <c r="I782" s="2">
        <v>64.285714285714278</v>
      </c>
      <c r="J782" s="2">
        <v>67.789845598845588</v>
      </c>
      <c r="K782" s="3">
        <v>68.823192211763768</v>
      </c>
    </row>
    <row r="783" spans="1:11">
      <c r="A783">
        <v>1</v>
      </c>
      <c r="B783" t="s">
        <v>13</v>
      </c>
      <c r="C783" s="1" t="str">
        <f t="shared" si="24"/>
        <v>CB</v>
      </c>
      <c r="D783" s="1">
        <f t="shared" si="25"/>
        <v>2</v>
      </c>
      <c r="E783" s="2">
        <v>64.22018348623854</v>
      </c>
      <c r="F783" s="2">
        <v>86.36363636363636</v>
      </c>
      <c r="G783" s="2">
        <v>58.18181818181818</v>
      </c>
      <c r="H783" s="2">
        <v>68.322777777777773</v>
      </c>
      <c r="I783" s="2">
        <v>99.999999999999986</v>
      </c>
      <c r="J783" s="2">
        <v>79.800919191919178</v>
      </c>
      <c r="K783" s="3">
        <v>68.89440419794272</v>
      </c>
    </row>
    <row r="784" spans="1:11">
      <c r="A784">
        <v>1</v>
      </c>
      <c r="B784" t="s">
        <v>13</v>
      </c>
      <c r="C784" s="1" t="str">
        <f t="shared" si="24"/>
        <v>CB</v>
      </c>
      <c r="D784" s="1">
        <f t="shared" si="25"/>
        <v>2</v>
      </c>
      <c r="E784" s="2">
        <v>68.807339449541288</v>
      </c>
      <c r="F784" s="2">
        <v>94.545454545454533</v>
      </c>
      <c r="G784" s="2">
        <v>50.909090909090907</v>
      </c>
      <c r="H784" s="2">
        <v>89.84999999999998</v>
      </c>
      <c r="I784" s="2">
        <v>49.999999999999993</v>
      </c>
      <c r="J784" s="2">
        <v>69.333636363636359</v>
      </c>
      <c r="K784" s="3">
        <v>68.965228523769809</v>
      </c>
    </row>
    <row r="785" spans="1:11">
      <c r="A785">
        <v>1</v>
      </c>
      <c r="B785" t="s">
        <v>13</v>
      </c>
      <c r="C785" s="1" t="str">
        <f t="shared" si="24"/>
        <v>CB</v>
      </c>
      <c r="D785" s="1">
        <f t="shared" si="25"/>
        <v>2</v>
      </c>
      <c r="E785" s="2">
        <v>66.055045871559642</v>
      </c>
      <c r="F785" s="2">
        <v>94.545454545454533</v>
      </c>
      <c r="G785" s="2">
        <v>59.999999999999993</v>
      </c>
      <c r="H785" s="2">
        <v>81.321666666666644</v>
      </c>
      <c r="I785" s="2">
        <v>71.428571428571416</v>
      </c>
      <c r="J785" s="2">
        <v>76.329268398268383</v>
      </c>
      <c r="K785" s="3">
        <v>69.137312629572264</v>
      </c>
    </row>
    <row r="786" spans="1:11">
      <c r="A786">
        <v>1</v>
      </c>
      <c r="B786" t="s">
        <v>17</v>
      </c>
      <c r="C786" s="1" t="str">
        <f t="shared" si="24"/>
        <v>CB</v>
      </c>
      <c r="D786" s="1">
        <f t="shared" si="25"/>
        <v>2</v>
      </c>
      <c r="E786" s="2">
        <v>64.22018348623854</v>
      </c>
      <c r="F786" s="2">
        <v>87.272727272727266</v>
      </c>
      <c r="G786" s="2">
        <v>71.818181818181813</v>
      </c>
      <c r="H786" s="2">
        <v>75.804444444444442</v>
      </c>
      <c r="I786" s="2">
        <v>85.714285714285708</v>
      </c>
      <c r="J786" s="2">
        <v>80.647901875901866</v>
      </c>
      <c r="K786" s="3">
        <v>69.14849900313753</v>
      </c>
    </row>
    <row r="787" spans="1:11">
      <c r="A787">
        <v>3</v>
      </c>
      <c r="B787" t="s">
        <v>36</v>
      </c>
      <c r="C787" s="1" t="str">
        <f t="shared" si="24"/>
        <v>HB</v>
      </c>
      <c r="D787" s="1">
        <f t="shared" si="25"/>
        <v>4</v>
      </c>
      <c r="E787" s="2">
        <v>67.431192660550451</v>
      </c>
      <c r="F787" s="2">
        <v>83.636363636363626</v>
      </c>
      <c r="G787" s="2">
        <v>58.18181818181818</v>
      </c>
      <c r="H787" s="2">
        <v>85.218333333333334</v>
      </c>
      <c r="I787" s="2">
        <v>71.428571428571416</v>
      </c>
      <c r="J787" s="2">
        <v>73.926783549783551</v>
      </c>
      <c r="K787" s="3">
        <v>69.379869927320371</v>
      </c>
    </row>
    <row r="788" spans="1:11">
      <c r="A788">
        <v>1</v>
      </c>
      <c r="B788" t="s">
        <v>13</v>
      </c>
      <c r="C788" s="1" t="str">
        <f t="shared" si="24"/>
        <v>CB</v>
      </c>
      <c r="D788" s="1">
        <f t="shared" si="25"/>
        <v>2</v>
      </c>
      <c r="E788" s="2">
        <v>65.137614678899084</v>
      </c>
      <c r="F788" s="2">
        <v>89.090909090909079</v>
      </c>
      <c r="G788" s="2">
        <v>63.636363636363633</v>
      </c>
      <c r="H788" s="2">
        <v>77.536874999999981</v>
      </c>
      <c r="I788" s="2">
        <v>85.714285714285708</v>
      </c>
      <c r="J788" s="2">
        <v>79.403478896103891</v>
      </c>
      <c r="K788" s="3">
        <v>69.417373944060529</v>
      </c>
    </row>
    <row r="789" spans="1:11">
      <c r="A789">
        <v>1</v>
      </c>
      <c r="B789" t="s">
        <v>49</v>
      </c>
      <c r="C789" s="1" t="str">
        <f t="shared" si="24"/>
        <v>EB</v>
      </c>
      <c r="D789" s="1">
        <f t="shared" si="25"/>
        <v>3</v>
      </c>
      <c r="E789" s="2">
        <v>66.055045871559642</v>
      </c>
      <c r="F789" s="2">
        <v>81.818181818181813</v>
      </c>
      <c r="G789" s="2">
        <v>57.272727272727266</v>
      </c>
      <c r="H789" s="2">
        <v>84.32</v>
      </c>
      <c r="I789" s="2">
        <v>85.714285714285708</v>
      </c>
      <c r="J789" s="2">
        <v>77.351012987012979</v>
      </c>
      <c r="K789" s="3">
        <v>69.443836006195639</v>
      </c>
    </row>
    <row r="790" spans="1:11">
      <c r="A790">
        <v>1</v>
      </c>
      <c r="B790" t="s">
        <v>13</v>
      </c>
      <c r="C790" s="1" t="str">
        <f t="shared" si="24"/>
        <v>CB</v>
      </c>
      <c r="D790" s="1">
        <f t="shared" si="25"/>
        <v>2</v>
      </c>
      <c r="E790" s="2">
        <v>68.348623853211009</v>
      </c>
      <c r="F790" s="2">
        <v>87.272727272727266</v>
      </c>
      <c r="G790" s="2">
        <v>45.454545454545453</v>
      </c>
      <c r="H790" s="2">
        <v>76.965138888888902</v>
      </c>
      <c r="I790" s="2">
        <v>78.571428571428569</v>
      </c>
      <c r="J790" s="2">
        <v>72.146274531024531</v>
      </c>
      <c r="K790" s="3">
        <v>69.487919056555057</v>
      </c>
    </row>
    <row r="791" spans="1:11">
      <c r="A791">
        <v>1</v>
      </c>
      <c r="B791" t="s">
        <v>13</v>
      </c>
      <c r="C791" s="1" t="str">
        <f t="shared" si="24"/>
        <v>CB</v>
      </c>
      <c r="D791" s="1">
        <f t="shared" si="25"/>
        <v>2</v>
      </c>
      <c r="E791" s="2">
        <v>69.266055045871553</v>
      </c>
      <c r="F791" s="2">
        <v>89.999999999999986</v>
      </c>
      <c r="G791" s="2">
        <v>70</v>
      </c>
      <c r="H791" s="2">
        <v>76.929166666666646</v>
      </c>
      <c r="I791" s="2">
        <v>49.999999999999993</v>
      </c>
      <c r="J791" s="2">
        <v>70.385833333333323</v>
      </c>
      <c r="K791" s="3">
        <v>69.601988532110084</v>
      </c>
    </row>
    <row r="792" spans="1:11">
      <c r="A792">
        <v>2</v>
      </c>
      <c r="B792" t="s">
        <v>13</v>
      </c>
      <c r="C792" s="1" t="str">
        <f t="shared" si="24"/>
        <v>CB</v>
      </c>
      <c r="D792" s="1">
        <f t="shared" si="25"/>
        <v>2</v>
      </c>
      <c r="E792" s="2">
        <v>62.844036697247709</v>
      </c>
      <c r="F792" s="2">
        <v>85.454545454545453</v>
      </c>
      <c r="G792" s="2">
        <v>72.72727272727272</v>
      </c>
      <c r="H792" s="2">
        <v>79.151351351351337</v>
      </c>
      <c r="I792" s="2">
        <v>99.999999999999986</v>
      </c>
      <c r="J792" s="2">
        <v>85.375724815724794</v>
      </c>
      <c r="K792" s="3">
        <v>69.603543132790833</v>
      </c>
    </row>
    <row r="793" spans="1:11">
      <c r="A793">
        <v>1</v>
      </c>
      <c r="B793" t="s">
        <v>11</v>
      </c>
      <c r="C793" s="1" t="str">
        <f t="shared" si="24"/>
        <v>SB</v>
      </c>
      <c r="D793" s="1">
        <f t="shared" si="25"/>
        <v>1</v>
      </c>
      <c r="E793" s="2">
        <v>68.807339449541288</v>
      </c>
      <c r="F793" s="2">
        <v>78.181818181818173</v>
      </c>
      <c r="G793" s="2">
        <v>78.181818181818173</v>
      </c>
      <c r="H793" s="2">
        <v>86.902222222222207</v>
      </c>
      <c r="I793" s="2">
        <v>49.999999999999993</v>
      </c>
      <c r="J793" s="2">
        <v>71.471353535353529</v>
      </c>
      <c r="K793" s="3">
        <v>69.606543675284954</v>
      </c>
    </row>
    <row r="794" spans="1:11">
      <c r="A794">
        <v>4</v>
      </c>
      <c r="B794" t="s">
        <v>13</v>
      </c>
      <c r="C794" s="1" t="str">
        <f t="shared" si="24"/>
        <v>CB</v>
      </c>
      <c r="D794" s="1">
        <f t="shared" si="25"/>
        <v>2</v>
      </c>
      <c r="E794" s="2">
        <v>66.972477064220186</v>
      </c>
      <c r="F794" s="2">
        <v>78.181818181818173</v>
      </c>
      <c r="G794" s="2">
        <v>88.181818181818173</v>
      </c>
      <c r="H794" s="2">
        <v>64.727777777777774</v>
      </c>
      <c r="I794" s="2">
        <v>71.428571428571416</v>
      </c>
      <c r="J794" s="2">
        <v>75.965036075036068</v>
      </c>
      <c r="K794" s="3">
        <v>69.670244767464951</v>
      </c>
    </row>
    <row r="795" spans="1:11">
      <c r="A795">
        <v>4</v>
      </c>
      <c r="B795" t="s">
        <v>13</v>
      </c>
      <c r="C795" s="1" t="str">
        <f t="shared" si="24"/>
        <v>CB</v>
      </c>
      <c r="D795" s="1">
        <f t="shared" si="25"/>
        <v>2</v>
      </c>
      <c r="E795" s="2">
        <v>66.513761467889907</v>
      </c>
      <c r="F795" s="2">
        <v>88.181818181818173</v>
      </c>
      <c r="G795" s="2">
        <v>70</v>
      </c>
      <c r="H795" s="2">
        <v>48.876666666666665</v>
      </c>
      <c r="I795" s="2">
        <v>92.857142857142847</v>
      </c>
      <c r="J795" s="2">
        <v>77.17793073593073</v>
      </c>
      <c r="K795" s="3">
        <v>69.713012248302149</v>
      </c>
    </row>
    <row r="796" spans="1:11">
      <c r="A796">
        <v>4</v>
      </c>
      <c r="B796" t="s">
        <v>17</v>
      </c>
      <c r="C796" s="1" t="str">
        <f t="shared" si="24"/>
        <v>CB</v>
      </c>
      <c r="D796" s="1">
        <f t="shared" si="25"/>
        <v>2</v>
      </c>
      <c r="E796" s="2">
        <v>69.266055045871553</v>
      </c>
      <c r="F796" s="2">
        <v>76.36363636363636</v>
      </c>
      <c r="G796" s="2">
        <v>67.272727272727266</v>
      </c>
      <c r="H796" s="2">
        <v>67.140833333333333</v>
      </c>
      <c r="I796" s="2">
        <v>71.428571428571416</v>
      </c>
      <c r="J796" s="2">
        <v>70.765829004328992</v>
      </c>
      <c r="K796" s="3">
        <v>69.715987233408782</v>
      </c>
    </row>
    <row r="797" spans="1:11">
      <c r="A797">
        <v>1</v>
      </c>
      <c r="B797" t="s">
        <v>13</v>
      </c>
      <c r="C797" s="1" t="str">
        <f t="shared" si="24"/>
        <v>CB</v>
      </c>
      <c r="D797" s="1">
        <f t="shared" si="25"/>
        <v>2</v>
      </c>
      <c r="E797" s="2">
        <v>68.807339449541288</v>
      </c>
      <c r="F797" s="2">
        <v>96.36363636363636</v>
      </c>
      <c r="G797" s="2">
        <v>52.5</v>
      </c>
      <c r="H797" s="2">
        <v>45.18</v>
      </c>
      <c r="I797" s="2">
        <v>85.714285714285708</v>
      </c>
      <c r="J797" s="2">
        <v>71.966194805194803</v>
      </c>
      <c r="K797" s="3">
        <v>69.754996056237331</v>
      </c>
    </row>
    <row r="798" spans="1:11">
      <c r="A798">
        <v>1</v>
      </c>
      <c r="B798" t="s">
        <v>13</v>
      </c>
      <c r="C798" s="1" t="str">
        <f t="shared" si="24"/>
        <v>CB</v>
      </c>
      <c r="D798" s="1">
        <f t="shared" si="25"/>
        <v>2</v>
      </c>
      <c r="E798" s="2">
        <v>68.807339449541288</v>
      </c>
      <c r="F798" s="2">
        <v>59.999999999999993</v>
      </c>
      <c r="G798" s="2">
        <v>70</v>
      </c>
      <c r="H798" s="2">
        <v>70.33725490196079</v>
      </c>
      <c r="I798" s="2">
        <v>85.714285714285708</v>
      </c>
      <c r="J798" s="2">
        <v>72.281736694677875</v>
      </c>
      <c r="K798" s="3">
        <v>69.849658623082263</v>
      </c>
    </row>
    <row r="799" spans="1:11">
      <c r="A799">
        <v>1</v>
      </c>
      <c r="B799" t="s">
        <v>13</v>
      </c>
      <c r="C799" s="1" t="str">
        <f t="shared" si="24"/>
        <v>CB</v>
      </c>
      <c r="D799" s="1">
        <f t="shared" si="25"/>
        <v>2</v>
      </c>
      <c r="E799" s="2">
        <v>65.596330275229349</v>
      </c>
      <c r="F799" s="2">
        <v>80</v>
      </c>
      <c r="G799" s="2">
        <v>71.818181818181813</v>
      </c>
      <c r="H799" s="2">
        <v>80.664901960784306</v>
      </c>
      <c r="I799" s="2">
        <v>85.714285714285708</v>
      </c>
      <c r="J799" s="2">
        <v>79.801811560988028</v>
      </c>
      <c r="K799" s="3">
        <v>69.857974660956955</v>
      </c>
    </row>
    <row r="800" spans="1:11">
      <c r="A800">
        <v>1</v>
      </c>
      <c r="B800" t="s">
        <v>13</v>
      </c>
      <c r="C800" s="1" t="str">
        <f t="shared" si="24"/>
        <v>CB</v>
      </c>
      <c r="D800" s="1">
        <f t="shared" si="25"/>
        <v>2</v>
      </c>
      <c r="E800" s="2">
        <v>64.22018348623854</v>
      </c>
      <c r="F800" s="2">
        <v>85.454545454545453</v>
      </c>
      <c r="G800" s="2">
        <v>62.72727272727272</v>
      </c>
      <c r="H800" s="2">
        <v>80.144705882352937</v>
      </c>
      <c r="I800" s="2">
        <v>99.999999999999986</v>
      </c>
      <c r="J800" s="2">
        <v>83.074395721925129</v>
      </c>
      <c r="K800" s="3">
        <v>69.876447156944508</v>
      </c>
    </row>
    <row r="801" spans="1:11">
      <c r="A801">
        <v>4</v>
      </c>
      <c r="B801" t="s">
        <v>11</v>
      </c>
      <c r="C801" s="1" t="str">
        <f t="shared" si="24"/>
        <v>SB</v>
      </c>
      <c r="D801" s="1">
        <f t="shared" si="25"/>
        <v>1</v>
      </c>
      <c r="E801" s="2">
        <v>64.22018348623854</v>
      </c>
      <c r="F801" s="2">
        <v>73.636363636363626</v>
      </c>
      <c r="G801" s="2">
        <v>77.272727272727266</v>
      </c>
      <c r="H801" s="2">
        <v>77.168333333333322</v>
      </c>
      <c r="I801" s="2">
        <v>99.999999999999986</v>
      </c>
      <c r="J801" s="2">
        <v>83.160939393939387</v>
      </c>
      <c r="K801" s="3">
        <v>69.902410258548784</v>
      </c>
    </row>
    <row r="802" spans="1:11">
      <c r="A802">
        <v>1</v>
      </c>
      <c r="B802" t="s">
        <v>17</v>
      </c>
      <c r="C802" s="1" t="str">
        <f t="shared" si="24"/>
        <v>CB</v>
      </c>
      <c r="D802" s="1">
        <f t="shared" si="25"/>
        <v>2</v>
      </c>
      <c r="E802" s="2">
        <v>65.137614678899084</v>
      </c>
      <c r="F802" s="2">
        <v>80.909090909090907</v>
      </c>
      <c r="G802" s="2">
        <v>81.818181818181813</v>
      </c>
      <c r="H802" s="2">
        <v>84.460000000000008</v>
      </c>
      <c r="I802" s="2">
        <v>78.571428571428569</v>
      </c>
      <c r="J802" s="2">
        <v>81.145246753246738</v>
      </c>
      <c r="K802" s="3">
        <v>69.93990430120337</v>
      </c>
    </row>
    <row r="803" spans="1:11">
      <c r="A803">
        <v>3</v>
      </c>
      <c r="B803" t="s">
        <v>20</v>
      </c>
      <c r="C803" s="1" t="str">
        <f t="shared" si="24"/>
        <v>HB</v>
      </c>
      <c r="D803" s="1">
        <f t="shared" si="25"/>
        <v>4</v>
      </c>
      <c r="E803" s="2">
        <v>67.889908256880744</v>
      </c>
      <c r="F803" s="2">
        <v>66.36363636363636</v>
      </c>
      <c r="G803" s="2">
        <v>64.545454545454547</v>
      </c>
      <c r="H803" s="2">
        <v>81.87</v>
      </c>
      <c r="I803" s="2">
        <v>85.714285714285708</v>
      </c>
      <c r="J803" s="2">
        <v>74.815558441558437</v>
      </c>
      <c r="K803" s="3">
        <v>69.967603312284055</v>
      </c>
    </row>
    <row r="804" spans="1:11">
      <c r="A804">
        <v>4</v>
      </c>
      <c r="B804" t="s">
        <v>13</v>
      </c>
      <c r="C804" s="1" t="str">
        <f t="shared" si="24"/>
        <v>CB</v>
      </c>
      <c r="D804" s="1">
        <f t="shared" si="25"/>
        <v>2</v>
      </c>
      <c r="E804" s="2">
        <v>66.972477064220186</v>
      </c>
      <c r="F804" s="2">
        <v>73.636363636363626</v>
      </c>
      <c r="G804" s="2">
        <v>78.181818181818173</v>
      </c>
      <c r="H804" s="2">
        <v>66.866666666666674</v>
      </c>
      <c r="I804" s="2">
        <v>85.714285714285708</v>
      </c>
      <c r="J804" s="2">
        <v>77.042164502164496</v>
      </c>
      <c r="K804" s="3">
        <v>69.993383295603479</v>
      </c>
    </row>
    <row r="805" spans="1:11">
      <c r="A805">
        <v>3</v>
      </c>
      <c r="B805" t="s">
        <v>17</v>
      </c>
      <c r="C805" s="1" t="str">
        <f t="shared" si="24"/>
        <v>CB</v>
      </c>
      <c r="D805" s="1">
        <f t="shared" si="25"/>
        <v>2</v>
      </c>
      <c r="E805" s="2">
        <v>66.972477064220186</v>
      </c>
      <c r="F805" s="2">
        <v>70</v>
      </c>
      <c r="G805" s="2">
        <v>47.272727272727266</v>
      </c>
      <c r="H805" s="2">
        <v>89.5</v>
      </c>
      <c r="I805" s="2">
        <v>99.999999999999986</v>
      </c>
      <c r="J805" s="2">
        <v>77.218181818181819</v>
      </c>
      <c r="K805" s="3">
        <v>70.046188490408667</v>
      </c>
    </row>
    <row r="806" spans="1:11">
      <c r="A806">
        <v>1</v>
      </c>
      <c r="B806" t="s">
        <v>13</v>
      </c>
      <c r="C806" s="1" t="str">
        <f t="shared" si="24"/>
        <v>CB</v>
      </c>
      <c r="D806" s="1">
        <f t="shared" si="25"/>
        <v>2</v>
      </c>
      <c r="E806" s="2">
        <v>67.431192660550451</v>
      </c>
      <c r="F806" s="2">
        <v>84.545454545454533</v>
      </c>
      <c r="G806" s="2">
        <v>64.545454545454547</v>
      </c>
      <c r="H806" s="2">
        <v>78.98055555555554</v>
      </c>
      <c r="I806" s="2">
        <v>78.571428571428569</v>
      </c>
      <c r="J806" s="2">
        <v>76.640266955266952</v>
      </c>
      <c r="K806" s="3">
        <v>70.1939149489654</v>
      </c>
    </row>
    <row r="807" spans="1:11">
      <c r="A807">
        <v>1</v>
      </c>
      <c r="B807" t="s">
        <v>13</v>
      </c>
      <c r="C807" s="1" t="str">
        <f t="shared" si="24"/>
        <v>CB</v>
      </c>
      <c r="D807" s="1">
        <f t="shared" si="25"/>
        <v>2</v>
      </c>
      <c r="E807" s="2">
        <v>66.055045871559642</v>
      </c>
      <c r="F807" s="2">
        <v>82.72727272727272</v>
      </c>
      <c r="G807" s="2">
        <v>73.636363636363626</v>
      </c>
      <c r="H807" s="2">
        <v>76.711388888888891</v>
      </c>
      <c r="I807" s="2">
        <v>85.714285714285708</v>
      </c>
      <c r="J807" s="2">
        <v>80.147472582972583</v>
      </c>
      <c r="K807" s="3">
        <v>70.282773884983527</v>
      </c>
    </row>
    <row r="808" spans="1:11">
      <c r="A808">
        <v>3</v>
      </c>
      <c r="B808" t="s">
        <v>13</v>
      </c>
      <c r="C808" s="1" t="str">
        <f t="shared" si="24"/>
        <v>CB</v>
      </c>
      <c r="D808" s="1">
        <f t="shared" si="25"/>
        <v>2</v>
      </c>
      <c r="E808" s="2">
        <v>65.596330275229349</v>
      </c>
      <c r="F808" s="2">
        <v>78.181818181818173</v>
      </c>
      <c r="G808" s="2">
        <v>77.272727272727266</v>
      </c>
      <c r="H808" s="2">
        <v>75.22</v>
      </c>
      <c r="I808" s="2">
        <v>92.857142857142847</v>
      </c>
      <c r="J808" s="2">
        <v>81.764779220779204</v>
      </c>
      <c r="K808" s="3">
        <v>70.446864958894309</v>
      </c>
    </row>
    <row r="809" spans="1:11">
      <c r="A809">
        <v>1</v>
      </c>
      <c r="B809" t="s">
        <v>13</v>
      </c>
      <c r="C809" s="1" t="str">
        <f t="shared" si="24"/>
        <v>CB</v>
      </c>
      <c r="D809" s="1">
        <f t="shared" si="25"/>
        <v>2</v>
      </c>
      <c r="E809" s="2">
        <v>67.431192660550451</v>
      </c>
      <c r="F809" s="2">
        <v>71.818181818181813</v>
      </c>
      <c r="G809" s="2">
        <v>63.636363636363633</v>
      </c>
      <c r="H809" s="2">
        <v>79.419999999999973</v>
      </c>
      <c r="I809" s="2">
        <v>92.857142857142847</v>
      </c>
      <c r="J809" s="2">
        <v>77.604779220779207</v>
      </c>
      <c r="K809" s="3">
        <v>70.483268628619072</v>
      </c>
    </row>
    <row r="810" spans="1:11">
      <c r="A810">
        <v>4</v>
      </c>
      <c r="B810" t="s">
        <v>13</v>
      </c>
      <c r="C810" s="1" t="str">
        <f t="shared" si="24"/>
        <v>CB</v>
      </c>
      <c r="D810" s="1">
        <f t="shared" si="25"/>
        <v>2</v>
      </c>
      <c r="E810" s="2">
        <v>66.513761467889907</v>
      </c>
      <c r="F810" s="2">
        <v>77.272727272727266</v>
      </c>
      <c r="G810" s="2">
        <v>59.999999999999993</v>
      </c>
      <c r="H810" s="2">
        <v>77.675833333333316</v>
      </c>
      <c r="I810" s="2">
        <v>99.999999999999986</v>
      </c>
      <c r="J810" s="2">
        <v>79.853348484848482</v>
      </c>
      <c r="K810" s="3">
        <v>70.515637572977482</v>
      </c>
    </row>
    <row r="811" spans="1:11">
      <c r="A811">
        <v>3</v>
      </c>
      <c r="B811" t="s">
        <v>27</v>
      </c>
      <c r="C811" s="1" t="str">
        <f t="shared" si="24"/>
        <v>CB</v>
      </c>
      <c r="D811" s="1">
        <f t="shared" si="25"/>
        <v>2</v>
      </c>
      <c r="E811" s="2">
        <v>69.266055045871553</v>
      </c>
      <c r="F811" s="2">
        <v>85.454545454545453</v>
      </c>
      <c r="G811" s="2">
        <v>50.909090909090907</v>
      </c>
      <c r="H811" s="2">
        <v>68.865765765765758</v>
      </c>
      <c r="I811" s="2">
        <v>85.714285714285708</v>
      </c>
      <c r="J811" s="2">
        <v>73.578347958347962</v>
      </c>
      <c r="K811" s="3">
        <v>70.559742919614479</v>
      </c>
    </row>
    <row r="812" spans="1:11">
      <c r="A812">
        <v>1</v>
      </c>
      <c r="B812" t="s">
        <v>23</v>
      </c>
      <c r="C812" s="1" t="str">
        <f t="shared" si="24"/>
        <v>EB</v>
      </c>
      <c r="D812" s="1">
        <f t="shared" si="25"/>
        <v>3</v>
      </c>
      <c r="E812" s="2">
        <v>69.266055045871553</v>
      </c>
      <c r="F812" s="2">
        <v>89.090909090909079</v>
      </c>
      <c r="G812" s="2">
        <v>84.545454545454533</v>
      </c>
      <c r="H812" s="2">
        <v>57.519999999999996</v>
      </c>
      <c r="I812" s="2">
        <v>64.285714285714292</v>
      </c>
      <c r="J812" s="2">
        <v>74.198805194805203</v>
      </c>
      <c r="K812" s="3">
        <v>70.745880090551651</v>
      </c>
    </row>
    <row r="813" spans="1:11">
      <c r="A813">
        <v>1</v>
      </c>
      <c r="B813" t="s">
        <v>17</v>
      </c>
      <c r="C813" s="1" t="str">
        <f t="shared" si="24"/>
        <v>CB</v>
      </c>
      <c r="D813" s="1">
        <f t="shared" si="25"/>
        <v>2</v>
      </c>
      <c r="E813" s="2">
        <v>67.889908256880744</v>
      </c>
      <c r="F813" s="2">
        <v>74.545454545454533</v>
      </c>
      <c r="G813" s="2">
        <v>59.999999999999993</v>
      </c>
      <c r="H813" s="2">
        <v>80.469411764705882</v>
      </c>
      <c r="I813" s="2">
        <v>92.857142857142847</v>
      </c>
      <c r="J813" s="2">
        <v>77.587388846447666</v>
      </c>
      <c r="K813" s="3">
        <v>70.79915243375082</v>
      </c>
    </row>
    <row r="814" spans="1:11">
      <c r="A814">
        <v>4</v>
      </c>
      <c r="B814" t="s">
        <v>13</v>
      </c>
      <c r="C814" s="1" t="str">
        <f t="shared" si="24"/>
        <v>CB</v>
      </c>
      <c r="D814" s="1">
        <f t="shared" si="25"/>
        <v>2</v>
      </c>
      <c r="E814" s="2">
        <v>66.513761467889907</v>
      </c>
      <c r="F814" s="2">
        <v>69.090909090909079</v>
      </c>
      <c r="G814" s="2">
        <v>72.72727272727272</v>
      </c>
      <c r="H814" s="2">
        <v>77.226666666666659</v>
      </c>
      <c r="I814" s="2">
        <v>99.999999999999986</v>
      </c>
      <c r="J814" s="2">
        <v>80.899878787878777</v>
      </c>
      <c r="K814" s="3">
        <v>70.829596663886562</v>
      </c>
    </row>
    <row r="815" spans="1:11">
      <c r="A815">
        <v>2</v>
      </c>
      <c r="B815" t="s">
        <v>13</v>
      </c>
      <c r="C815" s="1" t="str">
        <f t="shared" si="24"/>
        <v>CB</v>
      </c>
      <c r="D815" s="1">
        <f t="shared" si="25"/>
        <v>2</v>
      </c>
      <c r="E815" s="2">
        <v>63.302752293577981</v>
      </c>
      <c r="F815" s="2">
        <v>88.181818181818173</v>
      </c>
      <c r="G815" s="2">
        <v>89.999999999999986</v>
      </c>
      <c r="H815" s="2">
        <v>85</v>
      </c>
      <c r="I815" s="2">
        <v>92.857142857142847</v>
      </c>
      <c r="J815" s="2">
        <v>89.402597402597394</v>
      </c>
      <c r="K815" s="3">
        <v>71.132705826283797</v>
      </c>
    </row>
    <row r="816" spans="1:11">
      <c r="A816">
        <v>4</v>
      </c>
      <c r="B816" t="s">
        <v>11</v>
      </c>
      <c r="C816" s="1" t="str">
        <f t="shared" si="24"/>
        <v>SB</v>
      </c>
      <c r="D816" s="1">
        <f t="shared" si="25"/>
        <v>1</v>
      </c>
      <c r="E816" s="2">
        <v>68.348623853211009</v>
      </c>
      <c r="F816" s="2">
        <v>74.545454545454533</v>
      </c>
      <c r="G816" s="2">
        <v>59.999999999999993</v>
      </c>
      <c r="H816" s="2">
        <v>81.660000000000025</v>
      </c>
      <c r="I816" s="2">
        <v>92.857142857142847</v>
      </c>
      <c r="J816" s="2">
        <v>77.825506493506495</v>
      </c>
      <c r="K816" s="3">
        <v>71.191688645299649</v>
      </c>
    </row>
    <row r="817" spans="1:11">
      <c r="A817">
        <v>2</v>
      </c>
      <c r="B817" t="s">
        <v>20</v>
      </c>
      <c r="C817" s="1" t="str">
        <f t="shared" si="24"/>
        <v>HB</v>
      </c>
      <c r="D817" s="1">
        <f t="shared" si="25"/>
        <v>4</v>
      </c>
      <c r="E817" s="2">
        <v>66.513761467889907</v>
      </c>
      <c r="F817" s="2">
        <v>88.181818181818173</v>
      </c>
      <c r="G817" s="2">
        <v>63.636363636363633</v>
      </c>
      <c r="H817" s="2">
        <v>83.900897435897434</v>
      </c>
      <c r="I817" s="2">
        <v>92.857142857142847</v>
      </c>
      <c r="J817" s="2">
        <v>82.591867798867781</v>
      </c>
      <c r="K817" s="3">
        <v>71.337193367183261</v>
      </c>
    </row>
    <row r="818" spans="1:11">
      <c r="A818">
        <v>2</v>
      </c>
      <c r="B818" t="s">
        <v>13</v>
      </c>
      <c r="C818" s="1" t="str">
        <f t="shared" si="24"/>
        <v>CB</v>
      </c>
      <c r="D818" s="1">
        <f t="shared" si="25"/>
        <v>2</v>
      </c>
      <c r="E818" s="2">
        <v>74.311926605504581</v>
      </c>
      <c r="F818" s="2">
        <v>69.090909090909079</v>
      </c>
      <c r="G818" s="2">
        <v>74.545454545454533</v>
      </c>
      <c r="H818" s="2">
        <v>46.761111111111106</v>
      </c>
      <c r="I818" s="2">
        <v>64.285714285714278</v>
      </c>
      <c r="J818" s="2">
        <v>64.547027417027408</v>
      </c>
      <c r="K818" s="3">
        <v>71.382456848961425</v>
      </c>
    </row>
    <row r="819" spans="1:11">
      <c r="A819">
        <v>3</v>
      </c>
      <c r="B819" t="s">
        <v>15</v>
      </c>
      <c r="C819" s="1" t="str">
        <f t="shared" si="24"/>
        <v>EB</v>
      </c>
      <c r="D819" s="1">
        <f t="shared" si="25"/>
        <v>3</v>
      </c>
      <c r="E819" s="2">
        <v>76.146788990825684</v>
      </c>
      <c r="F819" s="2">
        <v>81.818181818181813</v>
      </c>
      <c r="G819" s="2">
        <v>55.454545454545453</v>
      </c>
      <c r="H819" s="2">
        <v>78.509999999999991</v>
      </c>
      <c r="I819" s="2">
        <v>35.714285714285708</v>
      </c>
      <c r="J819" s="2">
        <v>60.734467532467519</v>
      </c>
      <c r="K819" s="3">
        <v>71.523092553318236</v>
      </c>
    </row>
    <row r="820" spans="1:11">
      <c r="A820">
        <v>1</v>
      </c>
      <c r="B820" t="s">
        <v>39</v>
      </c>
      <c r="C820" s="1" t="str">
        <f t="shared" si="24"/>
        <v>CB</v>
      </c>
      <c r="D820" s="1">
        <f t="shared" si="25"/>
        <v>2</v>
      </c>
      <c r="E820" s="2">
        <v>64.678899082568805</v>
      </c>
      <c r="F820" s="2">
        <v>91.818181818181813</v>
      </c>
      <c r="G820" s="2">
        <v>74.545454545454533</v>
      </c>
      <c r="H820" s="2">
        <v>82.45512820512819</v>
      </c>
      <c r="I820" s="2">
        <v>99.999999999999986</v>
      </c>
      <c r="J820" s="2">
        <v>88.081934731934723</v>
      </c>
      <c r="K820" s="3">
        <v>71.699809777378576</v>
      </c>
    </row>
    <row r="821" spans="1:11">
      <c r="A821">
        <v>1</v>
      </c>
      <c r="B821" t="s">
        <v>23</v>
      </c>
      <c r="C821" s="1" t="str">
        <f t="shared" si="24"/>
        <v>EB</v>
      </c>
      <c r="D821" s="1">
        <f t="shared" si="25"/>
        <v>3</v>
      </c>
      <c r="E821" s="2">
        <v>70.183486238532112</v>
      </c>
      <c r="F821" s="2">
        <v>80</v>
      </c>
      <c r="G821" s="2">
        <v>65.454545454545453</v>
      </c>
      <c r="H821" s="2">
        <v>83.13</v>
      </c>
      <c r="I821" s="2">
        <v>78.571428571428569</v>
      </c>
      <c r="J821" s="2">
        <v>76.561064935064934</v>
      </c>
      <c r="K821" s="3">
        <v>72.096759847491953</v>
      </c>
    </row>
    <row r="822" spans="1:11">
      <c r="A822">
        <v>4</v>
      </c>
      <c r="B822" t="s">
        <v>34</v>
      </c>
      <c r="C822" s="1" t="str">
        <f t="shared" si="24"/>
        <v>CB</v>
      </c>
      <c r="D822" s="1">
        <f t="shared" si="25"/>
        <v>2</v>
      </c>
      <c r="E822" s="2">
        <v>68.807339449541288</v>
      </c>
      <c r="F822" s="2">
        <v>80</v>
      </c>
      <c r="G822" s="2">
        <v>64.545454545454547</v>
      </c>
      <c r="H822" s="2">
        <v>78.999999999999986</v>
      </c>
      <c r="I822" s="2">
        <v>92.857142857142847</v>
      </c>
      <c r="J822" s="2">
        <v>79.793506493506499</v>
      </c>
      <c r="K822" s="3">
        <v>72.103189562730847</v>
      </c>
    </row>
    <row r="823" spans="1:11">
      <c r="A823">
        <v>1</v>
      </c>
      <c r="B823" t="s">
        <v>13</v>
      </c>
      <c r="C823" s="1" t="str">
        <f t="shared" si="24"/>
        <v>CB</v>
      </c>
      <c r="D823" s="1">
        <f t="shared" si="25"/>
        <v>2</v>
      </c>
      <c r="E823" s="2">
        <v>69.266055045871553</v>
      </c>
      <c r="F823" s="2">
        <v>70.909090909090907</v>
      </c>
      <c r="G823" s="2">
        <v>68.181818181818173</v>
      </c>
      <c r="H823" s="2">
        <v>85.999999999999986</v>
      </c>
      <c r="I823" s="2">
        <v>92.857142857142861</v>
      </c>
      <c r="J823" s="2">
        <v>79.82987012987013</v>
      </c>
      <c r="K823" s="3">
        <v>72.435199571071124</v>
      </c>
    </row>
    <row r="824" spans="1:11">
      <c r="A824">
        <v>1</v>
      </c>
      <c r="B824" t="s">
        <v>17</v>
      </c>
      <c r="C824" s="1" t="str">
        <f t="shared" si="24"/>
        <v>CB</v>
      </c>
      <c r="D824" s="1">
        <f t="shared" si="25"/>
        <v>2</v>
      </c>
      <c r="E824" s="2">
        <v>71.100917431192656</v>
      </c>
      <c r="F824" s="2">
        <v>78.181818181818173</v>
      </c>
      <c r="G824" s="2">
        <v>55.454545454545453</v>
      </c>
      <c r="H824" s="2">
        <v>72.839999999999989</v>
      </c>
      <c r="I824" s="2">
        <v>92.857142857142847</v>
      </c>
      <c r="J824" s="2">
        <v>75.834233766233751</v>
      </c>
      <c r="K824" s="3">
        <v>72.520912331704977</v>
      </c>
    </row>
    <row r="825" spans="1:11">
      <c r="A825">
        <v>1</v>
      </c>
      <c r="B825" t="s">
        <v>17</v>
      </c>
      <c r="C825" s="1" t="str">
        <f t="shared" si="24"/>
        <v>CB</v>
      </c>
      <c r="D825" s="1">
        <f t="shared" si="25"/>
        <v>2</v>
      </c>
      <c r="E825" s="2">
        <v>75.22935779816514</v>
      </c>
      <c r="F825" s="2">
        <v>73.636363636363626</v>
      </c>
      <c r="G825" s="2">
        <v>50.909090909090907</v>
      </c>
      <c r="H825" s="2">
        <v>79.821153846153848</v>
      </c>
      <c r="I825" s="2">
        <v>64.285714285714278</v>
      </c>
      <c r="J825" s="2">
        <v>66.386308691308685</v>
      </c>
      <c r="K825" s="3">
        <v>72.576443066108197</v>
      </c>
    </row>
    <row r="826" spans="1:11">
      <c r="A826">
        <v>3</v>
      </c>
      <c r="B826" t="s">
        <v>13</v>
      </c>
      <c r="C826" s="1" t="str">
        <f t="shared" si="24"/>
        <v>CB</v>
      </c>
      <c r="D826" s="1">
        <f t="shared" si="25"/>
        <v>2</v>
      </c>
      <c r="E826" s="2">
        <v>69.266055045871553</v>
      </c>
      <c r="F826" s="2">
        <v>60.909090909090907</v>
      </c>
      <c r="G826" s="2">
        <v>86.36363636363636</v>
      </c>
      <c r="H826" s="2">
        <v>67.54527777777777</v>
      </c>
      <c r="I826" s="2">
        <v>99.999999999999986</v>
      </c>
      <c r="J826" s="2">
        <v>80.327237373737375</v>
      </c>
      <c r="K826" s="3">
        <v>72.584409744231294</v>
      </c>
    </row>
    <row r="827" spans="1:11">
      <c r="A827">
        <v>3</v>
      </c>
      <c r="B827" t="s">
        <v>13</v>
      </c>
      <c r="C827" s="1" t="str">
        <f t="shared" si="24"/>
        <v>CB</v>
      </c>
      <c r="D827" s="1">
        <f t="shared" si="25"/>
        <v>2</v>
      </c>
      <c r="E827" s="2">
        <v>72.018348623853214</v>
      </c>
      <c r="F827" s="2">
        <v>89.999999999999986</v>
      </c>
      <c r="G827" s="2">
        <v>88.181818181818173</v>
      </c>
      <c r="H827" s="2">
        <v>72.939639639639637</v>
      </c>
      <c r="I827" s="2">
        <v>49.999999999999993</v>
      </c>
      <c r="J827" s="2">
        <v>74.133382473382454</v>
      </c>
      <c r="K827" s="3">
        <v>72.652858778711987</v>
      </c>
    </row>
    <row r="828" spans="1:11">
      <c r="A828">
        <v>1</v>
      </c>
      <c r="B828" t="s">
        <v>20</v>
      </c>
      <c r="C828" s="1" t="str">
        <f t="shared" si="24"/>
        <v>HB</v>
      </c>
      <c r="D828" s="1">
        <f t="shared" si="25"/>
        <v>4</v>
      </c>
      <c r="E828" s="2">
        <v>75.688073394495419</v>
      </c>
      <c r="F828" s="2">
        <v>83.636363636363626</v>
      </c>
      <c r="G828" s="2">
        <v>67.272727272727266</v>
      </c>
      <c r="H828" s="2">
        <v>64.319999999999993</v>
      </c>
      <c r="I828" s="2">
        <v>49.999999999999993</v>
      </c>
      <c r="J828" s="2">
        <v>65.591272727272724</v>
      </c>
      <c r="K828" s="3">
        <v>72.659033194328615</v>
      </c>
    </row>
    <row r="829" spans="1:11">
      <c r="A829">
        <v>1</v>
      </c>
      <c r="B829" t="s">
        <v>13</v>
      </c>
      <c r="C829" s="1" t="str">
        <f t="shared" si="24"/>
        <v>CB</v>
      </c>
      <c r="D829" s="1">
        <f t="shared" si="25"/>
        <v>2</v>
      </c>
      <c r="E829" s="2">
        <v>68.807339449541288</v>
      </c>
      <c r="F829" s="2">
        <v>85.454545454545453</v>
      </c>
      <c r="G829" s="2">
        <v>67.272727272727266</v>
      </c>
      <c r="H829" s="2">
        <v>79.699999999999989</v>
      </c>
      <c r="I829" s="2">
        <v>92.857142857142847</v>
      </c>
      <c r="J829" s="2">
        <v>81.978961038961032</v>
      </c>
      <c r="K829" s="3">
        <v>72.758825926367209</v>
      </c>
    </row>
    <row r="830" spans="1:11">
      <c r="A830">
        <v>2</v>
      </c>
      <c r="B830" t="s">
        <v>17</v>
      </c>
      <c r="C830" s="1" t="str">
        <f t="shared" si="24"/>
        <v>CB</v>
      </c>
      <c r="D830" s="1">
        <f t="shared" si="25"/>
        <v>2</v>
      </c>
      <c r="E830" s="2">
        <v>68.807339449541288</v>
      </c>
      <c r="F830" s="2">
        <v>77.272727272727266</v>
      </c>
      <c r="G830" s="2">
        <v>80.909090909090907</v>
      </c>
      <c r="H830" s="2">
        <v>77.340588235294121</v>
      </c>
      <c r="I830" s="2">
        <v>92.857142857142847</v>
      </c>
      <c r="J830" s="2">
        <v>82.870715049656212</v>
      </c>
      <c r="K830" s="3">
        <v>73.026352129575756</v>
      </c>
    </row>
    <row r="831" spans="1:11">
      <c r="A831">
        <v>1</v>
      </c>
      <c r="B831" t="s">
        <v>13</v>
      </c>
      <c r="C831" s="1" t="str">
        <f t="shared" si="24"/>
        <v>CB</v>
      </c>
      <c r="D831" s="1">
        <f t="shared" si="25"/>
        <v>2</v>
      </c>
      <c r="E831" s="2">
        <v>73.394495412844037</v>
      </c>
      <c r="F831" s="2">
        <v>71.818181818181813</v>
      </c>
      <c r="G831" s="2">
        <v>53.636363636363633</v>
      </c>
      <c r="H831" s="2">
        <v>88.043237179487164</v>
      </c>
      <c r="I831" s="2">
        <v>78.571428571428569</v>
      </c>
      <c r="J831" s="2">
        <v>72.543712370962368</v>
      </c>
      <c r="K831" s="3">
        <v>73.139260500279534</v>
      </c>
    </row>
    <row r="832" spans="1:11">
      <c r="A832">
        <v>2</v>
      </c>
      <c r="B832" t="s">
        <v>25</v>
      </c>
      <c r="C832" s="1" t="str">
        <f t="shared" si="24"/>
        <v>HB</v>
      </c>
      <c r="D832" s="1">
        <f t="shared" si="25"/>
        <v>4</v>
      </c>
      <c r="E832" s="2">
        <v>71.559633027522935</v>
      </c>
      <c r="F832" s="2">
        <v>94.545454545454533</v>
      </c>
      <c r="G832" s="2">
        <v>74.545454545454533</v>
      </c>
      <c r="H832" s="2">
        <v>66.034444444444446</v>
      </c>
      <c r="I832" s="2">
        <v>71.428571428571416</v>
      </c>
      <c r="J832" s="2">
        <v>76.90818759018758</v>
      </c>
      <c r="K832" s="3">
        <v>73.164199396322317</v>
      </c>
    </row>
    <row r="833" spans="1:11">
      <c r="A833">
        <v>1</v>
      </c>
      <c r="B833" t="s">
        <v>11</v>
      </c>
      <c r="C833" s="1" t="str">
        <f t="shared" si="24"/>
        <v>SB</v>
      </c>
      <c r="D833" s="1">
        <f t="shared" si="25"/>
        <v>1</v>
      </c>
      <c r="E833" s="2">
        <v>71.100917431192656</v>
      </c>
      <c r="F833" s="2">
        <v>73.636363636363626</v>
      </c>
      <c r="G833" s="2">
        <v>62.72727272727272</v>
      </c>
      <c r="H833" s="2">
        <v>70.013750000000002</v>
      </c>
      <c r="I833" s="2">
        <v>99.999999999999986</v>
      </c>
      <c r="J833" s="2">
        <v>78.093659090909085</v>
      </c>
      <c r="K833" s="3">
        <v>73.198739929107575</v>
      </c>
    </row>
    <row r="834" spans="1:11">
      <c r="A834">
        <v>3</v>
      </c>
      <c r="B834" t="s">
        <v>13</v>
      </c>
      <c r="C834" s="1" t="str">
        <f t="shared" si="24"/>
        <v>CB</v>
      </c>
      <c r="D834" s="1">
        <f t="shared" si="25"/>
        <v>2</v>
      </c>
      <c r="E834" s="2">
        <v>73.394495412844037</v>
      </c>
      <c r="F834" s="2">
        <v>58.18181818181818</v>
      </c>
      <c r="G834" s="2">
        <v>76.36363636363636</v>
      </c>
      <c r="H834" s="2">
        <v>80.05</v>
      </c>
      <c r="I834" s="2">
        <v>78.571428571428569</v>
      </c>
      <c r="J834" s="2">
        <v>73.217792207792201</v>
      </c>
      <c r="K834" s="3">
        <v>73.341484451328483</v>
      </c>
    </row>
    <row r="835" spans="1:11">
      <c r="A835">
        <v>4</v>
      </c>
      <c r="B835" t="s">
        <v>38</v>
      </c>
      <c r="C835" s="1" t="str">
        <f t="shared" ref="C835:C898" si="26">LEFT(B835,2)</f>
        <v>EB</v>
      </c>
      <c r="D835" s="1">
        <f t="shared" ref="D835:D898" si="27">IF(C835="SB",1,IF(C835="CB",2,IF(C835="eb",3,IF(C835="hb",4,5))))</f>
        <v>3</v>
      </c>
      <c r="E835" s="2">
        <v>69.266055045871553</v>
      </c>
      <c r="F835" s="2">
        <v>98.181818181818173</v>
      </c>
      <c r="G835" s="2">
        <v>92.7</v>
      </c>
      <c r="H835" s="2">
        <v>68.642417417417406</v>
      </c>
      <c r="I835" s="2">
        <v>71.428571428571416</v>
      </c>
      <c r="J835" s="2">
        <v>82.877509457509447</v>
      </c>
      <c r="K835" s="3">
        <v>73.349491369362923</v>
      </c>
    </row>
    <row r="836" spans="1:11">
      <c r="A836">
        <v>1</v>
      </c>
      <c r="B836" t="s">
        <v>17</v>
      </c>
      <c r="C836" s="1" t="str">
        <f t="shared" si="26"/>
        <v>CB</v>
      </c>
      <c r="D836" s="1">
        <f t="shared" si="27"/>
        <v>2</v>
      </c>
      <c r="E836" s="2">
        <v>70.642201834862391</v>
      </c>
      <c r="F836" s="2">
        <v>69.090909090909079</v>
      </c>
      <c r="G836" s="2">
        <v>80</v>
      </c>
      <c r="H836" s="2">
        <v>62.426470588235297</v>
      </c>
      <c r="I836" s="2">
        <v>99.999999999999986</v>
      </c>
      <c r="J836" s="2">
        <v>79.75802139037431</v>
      </c>
      <c r="K836" s="3">
        <v>73.376947701515959</v>
      </c>
    </row>
    <row r="837" spans="1:11">
      <c r="A837">
        <v>3</v>
      </c>
      <c r="B837" t="s">
        <v>13</v>
      </c>
      <c r="C837" s="1" t="str">
        <f t="shared" si="26"/>
        <v>CB</v>
      </c>
      <c r="D837" s="1">
        <f t="shared" si="27"/>
        <v>2</v>
      </c>
      <c r="E837" s="2">
        <v>73.394495412844037</v>
      </c>
      <c r="F837" s="2">
        <v>83.636363636363626</v>
      </c>
      <c r="G837" s="2">
        <v>84.545454545454533</v>
      </c>
      <c r="H837" s="2">
        <v>81.914722222222224</v>
      </c>
      <c r="I837" s="2">
        <v>49.999999999999993</v>
      </c>
      <c r="J837" s="2">
        <v>73.42839898989898</v>
      </c>
      <c r="K837" s="3">
        <v>73.404666485960519</v>
      </c>
    </row>
    <row r="838" spans="1:11">
      <c r="A838">
        <v>3</v>
      </c>
      <c r="B838" t="s">
        <v>17</v>
      </c>
      <c r="C838" s="1" t="str">
        <f t="shared" si="26"/>
        <v>CB</v>
      </c>
      <c r="D838" s="1">
        <f t="shared" si="27"/>
        <v>2</v>
      </c>
      <c r="E838" s="2">
        <v>68.807339449541288</v>
      </c>
      <c r="F838" s="2">
        <v>94.545454545454533</v>
      </c>
      <c r="G838" s="2">
        <v>65.454545454545453</v>
      </c>
      <c r="H838" s="2">
        <v>82.01</v>
      </c>
      <c r="I838" s="2">
        <v>92.857142857142847</v>
      </c>
      <c r="J838" s="2">
        <v>84.259142857142862</v>
      </c>
      <c r="K838" s="3">
        <v>73.442880471821752</v>
      </c>
    </row>
    <row r="839" spans="1:11">
      <c r="A839">
        <v>3</v>
      </c>
      <c r="B839" t="s">
        <v>17</v>
      </c>
      <c r="C839" s="1" t="str">
        <f t="shared" si="26"/>
        <v>CB</v>
      </c>
      <c r="D839" s="1">
        <f t="shared" si="27"/>
        <v>2</v>
      </c>
      <c r="E839" s="2">
        <v>67.889908256880744</v>
      </c>
      <c r="F839" s="2">
        <v>89.090909090909079</v>
      </c>
      <c r="G839" s="2">
        <v>83.636363636363626</v>
      </c>
      <c r="H839" s="2">
        <v>88.403333333333322</v>
      </c>
      <c r="I839" s="2">
        <v>85.714285714285708</v>
      </c>
      <c r="J839" s="2">
        <v>86.576770562770548</v>
      </c>
      <c r="K839" s="3">
        <v>73.495966948647691</v>
      </c>
    </row>
    <row r="840" spans="1:11">
      <c r="A840">
        <v>1</v>
      </c>
      <c r="B840" t="s">
        <v>50</v>
      </c>
      <c r="C840" s="1" t="str">
        <f t="shared" si="26"/>
        <v>LB</v>
      </c>
      <c r="D840" s="1">
        <f t="shared" si="27"/>
        <v>5</v>
      </c>
      <c r="E840" s="2">
        <v>71.559633027522935</v>
      </c>
      <c r="F840" s="2">
        <v>78.181818181818173</v>
      </c>
      <c r="G840" s="2">
        <v>76.36363636363636</v>
      </c>
      <c r="H840" s="2">
        <v>70.454166666666666</v>
      </c>
      <c r="I840" s="2">
        <v>85.714285714285708</v>
      </c>
      <c r="J840" s="2">
        <v>78.441482683982684</v>
      </c>
      <c r="K840" s="3">
        <v>73.624187924460855</v>
      </c>
    </row>
    <row r="841" spans="1:11">
      <c r="A841">
        <v>1</v>
      </c>
      <c r="B841" t="s">
        <v>28</v>
      </c>
      <c r="C841" s="1" t="str">
        <f t="shared" si="26"/>
        <v>EB</v>
      </c>
      <c r="D841" s="1">
        <f t="shared" si="27"/>
        <v>3</v>
      </c>
      <c r="E841" s="2">
        <v>72.935779816513758</v>
      </c>
      <c r="F841" s="2">
        <v>83.636363636363626</v>
      </c>
      <c r="G841" s="2">
        <v>74.545454545454533</v>
      </c>
      <c r="H841" s="2">
        <v>40.229999999999997</v>
      </c>
      <c r="I841" s="2">
        <v>92.857142857142847</v>
      </c>
      <c r="J841" s="2">
        <v>75.448597402597386</v>
      </c>
      <c r="K841" s="3">
        <v>73.689625092338844</v>
      </c>
    </row>
    <row r="842" spans="1:11">
      <c r="A842">
        <v>3</v>
      </c>
      <c r="B842" t="s">
        <v>13</v>
      </c>
      <c r="C842" s="1" t="str">
        <f t="shared" si="26"/>
        <v>CB</v>
      </c>
      <c r="D842" s="1">
        <f t="shared" si="27"/>
        <v>2</v>
      </c>
      <c r="E842" s="2">
        <v>69.724770642201833</v>
      </c>
      <c r="F842" s="2">
        <v>84.545454545454533</v>
      </c>
      <c r="G842" s="2">
        <v>70.909090909090907</v>
      </c>
      <c r="H842" s="2">
        <v>70.409444444444432</v>
      </c>
      <c r="I842" s="2">
        <v>99.999999999999986</v>
      </c>
      <c r="J842" s="2">
        <v>82.945525252525229</v>
      </c>
      <c r="K842" s="3">
        <v>73.690997025298856</v>
      </c>
    </row>
    <row r="843" spans="1:11">
      <c r="A843">
        <v>1</v>
      </c>
      <c r="B843" t="s">
        <v>18</v>
      </c>
      <c r="C843" s="1" t="str">
        <f t="shared" si="26"/>
        <v>CB</v>
      </c>
      <c r="D843" s="1">
        <f t="shared" si="27"/>
        <v>2</v>
      </c>
      <c r="E843" s="2">
        <v>72.018348623853214</v>
      </c>
      <c r="F843" s="2">
        <v>92.72727272727272</v>
      </c>
      <c r="G843" s="2">
        <v>49.090909090909086</v>
      </c>
      <c r="H843" s="2">
        <v>84.179999999999993</v>
      </c>
      <c r="I843" s="2">
        <v>85.714285714285708</v>
      </c>
      <c r="J843" s="2">
        <v>78.00483116883116</v>
      </c>
      <c r="K843" s="3">
        <v>73.814293387346595</v>
      </c>
    </row>
    <row r="844" spans="1:11">
      <c r="A844">
        <v>2</v>
      </c>
      <c r="B844" t="s">
        <v>14</v>
      </c>
      <c r="C844" s="1" t="str">
        <f t="shared" si="26"/>
        <v>CB</v>
      </c>
      <c r="D844" s="1">
        <f t="shared" si="27"/>
        <v>2</v>
      </c>
      <c r="E844" s="2">
        <v>75.22935779816514</v>
      </c>
      <c r="F844" s="2">
        <v>55.454545454545453</v>
      </c>
      <c r="G844" s="2">
        <v>40.909090909090907</v>
      </c>
      <c r="H844" s="2">
        <v>83.662777777777777</v>
      </c>
      <c r="I844" s="2">
        <v>99.999999999999986</v>
      </c>
      <c r="J844" s="2">
        <v>70.823464646464629</v>
      </c>
      <c r="K844" s="3">
        <v>73.907589852654979</v>
      </c>
    </row>
    <row r="845" spans="1:11">
      <c r="A845">
        <v>3</v>
      </c>
      <c r="B845" t="s">
        <v>13</v>
      </c>
      <c r="C845" s="1" t="str">
        <f t="shared" si="26"/>
        <v>CB</v>
      </c>
      <c r="D845" s="1">
        <f t="shared" si="27"/>
        <v>2</v>
      </c>
      <c r="E845" s="2">
        <v>68.807339449541288</v>
      </c>
      <c r="F845" s="2">
        <v>87.272727272727266</v>
      </c>
      <c r="G845" s="2">
        <v>75.454545454545453</v>
      </c>
      <c r="H845" s="2">
        <v>76.277777777777771</v>
      </c>
      <c r="I845" s="2">
        <v>99.999999999999986</v>
      </c>
      <c r="J845" s="2">
        <v>85.937373737373733</v>
      </c>
      <c r="K845" s="3">
        <v>73.946349735891019</v>
      </c>
    </row>
    <row r="846" spans="1:11">
      <c r="A846">
        <v>1</v>
      </c>
      <c r="B846" t="s">
        <v>13</v>
      </c>
      <c r="C846" s="1" t="str">
        <f t="shared" si="26"/>
        <v>CB</v>
      </c>
      <c r="D846" s="1">
        <f t="shared" si="27"/>
        <v>2</v>
      </c>
      <c r="E846" s="2">
        <v>73.394495412844037</v>
      </c>
      <c r="F846" s="2">
        <v>84.545454545454533</v>
      </c>
      <c r="G846" s="2">
        <v>78.181818181818173</v>
      </c>
      <c r="H846" s="2">
        <v>70.672499999999999</v>
      </c>
      <c r="I846" s="2">
        <v>71.428571428571431</v>
      </c>
      <c r="J846" s="2">
        <v>76.244889610389606</v>
      </c>
      <c r="K846" s="3">
        <v>74.249613672107699</v>
      </c>
    </row>
    <row r="847" spans="1:11">
      <c r="A847">
        <v>2</v>
      </c>
      <c r="B847" t="s">
        <v>13</v>
      </c>
      <c r="C847" s="1" t="str">
        <f t="shared" si="26"/>
        <v>CB</v>
      </c>
      <c r="D847" s="1">
        <f t="shared" si="27"/>
        <v>2</v>
      </c>
      <c r="E847" s="2">
        <v>71.100917431192656</v>
      </c>
      <c r="F847" s="2">
        <v>87.272727272727266</v>
      </c>
      <c r="G847" s="2">
        <v>60.909090909090907</v>
      </c>
      <c r="H847" s="2">
        <v>76.899999999999991</v>
      </c>
      <c r="I847" s="2">
        <v>99.999999999999986</v>
      </c>
      <c r="J847" s="2">
        <v>82.425454545454528</v>
      </c>
      <c r="K847" s="3">
        <v>74.49827856547121</v>
      </c>
    </row>
    <row r="848" spans="1:11">
      <c r="A848">
        <v>3</v>
      </c>
      <c r="B848" t="s">
        <v>17</v>
      </c>
      <c r="C848" s="1" t="str">
        <f t="shared" si="26"/>
        <v>CB</v>
      </c>
      <c r="D848" s="1">
        <f t="shared" si="27"/>
        <v>2</v>
      </c>
      <c r="E848" s="2">
        <v>69.724770642201833</v>
      </c>
      <c r="F848" s="2">
        <v>90.909090909090907</v>
      </c>
      <c r="G848" s="2">
        <v>77.272727272727266</v>
      </c>
      <c r="H848" s="2">
        <v>78.719999999999985</v>
      </c>
      <c r="I848" s="2">
        <v>92.857142857142847</v>
      </c>
      <c r="J848" s="2">
        <v>85.646597402597394</v>
      </c>
      <c r="K848" s="3">
        <v>74.501318670320501</v>
      </c>
    </row>
    <row r="849" spans="1:11">
      <c r="A849">
        <v>1</v>
      </c>
      <c r="B849" t="s">
        <v>13</v>
      </c>
      <c r="C849" s="1" t="str">
        <f t="shared" si="26"/>
        <v>CB</v>
      </c>
      <c r="D849" s="1">
        <f t="shared" si="27"/>
        <v>2</v>
      </c>
      <c r="E849" s="2">
        <v>72.477064220183479</v>
      </c>
      <c r="F849" s="2">
        <v>95.454545454545453</v>
      </c>
      <c r="G849" s="2">
        <v>76.36363636363636</v>
      </c>
      <c r="H849" s="2">
        <v>74.778888888888886</v>
      </c>
      <c r="I849" s="2">
        <v>71.428571428571416</v>
      </c>
      <c r="J849" s="2">
        <v>79.338894660894667</v>
      </c>
      <c r="K849" s="3">
        <v>74.535613352396837</v>
      </c>
    </row>
    <row r="850" spans="1:11">
      <c r="A850">
        <v>2</v>
      </c>
      <c r="B850" t="s">
        <v>17</v>
      </c>
      <c r="C850" s="1" t="str">
        <f t="shared" si="26"/>
        <v>CB</v>
      </c>
      <c r="D850" s="1">
        <f t="shared" si="27"/>
        <v>2</v>
      </c>
      <c r="E850" s="2">
        <v>70.642201834862391</v>
      </c>
      <c r="F850" s="2">
        <v>98.181818181818173</v>
      </c>
      <c r="G850" s="2">
        <v>85.454545454545453</v>
      </c>
      <c r="H850" s="2">
        <v>71.614999999999981</v>
      </c>
      <c r="I850" s="2">
        <v>78.571428571428569</v>
      </c>
      <c r="J850" s="2">
        <v>83.803519480519469</v>
      </c>
      <c r="K850" s="3">
        <v>74.590597128559509</v>
      </c>
    </row>
    <row r="851" spans="1:11">
      <c r="A851">
        <v>1</v>
      </c>
      <c r="B851" t="s">
        <v>13</v>
      </c>
      <c r="C851" s="1" t="str">
        <f t="shared" si="26"/>
        <v>CB</v>
      </c>
      <c r="D851" s="1">
        <f t="shared" si="27"/>
        <v>2</v>
      </c>
      <c r="E851" s="2">
        <v>74.311926605504581</v>
      </c>
      <c r="F851" s="2">
        <v>90.909090909090907</v>
      </c>
      <c r="G851" s="2">
        <v>74.545454545454533</v>
      </c>
      <c r="H851" s="2">
        <v>73.960707070707073</v>
      </c>
      <c r="I851" s="2">
        <v>64.285714285714278</v>
      </c>
      <c r="J851" s="2">
        <v>75.441492063492049</v>
      </c>
      <c r="K851" s="3">
        <v>74.650796242900824</v>
      </c>
    </row>
    <row r="852" spans="1:11">
      <c r="A852">
        <v>3</v>
      </c>
      <c r="B852" t="s">
        <v>13</v>
      </c>
      <c r="C852" s="1" t="str">
        <f t="shared" si="26"/>
        <v>CB</v>
      </c>
      <c r="D852" s="1">
        <f t="shared" si="27"/>
        <v>2</v>
      </c>
      <c r="E852" s="2">
        <v>68.348623853211009</v>
      </c>
      <c r="F852" s="2">
        <v>81.818181818181813</v>
      </c>
      <c r="G852" s="2">
        <v>86.36363636363636</v>
      </c>
      <c r="H852" s="2">
        <v>88.659999999999982</v>
      </c>
      <c r="I852" s="2">
        <v>99.999999999999986</v>
      </c>
      <c r="J852" s="2">
        <v>89.777454545454532</v>
      </c>
      <c r="K852" s="3">
        <v>74.777273060884056</v>
      </c>
    </row>
    <row r="853" spans="1:11">
      <c r="A853">
        <v>1</v>
      </c>
      <c r="B853" t="s">
        <v>13</v>
      </c>
      <c r="C853" s="1" t="str">
        <f t="shared" si="26"/>
        <v>CB</v>
      </c>
      <c r="D853" s="1">
        <f t="shared" si="27"/>
        <v>2</v>
      </c>
      <c r="E853" s="2">
        <v>72.018348623853214</v>
      </c>
      <c r="F853" s="2">
        <v>70</v>
      </c>
      <c r="G853" s="2">
        <v>70</v>
      </c>
      <c r="H853" s="2">
        <v>82.902843137254891</v>
      </c>
      <c r="I853" s="2">
        <v>99.999999999999986</v>
      </c>
      <c r="J853" s="2">
        <v>81.580568627450987</v>
      </c>
      <c r="K853" s="3">
        <v>74.887014624932533</v>
      </c>
    </row>
    <row r="854" spans="1:11">
      <c r="A854">
        <v>2</v>
      </c>
      <c r="B854" t="s">
        <v>13</v>
      </c>
      <c r="C854" s="1" t="str">
        <f t="shared" si="26"/>
        <v>CB</v>
      </c>
      <c r="D854" s="1">
        <f t="shared" si="27"/>
        <v>2</v>
      </c>
      <c r="E854" s="2">
        <v>71.559633027522935</v>
      </c>
      <c r="F854" s="2">
        <v>84.545454545454533</v>
      </c>
      <c r="G854" s="2">
        <v>76.36363636363636</v>
      </c>
      <c r="H854" s="2">
        <v>73.748429487179479</v>
      </c>
      <c r="I854" s="2">
        <v>92.857142857142847</v>
      </c>
      <c r="J854" s="2">
        <v>82.834101481851476</v>
      </c>
      <c r="K854" s="3">
        <v>74.941973563821492</v>
      </c>
    </row>
    <row r="855" spans="1:11">
      <c r="A855">
        <v>4</v>
      </c>
      <c r="B855" t="s">
        <v>33</v>
      </c>
      <c r="C855" s="1" t="str">
        <f t="shared" si="26"/>
        <v>SB</v>
      </c>
      <c r="D855" s="1">
        <f t="shared" si="27"/>
        <v>1</v>
      </c>
      <c r="E855" s="2">
        <v>75.688073394495419</v>
      </c>
      <c r="F855" s="2">
        <v>79.090909090909079</v>
      </c>
      <c r="G855" s="2">
        <v>49.090909090909086</v>
      </c>
      <c r="H855" s="2">
        <v>77.949999999999989</v>
      </c>
      <c r="I855" s="2">
        <v>85.714285714285708</v>
      </c>
      <c r="J855" s="2">
        <v>73.349740259740258</v>
      </c>
      <c r="K855" s="3">
        <v>74.986573454068875</v>
      </c>
    </row>
    <row r="856" spans="1:11">
      <c r="A856">
        <v>4</v>
      </c>
      <c r="B856" t="s">
        <v>11</v>
      </c>
      <c r="C856" s="1" t="str">
        <f t="shared" si="26"/>
        <v>SB</v>
      </c>
      <c r="D856" s="1">
        <f t="shared" si="27"/>
        <v>1</v>
      </c>
      <c r="E856" s="2">
        <v>71.100917431192656</v>
      </c>
      <c r="F856" s="2">
        <v>90.909090909090907</v>
      </c>
      <c r="G856" s="2">
        <v>89.999999999999986</v>
      </c>
      <c r="H856" s="2">
        <v>81.94</v>
      </c>
      <c r="I856" s="2">
        <v>78.571428571428569</v>
      </c>
      <c r="J856" s="2">
        <v>85.186701298701294</v>
      </c>
      <c r="K856" s="3">
        <v>75.326652591445239</v>
      </c>
    </row>
    <row r="857" spans="1:11">
      <c r="A857">
        <v>3</v>
      </c>
      <c r="B857" t="s">
        <v>17</v>
      </c>
      <c r="C857" s="1" t="str">
        <f t="shared" si="26"/>
        <v>CB</v>
      </c>
      <c r="D857" s="1">
        <f t="shared" si="27"/>
        <v>2</v>
      </c>
      <c r="E857" s="2">
        <v>71.559633027522935</v>
      </c>
      <c r="F857" s="2">
        <v>90.909090909090907</v>
      </c>
      <c r="G857" s="2">
        <v>73.636363636363626</v>
      </c>
      <c r="H857" s="2">
        <v>86.68249999999999</v>
      </c>
      <c r="I857" s="2">
        <v>85.714285714285708</v>
      </c>
      <c r="J857" s="2">
        <v>84.187149350649349</v>
      </c>
      <c r="K857" s="3">
        <v>75.347887924460849</v>
      </c>
    </row>
    <row r="858" spans="1:11">
      <c r="A858">
        <v>3</v>
      </c>
      <c r="B858" t="s">
        <v>36</v>
      </c>
      <c r="C858" s="1" t="str">
        <f t="shared" si="26"/>
        <v>HB</v>
      </c>
      <c r="D858" s="1">
        <f t="shared" si="27"/>
        <v>4</v>
      </c>
      <c r="E858" s="2">
        <v>72.018348623853214</v>
      </c>
      <c r="F858" s="2">
        <v>81.818181818181813</v>
      </c>
      <c r="G858" s="2">
        <v>68.181818181818173</v>
      </c>
      <c r="H858" s="2">
        <v>79.231960784313713</v>
      </c>
      <c r="I858" s="2">
        <v>99.999999999999986</v>
      </c>
      <c r="J858" s="2">
        <v>83.346392156862748</v>
      </c>
      <c r="K858" s="3">
        <v>75.416761683756064</v>
      </c>
    </row>
    <row r="859" spans="1:11">
      <c r="A859">
        <v>1</v>
      </c>
      <c r="B859" t="s">
        <v>17</v>
      </c>
      <c r="C859" s="1" t="str">
        <f t="shared" si="26"/>
        <v>CB</v>
      </c>
      <c r="D859" s="1">
        <f t="shared" si="27"/>
        <v>2</v>
      </c>
      <c r="E859" s="2">
        <v>71.559633027522935</v>
      </c>
      <c r="F859" s="2">
        <v>92.72727272727272</v>
      </c>
      <c r="G859" s="2">
        <v>74.545454545454533</v>
      </c>
      <c r="H859" s="2">
        <v>84.467179487179479</v>
      </c>
      <c r="I859" s="2">
        <v>85.714285714285708</v>
      </c>
      <c r="J859" s="2">
        <v>84.425903429903414</v>
      </c>
      <c r="K859" s="3">
        <v>75.41951414823707</v>
      </c>
    </row>
    <row r="860" spans="1:11">
      <c r="A860">
        <v>3</v>
      </c>
      <c r="B860" t="s">
        <v>27</v>
      </c>
      <c r="C860" s="1" t="str">
        <f t="shared" si="26"/>
        <v>CB</v>
      </c>
      <c r="D860" s="1">
        <f t="shared" si="27"/>
        <v>2</v>
      </c>
      <c r="E860" s="2">
        <v>71.559633027522935</v>
      </c>
      <c r="F860" s="2">
        <v>72.72727272727272</v>
      </c>
      <c r="G860" s="2">
        <v>93.636363636363626</v>
      </c>
      <c r="H860" s="2">
        <v>77.270641025641012</v>
      </c>
      <c r="I860" s="2">
        <v>92.857142857142847</v>
      </c>
      <c r="J860" s="2">
        <v>84.90218015318014</v>
      </c>
      <c r="K860" s="3">
        <v>75.562397165220091</v>
      </c>
    </row>
    <row r="861" spans="1:11">
      <c r="A861">
        <v>3</v>
      </c>
      <c r="B861" t="s">
        <v>13</v>
      </c>
      <c r="C861" s="1" t="str">
        <f t="shared" si="26"/>
        <v>CB</v>
      </c>
      <c r="D861" s="1">
        <f t="shared" si="27"/>
        <v>2</v>
      </c>
      <c r="E861" s="2">
        <v>73.853211009174316</v>
      </c>
      <c r="F861" s="2">
        <v>80.909090909090907</v>
      </c>
      <c r="G861" s="2">
        <v>77.272727272727266</v>
      </c>
      <c r="H861" s="2">
        <v>72.363243243243232</v>
      </c>
      <c r="I861" s="2">
        <v>85.714285714285708</v>
      </c>
      <c r="J861" s="2">
        <v>79.732388908388899</v>
      </c>
      <c r="K861" s="3">
        <v>75.61696437893869</v>
      </c>
    </row>
    <row r="862" spans="1:11">
      <c r="A862">
        <v>3</v>
      </c>
      <c r="B862" t="s">
        <v>20</v>
      </c>
      <c r="C862" s="1" t="str">
        <f t="shared" si="26"/>
        <v>HB</v>
      </c>
      <c r="D862" s="1">
        <f t="shared" si="27"/>
        <v>4</v>
      </c>
      <c r="E862" s="2">
        <v>72.935779816513758</v>
      </c>
      <c r="F862" s="2">
        <v>81.818181818181813</v>
      </c>
      <c r="G862" s="2">
        <v>86.36363636363636</v>
      </c>
      <c r="H862" s="2">
        <v>82.08</v>
      </c>
      <c r="I862" s="2">
        <v>78.571428571428569</v>
      </c>
      <c r="J862" s="2">
        <v>82.032883116883113</v>
      </c>
      <c r="K862" s="3">
        <v>75.664910806624562</v>
      </c>
    </row>
    <row r="863" spans="1:11">
      <c r="A863">
        <v>3</v>
      </c>
      <c r="B863" t="s">
        <v>13</v>
      </c>
      <c r="C863" s="1" t="str">
        <f t="shared" si="26"/>
        <v>CB</v>
      </c>
      <c r="D863" s="1">
        <f t="shared" si="27"/>
        <v>2</v>
      </c>
      <c r="E863" s="2">
        <v>69.724770642201833</v>
      </c>
      <c r="F863" s="2">
        <v>92.72727272727272</v>
      </c>
      <c r="G863" s="2">
        <v>91.818181818181813</v>
      </c>
      <c r="H863" s="2">
        <v>68.816944444444445</v>
      </c>
      <c r="I863" s="2">
        <v>99.999999999999986</v>
      </c>
      <c r="J863" s="2">
        <v>89.899752525252524</v>
      </c>
      <c r="K863" s="3">
        <v>75.77726520711704</v>
      </c>
    </row>
    <row r="864" spans="1:11">
      <c r="A864">
        <v>3</v>
      </c>
      <c r="B864" t="s">
        <v>36</v>
      </c>
      <c r="C864" s="1" t="str">
        <f t="shared" si="26"/>
        <v>HB</v>
      </c>
      <c r="D864" s="1">
        <f t="shared" si="27"/>
        <v>4</v>
      </c>
      <c r="E864" s="2">
        <v>75.22935779816514</v>
      </c>
      <c r="F864" s="2">
        <v>81.818181818181813</v>
      </c>
      <c r="G864" s="2">
        <v>75.454545454545453</v>
      </c>
      <c r="H864" s="2">
        <v>82.412222222222226</v>
      </c>
      <c r="I864" s="2">
        <v>71.428571428571416</v>
      </c>
      <c r="J864" s="2">
        <v>77.229197691197683</v>
      </c>
      <c r="K864" s="3">
        <v>75.8293097660749</v>
      </c>
    </row>
    <row r="865" spans="1:11">
      <c r="A865">
        <v>4</v>
      </c>
      <c r="B865" t="s">
        <v>17</v>
      </c>
      <c r="C865" s="1" t="str">
        <f t="shared" si="26"/>
        <v>CB</v>
      </c>
      <c r="D865" s="1">
        <f t="shared" si="27"/>
        <v>2</v>
      </c>
      <c r="E865" s="2">
        <v>74.77064220183486</v>
      </c>
      <c r="F865" s="2">
        <v>84.545454545454533</v>
      </c>
      <c r="G865" s="2">
        <v>60.909090909090907</v>
      </c>
      <c r="H865" s="2">
        <v>77.180000000000007</v>
      </c>
      <c r="I865" s="2">
        <v>92.857142857142847</v>
      </c>
      <c r="J865" s="2">
        <v>79.656779220779214</v>
      </c>
      <c r="K865" s="3">
        <v>76.236483307518171</v>
      </c>
    </row>
    <row r="866" spans="1:11">
      <c r="A866">
        <v>3</v>
      </c>
      <c r="B866" t="s">
        <v>13</v>
      </c>
      <c r="C866" s="1" t="str">
        <f t="shared" si="26"/>
        <v>CB</v>
      </c>
      <c r="D866" s="1">
        <f t="shared" si="27"/>
        <v>2</v>
      </c>
      <c r="E866" s="2">
        <v>71.100917431192656</v>
      </c>
      <c r="F866" s="2">
        <v>90.909090909090907</v>
      </c>
      <c r="G866" s="2">
        <v>100</v>
      </c>
      <c r="H866" s="2">
        <v>86.052499999999995</v>
      </c>
      <c r="I866" s="2">
        <v>78.571428571428569</v>
      </c>
      <c r="J866" s="2">
        <v>88.509201298701299</v>
      </c>
      <c r="K866" s="3">
        <v>76.323402591445245</v>
      </c>
    </row>
    <row r="867" spans="1:11">
      <c r="A867">
        <v>4</v>
      </c>
      <c r="B867" t="s">
        <v>36</v>
      </c>
      <c r="C867" s="1" t="str">
        <f t="shared" si="26"/>
        <v>HB</v>
      </c>
      <c r="D867" s="1">
        <f t="shared" si="27"/>
        <v>4</v>
      </c>
      <c r="E867" s="2">
        <v>74.311926605504581</v>
      </c>
      <c r="F867" s="2">
        <v>94.545454545454533</v>
      </c>
      <c r="G867" s="2">
        <v>81.818181818181813</v>
      </c>
      <c r="H867" s="2">
        <v>88.730630630630628</v>
      </c>
      <c r="I867" s="2">
        <v>64.285714285714278</v>
      </c>
      <c r="J867" s="2">
        <v>81.1227495027495</v>
      </c>
      <c r="K867" s="3">
        <v>76.355173474678054</v>
      </c>
    </row>
    <row r="868" spans="1:11">
      <c r="A868">
        <v>4</v>
      </c>
      <c r="B868" t="s">
        <v>23</v>
      </c>
      <c r="C868" s="1" t="str">
        <f t="shared" si="26"/>
        <v>EB</v>
      </c>
      <c r="D868" s="1">
        <f t="shared" si="27"/>
        <v>3</v>
      </c>
      <c r="E868" s="2">
        <v>75.688073394495419</v>
      </c>
      <c r="F868" s="2">
        <v>84.545454545454533</v>
      </c>
      <c r="G868" s="2">
        <v>73.636363636363626</v>
      </c>
      <c r="H868" s="2">
        <v>56.739999999999988</v>
      </c>
      <c r="I868" s="2">
        <v>92.857142857142847</v>
      </c>
      <c r="J868" s="2">
        <v>78.750597402597393</v>
      </c>
      <c r="K868" s="3">
        <v>76.606830596926017</v>
      </c>
    </row>
    <row r="869" spans="1:11">
      <c r="A869">
        <v>4</v>
      </c>
      <c r="B869" t="s">
        <v>20</v>
      </c>
      <c r="C869" s="1" t="str">
        <f t="shared" si="26"/>
        <v>HB</v>
      </c>
      <c r="D869" s="1">
        <f t="shared" si="27"/>
        <v>4</v>
      </c>
      <c r="E869" s="2">
        <v>70.642201834862391</v>
      </c>
      <c r="F869" s="2">
        <v>92.72727272727272</v>
      </c>
      <c r="G869" s="2">
        <v>83.636363636363626</v>
      </c>
      <c r="H869" s="2">
        <v>85.325128205128209</v>
      </c>
      <c r="I869" s="2">
        <v>99.999999999999986</v>
      </c>
      <c r="J869" s="2">
        <v>91.155934731934721</v>
      </c>
      <c r="K869" s="3">
        <v>76.796321703984091</v>
      </c>
    </row>
    <row r="870" spans="1:11">
      <c r="A870">
        <v>2</v>
      </c>
      <c r="B870" t="s">
        <v>20</v>
      </c>
      <c r="C870" s="1" t="str">
        <f t="shared" si="26"/>
        <v>HB</v>
      </c>
      <c r="D870" s="1">
        <f t="shared" si="27"/>
        <v>4</v>
      </c>
      <c r="E870" s="2">
        <v>72.477064220183479</v>
      </c>
      <c r="F870" s="2">
        <v>91.818181818181813</v>
      </c>
      <c r="G870" s="2">
        <v>73.636363636363626</v>
      </c>
      <c r="H870" s="2">
        <v>79.336089743589739</v>
      </c>
      <c r="I870" s="2">
        <v>99.999999999999986</v>
      </c>
      <c r="J870" s="2">
        <v>87.230854312354296</v>
      </c>
      <c r="K870" s="3">
        <v>76.903201247834716</v>
      </c>
    </row>
    <row r="871" spans="1:11">
      <c r="A871">
        <v>1</v>
      </c>
      <c r="B871" t="s">
        <v>17</v>
      </c>
      <c r="C871" s="1" t="str">
        <f t="shared" si="26"/>
        <v>CB</v>
      </c>
      <c r="D871" s="1">
        <f t="shared" si="27"/>
        <v>2</v>
      </c>
      <c r="E871" s="2">
        <v>73.853211009174316</v>
      </c>
      <c r="F871" s="2">
        <v>87.272727272727266</v>
      </c>
      <c r="G871" s="2">
        <v>70</v>
      </c>
      <c r="H871" s="2">
        <v>74.475277777777777</v>
      </c>
      <c r="I871" s="2">
        <v>99.999999999999986</v>
      </c>
      <c r="J871" s="2">
        <v>84.213237373737371</v>
      </c>
      <c r="K871" s="3">
        <v>76.961218918543224</v>
      </c>
    </row>
    <row r="872" spans="1:11">
      <c r="A872">
        <v>3</v>
      </c>
      <c r="B872" t="s">
        <v>15</v>
      </c>
      <c r="C872" s="1" t="str">
        <f t="shared" si="26"/>
        <v>EB</v>
      </c>
      <c r="D872" s="1">
        <f t="shared" si="27"/>
        <v>3</v>
      </c>
      <c r="E872" s="2">
        <v>78.899082568807344</v>
      </c>
      <c r="F872" s="2">
        <v>84.545454545454533</v>
      </c>
      <c r="G872" s="2">
        <v>61.818181818181813</v>
      </c>
      <c r="H872" s="2">
        <v>72.56</v>
      </c>
      <c r="I872" s="2">
        <v>71.428571428571416</v>
      </c>
      <c r="J872" s="2">
        <v>72.53148051948051</v>
      </c>
      <c r="K872" s="3">
        <v>76.98880195400929</v>
      </c>
    </row>
    <row r="873" spans="1:11">
      <c r="A873">
        <v>1</v>
      </c>
      <c r="B873" t="s">
        <v>17</v>
      </c>
      <c r="C873" s="1" t="str">
        <f t="shared" si="26"/>
        <v>CB</v>
      </c>
      <c r="D873" s="1">
        <f t="shared" si="27"/>
        <v>2</v>
      </c>
      <c r="E873" s="2">
        <v>71.559633027522935</v>
      </c>
      <c r="F873" s="2">
        <v>96.36363636363636</v>
      </c>
      <c r="G873" s="2">
        <v>83.636363636363626</v>
      </c>
      <c r="H873" s="2">
        <v>76.588888888888889</v>
      </c>
      <c r="I873" s="2">
        <v>99.999999999999986</v>
      </c>
      <c r="J873" s="2">
        <v>90.317777777777778</v>
      </c>
      <c r="K873" s="3">
        <v>77.187076452599385</v>
      </c>
    </row>
    <row r="874" spans="1:11">
      <c r="A874">
        <v>3</v>
      </c>
      <c r="B874" t="s">
        <v>25</v>
      </c>
      <c r="C874" s="1" t="str">
        <f t="shared" si="26"/>
        <v>HB</v>
      </c>
      <c r="D874" s="1">
        <f t="shared" si="27"/>
        <v>4</v>
      </c>
      <c r="E874" s="2">
        <v>77.522935779816521</v>
      </c>
      <c r="F874" s="2">
        <v>92.72727272727272</v>
      </c>
      <c r="G874" s="2">
        <v>80.909090909090907</v>
      </c>
      <c r="H874" s="2">
        <v>80.796666666666653</v>
      </c>
      <c r="I874" s="2">
        <v>57.142857142857139</v>
      </c>
      <c r="J874" s="2">
        <v>76.711281385281382</v>
      </c>
      <c r="K874" s="3">
        <v>77.279439461455979</v>
      </c>
    </row>
    <row r="875" spans="1:11">
      <c r="A875">
        <v>1</v>
      </c>
      <c r="B875" t="s">
        <v>34</v>
      </c>
      <c r="C875" s="1" t="str">
        <f t="shared" si="26"/>
        <v>CB</v>
      </c>
      <c r="D875" s="1">
        <f t="shared" si="27"/>
        <v>2</v>
      </c>
      <c r="E875" s="2">
        <v>70.183486238532112</v>
      </c>
      <c r="F875" s="2">
        <v>99.999999999999986</v>
      </c>
      <c r="G875" s="2">
        <v>92.72727272727272</v>
      </c>
      <c r="H875" s="2">
        <v>78.694871794871773</v>
      </c>
      <c r="I875" s="2">
        <v>99.999999999999986</v>
      </c>
      <c r="J875" s="2">
        <v>93.920792540792519</v>
      </c>
      <c r="K875" s="3">
        <v>77.304678129210231</v>
      </c>
    </row>
    <row r="876" spans="1:11">
      <c r="A876">
        <v>1</v>
      </c>
      <c r="B876" t="s">
        <v>14</v>
      </c>
      <c r="C876" s="1" t="str">
        <f t="shared" si="26"/>
        <v>CB</v>
      </c>
      <c r="D876" s="1">
        <f t="shared" si="27"/>
        <v>2</v>
      </c>
      <c r="E876" s="2">
        <v>77.522935779816521</v>
      </c>
      <c r="F876" s="2">
        <v>59.999999999999993</v>
      </c>
      <c r="G876" s="2">
        <v>72.72727272727272</v>
      </c>
      <c r="H876" s="2">
        <v>69.806666666666658</v>
      </c>
      <c r="I876" s="2">
        <v>99.999999999999986</v>
      </c>
      <c r="J876" s="2">
        <v>77.143151515151501</v>
      </c>
      <c r="K876" s="3">
        <v>77.409000500417008</v>
      </c>
    </row>
    <row r="877" spans="1:11">
      <c r="A877">
        <v>1</v>
      </c>
      <c r="B877" t="s">
        <v>13</v>
      </c>
      <c r="C877" s="1" t="str">
        <f t="shared" si="26"/>
        <v>CB</v>
      </c>
      <c r="D877" s="1">
        <f t="shared" si="27"/>
        <v>2</v>
      </c>
      <c r="E877" s="2">
        <v>72.935779816513758</v>
      </c>
      <c r="F877" s="2">
        <v>94.545454545454533</v>
      </c>
      <c r="G877" s="2">
        <v>81.818181818181813</v>
      </c>
      <c r="H877" s="2">
        <v>80.608627450980379</v>
      </c>
      <c r="I877" s="2">
        <v>92.857142857142847</v>
      </c>
      <c r="J877" s="2">
        <v>88.069777438248025</v>
      </c>
      <c r="K877" s="3">
        <v>77.475979103034035</v>
      </c>
    </row>
    <row r="878" spans="1:11">
      <c r="A878">
        <v>3</v>
      </c>
      <c r="B878" t="s">
        <v>13</v>
      </c>
      <c r="C878" s="1" t="str">
        <f t="shared" si="26"/>
        <v>CB</v>
      </c>
      <c r="D878" s="1">
        <f t="shared" si="27"/>
        <v>2</v>
      </c>
      <c r="E878" s="2">
        <v>77.981651376146786</v>
      </c>
      <c r="F878" s="2">
        <v>78.181818181818173</v>
      </c>
      <c r="G878" s="2">
        <v>70</v>
      </c>
      <c r="H878" s="2">
        <v>73.960000000000008</v>
      </c>
      <c r="I878" s="2">
        <v>85.714285714285708</v>
      </c>
      <c r="J878" s="2">
        <v>77.551740259740257</v>
      </c>
      <c r="K878" s="3">
        <v>77.85267804122482</v>
      </c>
    </row>
    <row r="879" spans="1:11">
      <c r="A879">
        <v>2</v>
      </c>
      <c r="B879" t="s">
        <v>13</v>
      </c>
      <c r="C879" s="1" t="str">
        <f t="shared" si="26"/>
        <v>CB</v>
      </c>
      <c r="D879" s="1">
        <f t="shared" si="27"/>
        <v>2</v>
      </c>
      <c r="E879" s="2">
        <v>74.311926605504581</v>
      </c>
      <c r="F879" s="2">
        <v>98.181818181818173</v>
      </c>
      <c r="G879" s="2">
        <v>92.72727272727272</v>
      </c>
      <c r="H879" s="2">
        <v>88.765686274509804</v>
      </c>
      <c r="I879" s="2">
        <v>71.428571428571416</v>
      </c>
      <c r="J879" s="2">
        <v>86.908981410746094</v>
      </c>
      <c r="K879" s="3">
        <v>78.091043047077036</v>
      </c>
    </row>
    <row r="880" spans="1:11">
      <c r="A880">
        <v>1</v>
      </c>
      <c r="B880" t="s">
        <v>17</v>
      </c>
      <c r="C880" s="1" t="str">
        <f t="shared" si="26"/>
        <v>CB</v>
      </c>
      <c r="D880" s="1">
        <f t="shared" si="27"/>
        <v>2</v>
      </c>
      <c r="E880" s="2">
        <v>74.77064220183486</v>
      </c>
      <c r="F880" s="2">
        <v>83.636363636363626</v>
      </c>
      <c r="G880" s="2">
        <v>83.636363636363626</v>
      </c>
      <c r="H880" s="2">
        <v>86.629999999999981</v>
      </c>
      <c r="I880" s="2">
        <v>92.857142857142847</v>
      </c>
      <c r="J880" s="2">
        <v>87.001324675324668</v>
      </c>
      <c r="K880" s="3">
        <v>78.439846943881804</v>
      </c>
    </row>
    <row r="881" spans="1:11">
      <c r="A881">
        <v>1</v>
      </c>
      <c r="B881" t="s">
        <v>17</v>
      </c>
      <c r="C881" s="1" t="str">
        <f t="shared" si="26"/>
        <v>CB</v>
      </c>
      <c r="D881" s="1">
        <f t="shared" si="27"/>
        <v>2</v>
      </c>
      <c r="E881" s="2">
        <v>77.064220183486242</v>
      </c>
      <c r="F881" s="2">
        <v>78.181818181818173</v>
      </c>
      <c r="G881" s="2">
        <v>77.272727272727266</v>
      </c>
      <c r="H881" s="2">
        <v>75.733333333333334</v>
      </c>
      <c r="I881" s="2">
        <v>92.857142857142847</v>
      </c>
      <c r="J881" s="2">
        <v>81.867445887445882</v>
      </c>
      <c r="K881" s="3">
        <v>78.505187894674123</v>
      </c>
    </row>
    <row r="882" spans="1:11">
      <c r="A882">
        <v>4</v>
      </c>
      <c r="B882" t="s">
        <v>45</v>
      </c>
      <c r="C882" s="1" t="str">
        <f t="shared" si="26"/>
        <v>CB</v>
      </c>
      <c r="D882" s="1">
        <f t="shared" si="27"/>
        <v>2</v>
      </c>
      <c r="E882" s="2">
        <v>78.440366972477065</v>
      </c>
      <c r="F882" s="2">
        <v>89.090909090909079</v>
      </c>
      <c r="G882" s="2">
        <v>95.454545454545453</v>
      </c>
      <c r="H882" s="2">
        <v>67.38063063063062</v>
      </c>
      <c r="I882" s="2">
        <v>64.285714285714278</v>
      </c>
      <c r="J882" s="2">
        <v>78.898204048204036</v>
      </c>
      <c r="K882" s="3">
        <v>78.577718095195152</v>
      </c>
    </row>
    <row r="883" spans="1:11">
      <c r="A883">
        <v>3</v>
      </c>
      <c r="B883" t="s">
        <v>13</v>
      </c>
      <c r="C883" s="1" t="str">
        <f t="shared" si="26"/>
        <v>CB</v>
      </c>
      <c r="D883" s="1">
        <f t="shared" si="27"/>
        <v>2</v>
      </c>
      <c r="E883" s="2">
        <v>76.605504587155963</v>
      </c>
      <c r="F883" s="2">
        <v>80.909090909090907</v>
      </c>
      <c r="G883" s="2">
        <v>84.545454545454533</v>
      </c>
      <c r="H883" s="2">
        <v>82.0625</v>
      </c>
      <c r="I883" s="2">
        <v>85.714285714285708</v>
      </c>
      <c r="J883" s="2">
        <v>83.490422077922062</v>
      </c>
      <c r="K883" s="3">
        <v>78.67097983438579</v>
      </c>
    </row>
    <row r="884" spans="1:11">
      <c r="A884">
        <v>2</v>
      </c>
      <c r="B884" t="s">
        <v>13</v>
      </c>
      <c r="C884" s="1" t="str">
        <f t="shared" si="26"/>
        <v>CB</v>
      </c>
      <c r="D884" s="1">
        <f t="shared" si="27"/>
        <v>2</v>
      </c>
      <c r="E884" s="2">
        <v>76.146788990825684</v>
      </c>
      <c r="F884" s="2">
        <v>72.72727272727272</v>
      </c>
      <c r="G884" s="2">
        <v>89.090909090909079</v>
      </c>
      <c r="H884" s="2">
        <v>82.139909909909889</v>
      </c>
      <c r="I884" s="2">
        <v>92.857142857142847</v>
      </c>
      <c r="J884" s="2">
        <v>84.739670293670287</v>
      </c>
      <c r="K884" s="3">
        <v>78.724653381679062</v>
      </c>
    </row>
    <row r="885" spans="1:11">
      <c r="A885">
        <v>2</v>
      </c>
      <c r="B885" t="s">
        <v>13</v>
      </c>
      <c r="C885" s="1" t="str">
        <f t="shared" si="26"/>
        <v>CB</v>
      </c>
      <c r="D885" s="1">
        <f t="shared" si="27"/>
        <v>2</v>
      </c>
      <c r="E885" s="2">
        <v>76.146788990825684</v>
      </c>
      <c r="F885" s="2">
        <v>80</v>
      </c>
      <c r="G885" s="2">
        <v>82.72727272727272</v>
      </c>
      <c r="H885" s="2">
        <v>70.343333333333334</v>
      </c>
      <c r="I885" s="2">
        <v>99.999999999999986</v>
      </c>
      <c r="J885" s="2">
        <v>84.750484848484845</v>
      </c>
      <c r="K885" s="3">
        <v>78.727897748123425</v>
      </c>
    </row>
    <row r="886" spans="1:11">
      <c r="A886">
        <v>3</v>
      </c>
      <c r="B886" t="s">
        <v>17</v>
      </c>
      <c r="C886" s="1" t="str">
        <f t="shared" si="26"/>
        <v>CB</v>
      </c>
      <c r="D886" s="1">
        <f t="shared" si="27"/>
        <v>2</v>
      </c>
      <c r="E886" s="2">
        <v>77.981651376146786</v>
      </c>
      <c r="F886" s="2">
        <v>82.72727272727272</v>
      </c>
      <c r="G886" s="2">
        <v>85.454545454545453</v>
      </c>
      <c r="H886" s="2">
        <v>76.530555555555551</v>
      </c>
      <c r="I886" s="2">
        <v>78.571428571428569</v>
      </c>
      <c r="J886" s="2">
        <v>80.922994227994224</v>
      </c>
      <c r="K886" s="3">
        <v>78.864054231701019</v>
      </c>
    </row>
    <row r="887" spans="1:11">
      <c r="A887">
        <v>1</v>
      </c>
      <c r="B887" t="s">
        <v>13</v>
      </c>
      <c r="C887" s="1" t="str">
        <f t="shared" si="26"/>
        <v>CB</v>
      </c>
      <c r="D887" s="1">
        <f t="shared" si="27"/>
        <v>2</v>
      </c>
      <c r="E887" s="2">
        <v>76.146788990825684</v>
      </c>
      <c r="F887" s="2">
        <v>85.454545454545453</v>
      </c>
      <c r="G887" s="2">
        <v>77.272727272727266</v>
      </c>
      <c r="H887" s="2">
        <v>83.555833333333311</v>
      </c>
      <c r="I887" s="2">
        <v>92.857142857142847</v>
      </c>
      <c r="J887" s="2">
        <v>85.250127705627705</v>
      </c>
      <c r="K887" s="3">
        <v>78.877790605266284</v>
      </c>
    </row>
    <row r="888" spans="1:11">
      <c r="A888">
        <v>2</v>
      </c>
      <c r="B888" t="s">
        <v>13</v>
      </c>
      <c r="C888" s="1" t="str">
        <f t="shared" si="26"/>
        <v>CB</v>
      </c>
      <c r="D888" s="1">
        <f t="shared" si="27"/>
        <v>2</v>
      </c>
      <c r="E888" s="2">
        <v>77.522935779816521</v>
      </c>
      <c r="F888" s="2">
        <v>94.545454545454533</v>
      </c>
      <c r="G888" s="2">
        <v>62.5</v>
      </c>
      <c r="H888" s="2">
        <v>77.836250000000007</v>
      </c>
      <c r="I888" s="2">
        <v>92.857142857142861</v>
      </c>
      <c r="J888" s="2">
        <v>82.685756493506489</v>
      </c>
      <c r="K888" s="3">
        <v>79.071781993923508</v>
      </c>
    </row>
    <row r="889" spans="1:11">
      <c r="A889">
        <v>3</v>
      </c>
      <c r="B889" t="s">
        <v>13</v>
      </c>
      <c r="C889" s="1" t="str">
        <f t="shared" si="26"/>
        <v>CB</v>
      </c>
      <c r="D889" s="1">
        <f t="shared" si="27"/>
        <v>2</v>
      </c>
      <c r="E889" s="2">
        <v>77.064220183486242</v>
      </c>
      <c r="F889" s="2">
        <v>83.636363636363626</v>
      </c>
      <c r="G889" s="2">
        <v>67.272727272727266</v>
      </c>
      <c r="H889" s="2">
        <v>80.209444444444443</v>
      </c>
      <c r="I889" s="2">
        <v>99.999999999999986</v>
      </c>
      <c r="J889" s="2">
        <v>83.769161616161611</v>
      </c>
      <c r="K889" s="3">
        <v>79.075702613288854</v>
      </c>
    </row>
    <row r="890" spans="1:11">
      <c r="A890">
        <v>2</v>
      </c>
      <c r="B890" t="s">
        <v>25</v>
      </c>
      <c r="C890" s="1" t="str">
        <f t="shared" si="26"/>
        <v>HB</v>
      </c>
      <c r="D890" s="1">
        <f t="shared" si="27"/>
        <v>4</v>
      </c>
      <c r="E890" s="2">
        <v>76.146788990825684</v>
      </c>
      <c r="F890" s="2">
        <v>96.36363636363636</v>
      </c>
      <c r="G890" s="2">
        <v>79.090909090909079</v>
      </c>
      <c r="H890" s="2">
        <v>82.851944444444442</v>
      </c>
      <c r="I890" s="2">
        <v>85.714285714285708</v>
      </c>
      <c r="J890" s="2">
        <v>86.148310966810953</v>
      </c>
      <c r="K890" s="3">
        <v>79.147245583621256</v>
      </c>
    </row>
    <row r="891" spans="1:11">
      <c r="A891">
        <v>2</v>
      </c>
      <c r="B891" t="s">
        <v>13</v>
      </c>
      <c r="C891" s="1" t="str">
        <f t="shared" si="26"/>
        <v>CB</v>
      </c>
      <c r="D891" s="1">
        <f t="shared" si="27"/>
        <v>2</v>
      </c>
      <c r="E891" s="2">
        <v>78.440366972477065</v>
      </c>
      <c r="F891" s="2">
        <v>81.818181818181813</v>
      </c>
      <c r="G891" s="2">
        <v>78.181818181818173</v>
      </c>
      <c r="H891" s="2">
        <v>76.409999999999982</v>
      </c>
      <c r="I891" s="2">
        <v>85.714285714285708</v>
      </c>
      <c r="J891" s="2">
        <v>80.996285714285705</v>
      </c>
      <c r="K891" s="3">
        <v>79.207142595019661</v>
      </c>
    </row>
    <row r="892" spans="1:11">
      <c r="A892">
        <v>4</v>
      </c>
      <c r="B892" t="s">
        <v>35</v>
      </c>
      <c r="C892" s="1" t="str">
        <f t="shared" si="26"/>
        <v>HZ</v>
      </c>
      <c r="D892" s="1">
        <f t="shared" si="27"/>
        <v>5</v>
      </c>
      <c r="E892" s="2">
        <v>78.899082568807344</v>
      </c>
      <c r="F892" s="2">
        <v>87.272727272727266</v>
      </c>
      <c r="G892" s="2">
        <v>89.999999999999986</v>
      </c>
      <c r="H892" s="2">
        <v>81.745555555555555</v>
      </c>
      <c r="I892" s="2">
        <v>64.285714285714278</v>
      </c>
      <c r="J892" s="2">
        <v>79.953007215007204</v>
      </c>
      <c r="K892" s="3">
        <v>79.215259962667304</v>
      </c>
    </row>
    <row r="893" spans="1:11">
      <c r="A893">
        <v>1</v>
      </c>
      <c r="B893" t="s">
        <v>17</v>
      </c>
      <c r="C893" s="1" t="str">
        <f t="shared" si="26"/>
        <v>CB</v>
      </c>
      <c r="D893" s="1">
        <f t="shared" si="27"/>
        <v>2</v>
      </c>
      <c r="E893" s="2">
        <v>75.688073394495419</v>
      </c>
      <c r="F893" s="2">
        <v>80.909090909090907</v>
      </c>
      <c r="G893" s="2">
        <v>96.36363636363636</v>
      </c>
      <c r="H893" s="2">
        <v>84.11</v>
      </c>
      <c r="I893" s="2">
        <v>92.857142857142847</v>
      </c>
      <c r="J893" s="2">
        <v>88.997324675324677</v>
      </c>
      <c r="K893" s="3">
        <v>79.680848778744192</v>
      </c>
    </row>
    <row r="894" spans="1:11">
      <c r="A894">
        <v>1</v>
      </c>
      <c r="B894" t="s">
        <v>13</v>
      </c>
      <c r="C894" s="1" t="str">
        <f t="shared" si="26"/>
        <v>CB</v>
      </c>
      <c r="D894" s="1">
        <f t="shared" si="27"/>
        <v>2</v>
      </c>
      <c r="E894" s="2">
        <v>75.22935779816514</v>
      </c>
      <c r="F894" s="2">
        <v>86.36363636363636</v>
      </c>
      <c r="G894" s="2">
        <v>88.181818181818173</v>
      </c>
      <c r="H894" s="2">
        <v>86.614294871794868</v>
      </c>
      <c r="I894" s="2">
        <v>99.999999999999986</v>
      </c>
      <c r="J894" s="2">
        <v>90.959222610722605</v>
      </c>
      <c r="K894" s="3">
        <v>79.948317241932386</v>
      </c>
    </row>
    <row r="895" spans="1:11">
      <c r="A895">
        <v>4</v>
      </c>
      <c r="B895" t="s">
        <v>13</v>
      </c>
      <c r="C895" s="1" t="str">
        <f t="shared" si="26"/>
        <v>CB</v>
      </c>
      <c r="D895" s="1">
        <f t="shared" si="27"/>
        <v>2</v>
      </c>
      <c r="E895" s="2">
        <v>80.733944954128447</v>
      </c>
      <c r="F895" s="2">
        <v>87.272727272727266</v>
      </c>
      <c r="G895" s="2">
        <v>70</v>
      </c>
      <c r="H895" s="2">
        <v>76.900000000000006</v>
      </c>
      <c r="I895" s="2">
        <v>78.571428571428569</v>
      </c>
      <c r="J895" s="2">
        <v>78.269610389610392</v>
      </c>
      <c r="K895" s="3">
        <v>79.994644584773027</v>
      </c>
    </row>
    <row r="896" spans="1:11">
      <c r="A896">
        <v>3</v>
      </c>
      <c r="B896" t="s">
        <v>36</v>
      </c>
      <c r="C896" s="1" t="str">
        <f t="shared" si="26"/>
        <v>HB</v>
      </c>
      <c r="D896" s="1">
        <f t="shared" si="27"/>
        <v>4</v>
      </c>
      <c r="E896" s="2">
        <v>77.981651376146786</v>
      </c>
      <c r="F896" s="2">
        <v>96.36363636363636</v>
      </c>
      <c r="G896" s="2">
        <v>82.72727272727272</v>
      </c>
      <c r="H896" s="2">
        <v>82.01</v>
      </c>
      <c r="I896" s="2">
        <v>78.571428571428569</v>
      </c>
      <c r="J896" s="2">
        <v>84.746155844155837</v>
      </c>
      <c r="K896" s="3">
        <v>80.011002716549498</v>
      </c>
    </row>
    <row r="897" spans="1:11">
      <c r="A897">
        <v>2</v>
      </c>
      <c r="B897" t="s">
        <v>13</v>
      </c>
      <c r="C897" s="1" t="str">
        <f t="shared" si="26"/>
        <v>CB</v>
      </c>
      <c r="D897" s="1">
        <f t="shared" si="27"/>
        <v>2</v>
      </c>
      <c r="E897" s="2">
        <v>76.605504587155963</v>
      </c>
      <c r="F897" s="2">
        <v>80</v>
      </c>
      <c r="G897" s="2">
        <v>91.818181818181813</v>
      </c>
      <c r="H897" s="2">
        <v>86.454999999999998</v>
      </c>
      <c r="I897" s="2">
        <v>92.857142857142847</v>
      </c>
      <c r="J897" s="2">
        <v>88.102688311688297</v>
      </c>
      <c r="K897" s="3">
        <v>80.054659704515657</v>
      </c>
    </row>
    <row r="898" spans="1:11">
      <c r="A898">
        <v>1</v>
      </c>
      <c r="B898" t="s">
        <v>13</v>
      </c>
      <c r="C898" s="1" t="str">
        <f t="shared" si="26"/>
        <v>CB</v>
      </c>
      <c r="D898" s="1">
        <f t="shared" si="27"/>
        <v>2</v>
      </c>
      <c r="E898" s="2">
        <v>75.688073394495419</v>
      </c>
      <c r="F898" s="2">
        <v>96.36363636363636</v>
      </c>
      <c r="G898" s="2">
        <v>80</v>
      </c>
      <c r="H898" s="2">
        <v>81.427352941176466</v>
      </c>
      <c r="I898" s="2">
        <v>99.999999999999986</v>
      </c>
      <c r="J898" s="2">
        <v>90.376379679144392</v>
      </c>
      <c r="K898" s="3">
        <v>80.094565279890105</v>
      </c>
    </row>
    <row r="899" spans="1:11">
      <c r="A899">
        <v>2</v>
      </c>
      <c r="B899" t="s">
        <v>13</v>
      </c>
      <c r="C899" s="1" t="str">
        <f t="shared" ref="C899:C962" si="28">LEFT(B899,2)</f>
        <v>CB</v>
      </c>
      <c r="D899" s="1">
        <f t="shared" ref="D899:D962" si="29">IF(C899="SB",1,IF(C899="CB",2,IF(C899="eb",3,IF(C899="hb",4,5))))</f>
        <v>2</v>
      </c>
      <c r="E899" s="2">
        <v>75.22935779816514</v>
      </c>
      <c r="F899" s="2">
        <v>89.999999999999986</v>
      </c>
      <c r="G899" s="2">
        <v>89.999999999999986</v>
      </c>
      <c r="H899" s="2">
        <v>84.444901960784307</v>
      </c>
      <c r="I899" s="2">
        <v>99.999999999999986</v>
      </c>
      <c r="J899" s="2">
        <v>91.888980392156853</v>
      </c>
      <c r="K899" s="3">
        <v>80.227244576362651</v>
      </c>
    </row>
    <row r="900" spans="1:11">
      <c r="A900">
        <v>1</v>
      </c>
      <c r="B900" t="s">
        <v>34</v>
      </c>
      <c r="C900" s="1" t="str">
        <f t="shared" si="28"/>
        <v>CB</v>
      </c>
      <c r="D900" s="1">
        <f t="shared" si="29"/>
        <v>2</v>
      </c>
      <c r="E900" s="2">
        <v>76.605504587155963</v>
      </c>
      <c r="F900" s="2">
        <v>98.181818181818173</v>
      </c>
      <c r="G900" s="2">
        <v>80.909090909090907</v>
      </c>
      <c r="H900" s="2">
        <v>83.55</v>
      </c>
      <c r="I900" s="2">
        <v>92.857142857142847</v>
      </c>
      <c r="J900" s="2">
        <v>89.339870129870121</v>
      </c>
      <c r="K900" s="3">
        <v>80.425814249970202</v>
      </c>
    </row>
    <row r="901" spans="1:11">
      <c r="A901">
        <v>1</v>
      </c>
      <c r="B901" t="s">
        <v>13</v>
      </c>
      <c r="C901" s="1" t="str">
        <f t="shared" si="28"/>
        <v>CB</v>
      </c>
      <c r="D901" s="1">
        <f t="shared" si="29"/>
        <v>2</v>
      </c>
      <c r="E901" s="2">
        <v>77.981651376146786</v>
      </c>
      <c r="F901" s="2">
        <v>95.454545454545453</v>
      </c>
      <c r="G901" s="2">
        <v>85.454545454545453</v>
      </c>
      <c r="H901" s="2">
        <v>79.944999999999993</v>
      </c>
      <c r="I901" s="2">
        <v>85.714285714285708</v>
      </c>
      <c r="J901" s="2">
        <v>86.930558441558446</v>
      </c>
      <c r="K901" s="3">
        <v>80.666323495770285</v>
      </c>
    </row>
    <row r="902" spans="1:11">
      <c r="A902">
        <v>4</v>
      </c>
      <c r="B902" t="s">
        <v>13</v>
      </c>
      <c r="C902" s="1" t="str">
        <f t="shared" si="28"/>
        <v>CB</v>
      </c>
      <c r="D902" s="1">
        <f t="shared" si="29"/>
        <v>2</v>
      </c>
      <c r="E902" s="2">
        <v>79.816513761467888</v>
      </c>
      <c r="F902" s="2">
        <v>82.72727272727272</v>
      </c>
      <c r="G902" s="2">
        <v>80.909090909090907</v>
      </c>
      <c r="H902" s="2">
        <v>72.777777777777757</v>
      </c>
      <c r="I902" s="2">
        <v>92.857142857142847</v>
      </c>
      <c r="J902" s="2">
        <v>83.321789321789325</v>
      </c>
      <c r="K902" s="3">
        <v>80.868096429564318</v>
      </c>
    </row>
    <row r="903" spans="1:11">
      <c r="A903">
        <v>3</v>
      </c>
      <c r="B903" t="s">
        <v>17</v>
      </c>
      <c r="C903" s="1" t="str">
        <f t="shared" si="28"/>
        <v>CB</v>
      </c>
      <c r="D903" s="1">
        <f t="shared" si="29"/>
        <v>2</v>
      </c>
      <c r="E903" s="2">
        <v>77.981651376146786</v>
      </c>
      <c r="F903" s="2">
        <v>88.181818181818173</v>
      </c>
      <c r="G903" s="2">
        <v>86.36363636363636</v>
      </c>
      <c r="H903" s="2">
        <v>83.168888888888873</v>
      </c>
      <c r="I903" s="2">
        <v>92.857142857142847</v>
      </c>
      <c r="J903" s="2">
        <v>88.127284271284267</v>
      </c>
      <c r="K903" s="3">
        <v>81.025341244688036</v>
      </c>
    </row>
    <row r="904" spans="1:11">
      <c r="A904">
        <v>3</v>
      </c>
      <c r="B904" t="s">
        <v>36</v>
      </c>
      <c r="C904" s="1" t="str">
        <f t="shared" si="28"/>
        <v>HB</v>
      </c>
      <c r="D904" s="1">
        <f t="shared" si="29"/>
        <v>4</v>
      </c>
      <c r="E904" s="2">
        <v>82.568807339449549</v>
      </c>
      <c r="F904" s="2">
        <v>88.181818181818173</v>
      </c>
      <c r="G904" s="2">
        <v>59.090909090909086</v>
      </c>
      <c r="H904" s="2">
        <v>81.339166666666657</v>
      </c>
      <c r="I904" s="2">
        <v>85.714285714285708</v>
      </c>
      <c r="J904" s="2">
        <v>78.80030086580085</v>
      </c>
      <c r="K904" s="3">
        <v>81.438255397354936</v>
      </c>
    </row>
    <row r="905" spans="1:11">
      <c r="A905">
        <v>1</v>
      </c>
      <c r="B905" t="s">
        <v>13</v>
      </c>
      <c r="C905" s="1" t="str">
        <f t="shared" si="28"/>
        <v>CB</v>
      </c>
      <c r="D905" s="1">
        <f t="shared" si="29"/>
        <v>2</v>
      </c>
      <c r="E905" s="2">
        <v>77.981651376146786</v>
      </c>
      <c r="F905" s="2">
        <v>90.909090909090907</v>
      </c>
      <c r="G905" s="2">
        <v>82.72727272727272</v>
      </c>
      <c r="H905" s="2">
        <v>81.48888888888888</v>
      </c>
      <c r="I905" s="2">
        <v>99.999999999999986</v>
      </c>
      <c r="J905" s="2">
        <v>89.706868686868688</v>
      </c>
      <c r="K905" s="3">
        <v>81.499216569363355</v>
      </c>
    </row>
    <row r="906" spans="1:11">
      <c r="A906">
        <v>4</v>
      </c>
      <c r="B906" t="s">
        <v>20</v>
      </c>
      <c r="C906" s="1" t="str">
        <f t="shared" si="28"/>
        <v>HB</v>
      </c>
      <c r="D906" s="1">
        <f t="shared" si="29"/>
        <v>4</v>
      </c>
      <c r="E906" s="2">
        <v>80.733944954128447</v>
      </c>
      <c r="F906" s="2">
        <v>95.454545454545453</v>
      </c>
      <c r="G906" s="2">
        <v>89.090909090909079</v>
      </c>
      <c r="H906" s="2">
        <v>79.12833333333333</v>
      </c>
      <c r="I906" s="2">
        <v>71.428571428571416</v>
      </c>
      <c r="J906" s="2">
        <v>83.39060173160172</v>
      </c>
      <c r="K906" s="3">
        <v>81.530941987370426</v>
      </c>
    </row>
    <row r="907" spans="1:11">
      <c r="A907">
        <v>3</v>
      </c>
      <c r="B907" t="s">
        <v>13</v>
      </c>
      <c r="C907" s="1" t="str">
        <f t="shared" si="28"/>
        <v>CB</v>
      </c>
      <c r="D907" s="1">
        <f t="shared" si="29"/>
        <v>2</v>
      </c>
      <c r="E907" s="2">
        <v>83.486238532110093</v>
      </c>
      <c r="F907" s="2">
        <v>84.545454545454533</v>
      </c>
      <c r="G907" s="2">
        <v>88.181818181818173</v>
      </c>
      <c r="H907" s="2">
        <v>84.677179487179473</v>
      </c>
      <c r="I907" s="2">
        <v>57.142857142857139</v>
      </c>
      <c r="J907" s="2">
        <v>77.260111222111206</v>
      </c>
      <c r="K907" s="3">
        <v>81.618400339110423</v>
      </c>
    </row>
    <row r="908" spans="1:11">
      <c r="A908">
        <v>3</v>
      </c>
      <c r="B908" t="s">
        <v>13</v>
      </c>
      <c r="C908" s="1" t="str">
        <f t="shared" si="28"/>
        <v>CB</v>
      </c>
      <c r="D908" s="1">
        <f t="shared" si="29"/>
        <v>2</v>
      </c>
      <c r="E908" s="2">
        <v>81.192660550458712</v>
      </c>
      <c r="F908" s="2">
        <v>87.272727272727266</v>
      </c>
      <c r="G908" s="2">
        <v>83.75</v>
      </c>
      <c r="H908" s="2">
        <v>81.94</v>
      </c>
      <c r="I908" s="2">
        <v>78.571428571428569</v>
      </c>
      <c r="J908" s="2">
        <v>82.715110389610388</v>
      </c>
      <c r="K908" s="3">
        <v>81.649395502204214</v>
      </c>
    </row>
    <row r="909" spans="1:11">
      <c r="A909">
        <v>2</v>
      </c>
      <c r="B909" t="s">
        <v>13</v>
      </c>
      <c r="C909" s="1" t="str">
        <f t="shared" si="28"/>
        <v>CB</v>
      </c>
      <c r="D909" s="1">
        <f t="shared" si="29"/>
        <v>2</v>
      </c>
      <c r="E909" s="2">
        <v>77.522935779816521</v>
      </c>
      <c r="F909" s="2">
        <v>94.545454545454533</v>
      </c>
      <c r="G909" s="2">
        <v>94.545454545454533</v>
      </c>
      <c r="H909" s="2">
        <v>82.289999999999992</v>
      </c>
      <c r="I909" s="2">
        <v>92.857142857142861</v>
      </c>
      <c r="J909" s="2">
        <v>91.587870129870126</v>
      </c>
      <c r="K909" s="3">
        <v>81.742416084832598</v>
      </c>
    </row>
    <row r="910" spans="1:11">
      <c r="A910">
        <v>3</v>
      </c>
      <c r="B910" t="s">
        <v>13</v>
      </c>
      <c r="C910" s="1" t="str">
        <f t="shared" si="28"/>
        <v>CB</v>
      </c>
      <c r="D910" s="1">
        <f t="shared" si="29"/>
        <v>2</v>
      </c>
      <c r="E910" s="2">
        <v>78.899082568807344</v>
      </c>
      <c r="F910" s="2">
        <v>96.36363636363636</v>
      </c>
      <c r="G910" s="2">
        <v>90.909090909090907</v>
      </c>
      <c r="H910" s="2">
        <v>82.201111111111103</v>
      </c>
      <c r="I910" s="2">
        <v>85.714285714285708</v>
      </c>
      <c r="J910" s="2">
        <v>88.972689754689739</v>
      </c>
      <c r="K910" s="3">
        <v>81.921164724572066</v>
      </c>
    </row>
    <row r="911" spans="1:11">
      <c r="A911">
        <v>2</v>
      </c>
      <c r="B911" t="s">
        <v>11</v>
      </c>
      <c r="C911" s="1" t="str">
        <f t="shared" si="28"/>
        <v>SB</v>
      </c>
      <c r="D911" s="1">
        <f t="shared" si="29"/>
        <v>1</v>
      </c>
      <c r="E911" s="2">
        <v>79.357798165137609</v>
      </c>
      <c r="F911" s="2">
        <v>92.72727272727272</v>
      </c>
      <c r="G911" s="2">
        <v>84.545454545454533</v>
      </c>
      <c r="H911" s="2">
        <v>91.215000000000003</v>
      </c>
      <c r="I911" s="2">
        <v>85.714285714285708</v>
      </c>
      <c r="J911" s="2">
        <v>88.27546753246753</v>
      </c>
      <c r="K911" s="3">
        <v>82.033098975336571</v>
      </c>
    </row>
    <row r="912" spans="1:11">
      <c r="A912">
        <v>1</v>
      </c>
      <c r="B912" t="s">
        <v>14</v>
      </c>
      <c r="C912" s="1" t="str">
        <f t="shared" si="28"/>
        <v>CB</v>
      </c>
      <c r="D912" s="1">
        <f t="shared" si="29"/>
        <v>2</v>
      </c>
      <c r="E912" s="2">
        <v>80.733944954128447</v>
      </c>
      <c r="F912" s="2">
        <v>89.090909090909079</v>
      </c>
      <c r="G912" s="2">
        <v>88.181818181818173</v>
      </c>
      <c r="H912" s="2">
        <v>86.84</v>
      </c>
      <c r="I912" s="2">
        <v>78.571428571428569</v>
      </c>
      <c r="J912" s="2">
        <v>85.257610389610392</v>
      </c>
      <c r="K912" s="3">
        <v>82.091044584773016</v>
      </c>
    </row>
    <row r="913" spans="1:11">
      <c r="A913">
        <v>1</v>
      </c>
      <c r="B913" t="s">
        <v>37</v>
      </c>
      <c r="C913" s="1" t="str">
        <f t="shared" si="28"/>
        <v>EH</v>
      </c>
      <c r="D913" s="1">
        <f t="shared" si="29"/>
        <v>5</v>
      </c>
      <c r="E913" s="2">
        <v>83.027522935779814</v>
      </c>
      <c r="F913" s="2">
        <v>85.454545454545453</v>
      </c>
      <c r="G913" s="2">
        <v>77.272727272727266</v>
      </c>
      <c r="H913" s="2">
        <v>48.15</v>
      </c>
      <c r="I913" s="2">
        <v>99.999999999999986</v>
      </c>
      <c r="J913" s="2">
        <v>80.311818181818168</v>
      </c>
      <c r="K913" s="3">
        <v>82.212811509591319</v>
      </c>
    </row>
    <row r="914" spans="1:11">
      <c r="A914">
        <v>1</v>
      </c>
      <c r="B914" t="s">
        <v>13</v>
      </c>
      <c r="C914" s="1" t="str">
        <f t="shared" si="28"/>
        <v>CB</v>
      </c>
      <c r="D914" s="1">
        <f t="shared" si="29"/>
        <v>2</v>
      </c>
      <c r="E914" s="2">
        <v>81.192660550458712</v>
      </c>
      <c r="F914" s="2">
        <v>87.272727272727266</v>
      </c>
      <c r="G914" s="2">
        <v>90.909090909090907</v>
      </c>
      <c r="H914" s="2">
        <v>87.12</v>
      </c>
      <c r="I914" s="2">
        <v>78.571428571428569</v>
      </c>
      <c r="J914" s="2">
        <v>85.540883116883123</v>
      </c>
      <c r="K914" s="3">
        <v>82.497127320386028</v>
      </c>
    </row>
    <row r="915" spans="1:11">
      <c r="A915">
        <v>3</v>
      </c>
      <c r="B915" t="s">
        <v>17</v>
      </c>
      <c r="C915" s="1" t="str">
        <f t="shared" si="28"/>
        <v>CB</v>
      </c>
      <c r="D915" s="1">
        <f t="shared" si="29"/>
        <v>2</v>
      </c>
      <c r="E915" s="2">
        <v>82.110091743119256</v>
      </c>
      <c r="F915" s="2">
        <v>78.181818181818173</v>
      </c>
      <c r="G915" s="2">
        <v>70.909090909090907</v>
      </c>
      <c r="H915" s="2">
        <v>83.221987179487172</v>
      </c>
      <c r="I915" s="2">
        <v>99.999999999999986</v>
      </c>
      <c r="J915" s="2">
        <v>83.917124708624684</v>
      </c>
      <c r="K915" s="3">
        <v>82.652201632770868</v>
      </c>
    </row>
    <row r="916" spans="1:11">
      <c r="A916">
        <v>1</v>
      </c>
      <c r="B916" t="s">
        <v>13</v>
      </c>
      <c r="C916" s="1" t="str">
        <f t="shared" si="28"/>
        <v>CB</v>
      </c>
      <c r="D916" s="1">
        <f t="shared" si="29"/>
        <v>2</v>
      </c>
      <c r="E916" s="2">
        <v>79.816513761467888</v>
      </c>
      <c r="F916" s="2">
        <v>90.909090909090907</v>
      </c>
      <c r="G916" s="2">
        <v>81.818181818181813</v>
      </c>
      <c r="H916" s="2">
        <v>81.317777777777778</v>
      </c>
      <c r="I916" s="2">
        <v>99.999999999999986</v>
      </c>
      <c r="J916" s="2">
        <v>89.445373737373728</v>
      </c>
      <c r="K916" s="3">
        <v>82.705171754239629</v>
      </c>
    </row>
    <row r="917" spans="1:11">
      <c r="A917">
        <v>1</v>
      </c>
      <c r="B917" t="s">
        <v>49</v>
      </c>
      <c r="C917" s="1" t="str">
        <f t="shared" si="28"/>
        <v>EB</v>
      </c>
      <c r="D917" s="1">
        <f t="shared" si="29"/>
        <v>3</v>
      </c>
      <c r="E917" s="2">
        <v>83.486238532110093</v>
      </c>
      <c r="F917" s="2">
        <v>91.818181818181813</v>
      </c>
      <c r="G917" s="2">
        <v>63.636363636363633</v>
      </c>
      <c r="H917" s="2">
        <v>72.350000000000009</v>
      </c>
      <c r="I917" s="2">
        <v>92.857142857142847</v>
      </c>
      <c r="J917" s="2">
        <v>81.190779220779206</v>
      </c>
      <c r="K917" s="3">
        <v>82.797600738710827</v>
      </c>
    </row>
    <row r="918" spans="1:11">
      <c r="A918">
        <v>2</v>
      </c>
      <c r="B918" t="s">
        <v>11</v>
      </c>
      <c r="C918" s="1" t="str">
        <f t="shared" si="28"/>
        <v>SB</v>
      </c>
      <c r="D918" s="1">
        <f t="shared" si="29"/>
        <v>1</v>
      </c>
      <c r="E918" s="2">
        <v>81.651376146788991</v>
      </c>
      <c r="F918" s="2">
        <v>86.36363636363636</v>
      </c>
      <c r="G918" s="2">
        <v>89.090909090909079</v>
      </c>
      <c r="H918" s="2">
        <v>86.863543543543557</v>
      </c>
      <c r="I918" s="2">
        <v>85.714285714285708</v>
      </c>
      <c r="J918" s="2">
        <v>86.950630786630782</v>
      </c>
      <c r="K918" s="3">
        <v>83.241152538741517</v>
      </c>
    </row>
    <row r="919" spans="1:11">
      <c r="A919">
        <v>4</v>
      </c>
      <c r="B919" t="s">
        <v>13</v>
      </c>
      <c r="C919" s="1" t="str">
        <f t="shared" si="28"/>
        <v>CB</v>
      </c>
      <c r="D919" s="1">
        <f t="shared" si="29"/>
        <v>2</v>
      </c>
      <c r="E919" s="2">
        <v>80.733944954128447</v>
      </c>
      <c r="F919" s="2">
        <v>94.545454545454533</v>
      </c>
      <c r="G919" s="2">
        <v>91.818181818181813</v>
      </c>
      <c r="H919" s="2">
        <v>89.149999999999991</v>
      </c>
      <c r="I919" s="2">
        <v>92.857142857142847</v>
      </c>
      <c r="J919" s="2">
        <v>92.278051948051939</v>
      </c>
      <c r="K919" s="3">
        <v>84.197177052305491</v>
      </c>
    </row>
    <row r="920" spans="1:11">
      <c r="A920">
        <v>3</v>
      </c>
      <c r="B920" t="s">
        <v>36</v>
      </c>
      <c r="C920" s="1" t="str">
        <f t="shared" si="28"/>
        <v>HB</v>
      </c>
      <c r="D920" s="1">
        <f t="shared" si="29"/>
        <v>4</v>
      </c>
      <c r="E920" s="2">
        <v>81.651376146788991</v>
      </c>
      <c r="F920" s="2">
        <v>95.454545454545453</v>
      </c>
      <c r="G920" s="2">
        <v>85.454545454545453</v>
      </c>
      <c r="H920" s="2">
        <v>86.584705882352935</v>
      </c>
      <c r="I920" s="2">
        <v>92.857142857142847</v>
      </c>
      <c r="J920" s="2">
        <v>90.401356760886173</v>
      </c>
      <c r="K920" s="3">
        <v>84.276370331018143</v>
      </c>
    </row>
    <row r="921" spans="1:11">
      <c r="A921">
        <v>4</v>
      </c>
      <c r="B921" t="s">
        <v>11</v>
      </c>
      <c r="C921" s="1" t="str">
        <f t="shared" si="28"/>
        <v>SB</v>
      </c>
      <c r="D921" s="1">
        <f t="shared" si="29"/>
        <v>1</v>
      </c>
      <c r="E921" s="2">
        <v>84.403669724770651</v>
      </c>
      <c r="F921" s="2">
        <v>86.36363636363636</v>
      </c>
      <c r="G921" s="2">
        <v>88.181818181818173</v>
      </c>
      <c r="H921" s="2">
        <v>86.773888888888877</v>
      </c>
      <c r="I921" s="2">
        <v>78.571428571428569</v>
      </c>
      <c r="J921" s="2">
        <v>84.562569985569979</v>
      </c>
      <c r="K921" s="3">
        <v>84.451339803010441</v>
      </c>
    </row>
    <row r="922" spans="1:11">
      <c r="A922">
        <v>1</v>
      </c>
      <c r="B922" t="s">
        <v>13</v>
      </c>
      <c r="C922" s="1" t="str">
        <f t="shared" si="28"/>
        <v>CB</v>
      </c>
      <c r="D922" s="1">
        <f t="shared" si="29"/>
        <v>2</v>
      </c>
      <c r="E922" s="2">
        <v>79.816513761467888</v>
      </c>
      <c r="F922" s="2">
        <v>96.36363636363636</v>
      </c>
      <c r="G922" s="2">
        <v>93.636363636363626</v>
      </c>
      <c r="H922" s="2">
        <v>95.642499999999984</v>
      </c>
      <c r="I922" s="2">
        <v>99.999999999999986</v>
      </c>
      <c r="J922" s="2">
        <v>96.628500000000003</v>
      </c>
      <c r="K922" s="3">
        <v>84.86010963302752</v>
      </c>
    </row>
    <row r="923" spans="1:11">
      <c r="A923">
        <v>3</v>
      </c>
      <c r="B923" t="s">
        <v>13</v>
      </c>
      <c r="C923" s="1" t="str">
        <f t="shared" si="28"/>
        <v>CB</v>
      </c>
      <c r="D923" s="1">
        <f t="shared" si="29"/>
        <v>2</v>
      </c>
      <c r="E923" s="2">
        <v>84.862385321100916</v>
      </c>
      <c r="F923" s="2">
        <v>78.181818181818173</v>
      </c>
      <c r="G923" s="2">
        <v>94.545454545454533</v>
      </c>
      <c r="H923" s="2">
        <v>80.05</v>
      </c>
      <c r="I923" s="2">
        <v>85.714285714285708</v>
      </c>
      <c r="J923" s="2">
        <v>84.906103896103886</v>
      </c>
      <c r="K923" s="3">
        <v>84.87550089360181</v>
      </c>
    </row>
    <row r="924" spans="1:11">
      <c r="A924">
        <v>2</v>
      </c>
      <c r="B924" t="s">
        <v>13</v>
      </c>
      <c r="C924" s="1" t="str">
        <f t="shared" si="28"/>
        <v>CB</v>
      </c>
      <c r="D924" s="1">
        <f t="shared" si="29"/>
        <v>2</v>
      </c>
      <c r="E924" s="2">
        <v>83.944954128440358</v>
      </c>
      <c r="F924" s="2">
        <v>98.181818181818173</v>
      </c>
      <c r="G924" s="2">
        <v>76.36363636363636</v>
      </c>
      <c r="H924" s="2">
        <v>67.158333333333331</v>
      </c>
      <c r="I924" s="2">
        <v>99.999999999999986</v>
      </c>
      <c r="J924" s="2">
        <v>87.068030303030298</v>
      </c>
      <c r="K924" s="3">
        <v>84.881876980817339</v>
      </c>
    </row>
    <row r="925" spans="1:11">
      <c r="A925">
        <v>3</v>
      </c>
      <c r="B925" t="s">
        <v>13</v>
      </c>
      <c r="C925" s="1" t="str">
        <f t="shared" si="28"/>
        <v>CB</v>
      </c>
      <c r="D925" s="1">
        <f t="shared" si="29"/>
        <v>2</v>
      </c>
      <c r="E925" s="2">
        <v>82.110091743119256</v>
      </c>
      <c r="F925" s="2">
        <v>96.36363636363636</v>
      </c>
      <c r="G925" s="2">
        <v>80</v>
      </c>
      <c r="H925" s="2">
        <v>86.651388888888874</v>
      </c>
      <c r="I925" s="2">
        <v>99.999999999999986</v>
      </c>
      <c r="J925" s="2">
        <v>91.421186868686874</v>
      </c>
      <c r="K925" s="3">
        <v>84.903420280789533</v>
      </c>
    </row>
    <row r="926" spans="1:11">
      <c r="A926">
        <v>1</v>
      </c>
      <c r="B926" t="s">
        <v>13</v>
      </c>
      <c r="C926" s="1" t="str">
        <f t="shared" si="28"/>
        <v>CB</v>
      </c>
      <c r="D926" s="1">
        <f t="shared" si="29"/>
        <v>2</v>
      </c>
      <c r="E926" s="2">
        <v>83.486238532110093</v>
      </c>
      <c r="F926" s="2">
        <v>90.909090909090907</v>
      </c>
      <c r="G926" s="2">
        <v>79.090909090909079</v>
      </c>
      <c r="H926" s="2">
        <v>79.233333333333334</v>
      </c>
      <c r="I926" s="2">
        <v>99.999999999999986</v>
      </c>
      <c r="J926" s="2">
        <v>88.346666666666664</v>
      </c>
      <c r="K926" s="3">
        <v>84.944366972477056</v>
      </c>
    </row>
    <row r="927" spans="1:11">
      <c r="A927">
        <v>2</v>
      </c>
      <c r="B927" t="s">
        <v>13</v>
      </c>
      <c r="C927" s="1" t="str">
        <f t="shared" si="28"/>
        <v>CB</v>
      </c>
      <c r="D927" s="1">
        <f t="shared" si="29"/>
        <v>2</v>
      </c>
      <c r="E927" s="2">
        <v>83.944954128440358</v>
      </c>
      <c r="F927" s="2">
        <v>92.72727272727272</v>
      </c>
      <c r="G927" s="2">
        <v>89.090909090909079</v>
      </c>
      <c r="H927" s="2">
        <v>80.773333333333312</v>
      </c>
      <c r="I927" s="2">
        <v>85.714285714285708</v>
      </c>
      <c r="J927" s="2">
        <v>87.323497835497818</v>
      </c>
      <c r="K927" s="3">
        <v>84.958517240557597</v>
      </c>
    </row>
    <row r="928" spans="1:11">
      <c r="A928">
        <v>1</v>
      </c>
      <c r="B928" t="s">
        <v>13</v>
      </c>
      <c r="C928" s="1" t="str">
        <f t="shared" si="28"/>
        <v>CB</v>
      </c>
      <c r="D928" s="1">
        <f t="shared" si="29"/>
        <v>2</v>
      </c>
      <c r="E928" s="2">
        <v>80.733944954128447</v>
      </c>
      <c r="F928" s="2">
        <v>89.090909090909079</v>
      </c>
      <c r="G928" s="2">
        <v>100</v>
      </c>
      <c r="H928" s="2">
        <v>88.69597222222221</v>
      </c>
      <c r="I928" s="2">
        <v>99.999999999999986</v>
      </c>
      <c r="J928" s="2">
        <v>95.011921717171703</v>
      </c>
      <c r="K928" s="3">
        <v>85.017337983041415</v>
      </c>
    </row>
    <row r="929" spans="1:12">
      <c r="A929">
        <v>1</v>
      </c>
      <c r="B929" t="s">
        <v>17</v>
      </c>
      <c r="C929" s="1" t="str">
        <f t="shared" si="28"/>
        <v>CB</v>
      </c>
      <c r="D929" s="1">
        <f t="shared" si="29"/>
        <v>2</v>
      </c>
      <c r="E929" s="2">
        <v>83.027522935779814</v>
      </c>
      <c r="F929" s="2">
        <v>93.636363636363626</v>
      </c>
      <c r="G929" s="2">
        <v>94.545454545454533</v>
      </c>
      <c r="H929" s="2">
        <v>75.4861111111111</v>
      </c>
      <c r="I929" s="2">
        <v>92.857142857142847</v>
      </c>
      <c r="J929" s="2">
        <v>89.999819624819622</v>
      </c>
      <c r="K929" s="3">
        <v>85.119211942491745</v>
      </c>
    </row>
    <row r="930" spans="1:12">
      <c r="A930">
        <v>1</v>
      </c>
      <c r="B930" t="s">
        <v>11</v>
      </c>
      <c r="C930" s="1" t="str">
        <f t="shared" si="28"/>
        <v>SB</v>
      </c>
      <c r="D930" s="1">
        <f t="shared" si="29"/>
        <v>1</v>
      </c>
      <c r="E930" s="2">
        <v>84.862385321100916</v>
      </c>
      <c r="F930" s="2">
        <v>92.72727272727272</v>
      </c>
      <c r="G930" s="2">
        <v>93.636363636363626</v>
      </c>
      <c r="H930" s="2">
        <v>75.499999999999986</v>
      </c>
      <c r="I930" s="2">
        <v>85.714285714285708</v>
      </c>
      <c r="J930" s="2">
        <v>87.405194805194796</v>
      </c>
      <c r="K930" s="3">
        <v>85.62522816632908</v>
      </c>
    </row>
    <row r="931" spans="1:12">
      <c r="A931">
        <v>1</v>
      </c>
      <c r="B931" t="s">
        <v>14</v>
      </c>
      <c r="C931" s="1" t="str">
        <f t="shared" si="28"/>
        <v>CB</v>
      </c>
      <c r="D931" s="1">
        <f t="shared" si="29"/>
        <v>2</v>
      </c>
      <c r="E931" s="2">
        <v>85.321100917431195</v>
      </c>
      <c r="F931" s="2">
        <v>96.36363636363636</v>
      </c>
      <c r="G931" s="2">
        <v>89.999999999999986</v>
      </c>
      <c r="H931" s="2">
        <v>85.712222222222209</v>
      </c>
      <c r="I931" s="2">
        <v>92.857142857142847</v>
      </c>
      <c r="J931" s="2">
        <v>91.590496392496391</v>
      </c>
      <c r="K931" s="3">
        <v>87.201919559950753</v>
      </c>
    </row>
    <row r="932" spans="1:12">
      <c r="A932">
        <v>2</v>
      </c>
      <c r="B932" t="s">
        <v>13</v>
      </c>
      <c r="C932" s="1" t="str">
        <f t="shared" si="28"/>
        <v>CB</v>
      </c>
      <c r="D932" s="1">
        <f t="shared" si="29"/>
        <v>2</v>
      </c>
      <c r="E932" s="2">
        <v>84.403669724770651</v>
      </c>
      <c r="F932" s="2">
        <v>94.545454545454533</v>
      </c>
      <c r="G932" s="2">
        <v>89.999999999999986</v>
      </c>
      <c r="H932" s="2">
        <v>89.53909909909909</v>
      </c>
      <c r="I932" s="2">
        <v>99.999999999999986</v>
      </c>
      <c r="J932" s="2">
        <v>94.044183456183447</v>
      </c>
      <c r="K932" s="3">
        <v>87.295823844194487</v>
      </c>
    </row>
    <row r="933" spans="1:12">
      <c r="A933">
        <v>1</v>
      </c>
      <c r="B933" t="s">
        <v>13</v>
      </c>
      <c r="C933" s="1" t="str">
        <f t="shared" si="28"/>
        <v>CB</v>
      </c>
      <c r="D933" s="1">
        <f t="shared" si="29"/>
        <v>2</v>
      </c>
      <c r="E933" s="2">
        <v>86.697247706422019</v>
      </c>
      <c r="F933" s="2">
        <v>94.545454545454533</v>
      </c>
      <c r="G933" s="2">
        <v>95.454545454545453</v>
      </c>
      <c r="H933" s="2">
        <v>74.827222222222218</v>
      </c>
      <c r="I933" s="2">
        <v>92.857142857142847</v>
      </c>
      <c r="J933" s="2">
        <v>90.322587301587305</v>
      </c>
      <c r="K933" s="3">
        <v>87.784849584971596</v>
      </c>
    </row>
    <row r="934" spans="1:12">
      <c r="A934">
        <v>1</v>
      </c>
      <c r="B934" t="s">
        <v>13</v>
      </c>
      <c r="C934" s="1" t="str">
        <f t="shared" si="28"/>
        <v>CB</v>
      </c>
      <c r="D934" s="1">
        <f t="shared" si="29"/>
        <v>2</v>
      </c>
      <c r="E934" s="2">
        <v>87.155963302752298</v>
      </c>
      <c r="F934" s="2">
        <v>92.72727272727272</v>
      </c>
      <c r="G934" s="2">
        <v>84.545454545454533</v>
      </c>
      <c r="H934" s="2">
        <v>85.365375375375365</v>
      </c>
      <c r="I934" s="2">
        <v>99.999999999999986</v>
      </c>
      <c r="J934" s="2">
        <v>91.391256893256895</v>
      </c>
      <c r="K934" s="3">
        <v>88.426551379903671</v>
      </c>
    </row>
    <row r="935" spans="1:12">
      <c r="A935">
        <v>4</v>
      </c>
      <c r="B935" t="s">
        <v>11</v>
      </c>
      <c r="C935" s="1" t="str">
        <f t="shared" si="28"/>
        <v>SB</v>
      </c>
      <c r="D935" s="1">
        <f t="shared" si="29"/>
        <v>1</v>
      </c>
      <c r="E935" s="2">
        <v>86.238532110091754</v>
      </c>
      <c r="F935" s="2">
        <v>98.181818181818173</v>
      </c>
      <c r="G935" s="2">
        <v>99.999999999999986</v>
      </c>
      <c r="H935" s="2">
        <v>84.11</v>
      </c>
      <c r="I935" s="2">
        <v>99.999999999999986</v>
      </c>
      <c r="J935" s="2">
        <v>96.367454545454535</v>
      </c>
      <c r="K935" s="3">
        <v>89.277208840700581</v>
      </c>
    </row>
    <row r="936" spans="1:12">
      <c r="A936">
        <v>3</v>
      </c>
      <c r="B936" t="s">
        <v>20</v>
      </c>
      <c r="C936" s="1" t="str">
        <f t="shared" si="28"/>
        <v>HB</v>
      </c>
      <c r="D936" s="1">
        <f t="shared" si="29"/>
        <v>4</v>
      </c>
      <c r="E936" s="2">
        <v>89.449541284403665</v>
      </c>
      <c r="F936" s="2">
        <v>94.545454545454533</v>
      </c>
      <c r="G936" s="2">
        <v>100</v>
      </c>
      <c r="H936" s="2">
        <v>80.042777777777772</v>
      </c>
      <c r="I936" s="2">
        <v>92.857142857142847</v>
      </c>
      <c r="J936" s="2">
        <v>92.502062049062047</v>
      </c>
      <c r="K936" s="3">
        <v>90.365297513801181</v>
      </c>
    </row>
    <row r="937" spans="1:12">
      <c r="A937">
        <v>1</v>
      </c>
      <c r="B937" t="s">
        <v>23</v>
      </c>
      <c r="C937" s="1" t="str">
        <f t="shared" si="28"/>
        <v>EB</v>
      </c>
      <c r="D937" s="1">
        <f t="shared" si="29"/>
        <v>3</v>
      </c>
      <c r="E937" s="2" t="s">
        <v>51</v>
      </c>
      <c r="F937" s="2">
        <v>49.090909090909086</v>
      </c>
      <c r="G937" s="2">
        <v>0</v>
      </c>
      <c r="H937" s="2">
        <v>44.956790123456784</v>
      </c>
      <c r="I937" s="2">
        <v>0</v>
      </c>
      <c r="J937" s="2">
        <v>21.264085297418628</v>
      </c>
      <c r="K937" s="3" t="s">
        <v>51</v>
      </c>
      <c r="L937" s="3"/>
    </row>
    <row r="938" spans="1:12">
      <c r="A938">
        <v>1</v>
      </c>
      <c r="B938" t="s">
        <v>11</v>
      </c>
      <c r="C938" s="1" t="str">
        <f t="shared" si="28"/>
        <v>SB</v>
      </c>
      <c r="D938" s="1">
        <f t="shared" si="29"/>
        <v>1</v>
      </c>
      <c r="E938" s="2" t="s">
        <v>51</v>
      </c>
      <c r="F938" s="2">
        <v>53.636363636363633</v>
      </c>
      <c r="G938" s="2">
        <v>0</v>
      </c>
      <c r="H938" s="2">
        <v>42.262777777777778</v>
      </c>
      <c r="I938" s="2">
        <v>0</v>
      </c>
      <c r="J938" s="2">
        <v>21.861646464646462</v>
      </c>
      <c r="K938" s="3" t="s">
        <v>51</v>
      </c>
      <c r="L938" s="3"/>
    </row>
    <row r="939" spans="1:12">
      <c r="A939">
        <v>1</v>
      </c>
      <c r="B939" t="s">
        <v>17</v>
      </c>
      <c r="C939" s="1" t="str">
        <f t="shared" si="28"/>
        <v>CB</v>
      </c>
      <c r="D939" s="1">
        <f t="shared" si="29"/>
        <v>2</v>
      </c>
      <c r="E939" s="2" t="s">
        <v>51</v>
      </c>
      <c r="F939" s="2" t="s">
        <v>12</v>
      </c>
      <c r="G939" s="2">
        <v>20.909090909090907</v>
      </c>
      <c r="H939" s="2">
        <v>63.030128205128207</v>
      </c>
      <c r="I939" s="2">
        <v>35.714285714285708</v>
      </c>
      <c r="J939" s="2">
        <v>37.361428155178153</v>
      </c>
      <c r="K939" s="3" t="s">
        <v>51</v>
      </c>
      <c r="L939" s="3"/>
    </row>
    <row r="940" spans="1:12">
      <c r="A940">
        <v>1</v>
      </c>
      <c r="B940" t="s">
        <v>17</v>
      </c>
      <c r="C940" s="1" t="str">
        <f t="shared" si="28"/>
        <v>CB</v>
      </c>
      <c r="D940" s="1">
        <f t="shared" si="29"/>
        <v>2</v>
      </c>
      <c r="E940" s="2" t="s">
        <v>51</v>
      </c>
      <c r="F940" s="2">
        <v>70.909090909090907</v>
      </c>
      <c r="G940" s="2">
        <v>32.727272727272727</v>
      </c>
      <c r="H940" s="2">
        <v>43.719444444444441</v>
      </c>
      <c r="I940" s="2">
        <v>49.999999999999993</v>
      </c>
      <c r="J940" s="2">
        <v>49.652979797979796</v>
      </c>
      <c r="K940" s="3" t="s">
        <v>51</v>
      </c>
      <c r="L940" s="3"/>
    </row>
    <row r="941" spans="1:12">
      <c r="A941">
        <v>1</v>
      </c>
      <c r="B941" t="s">
        <v>11</v>
      </c>
      <c r="C941" s="1" t="str">
        <f t="shared" si="28"/>
        <v>SB</v>
      </c>
      <c r="D941" s="1">
        <f t="shared" si="29"/>
        <v>1</v>
      </c>
      <c r="E941" s="2" t="s">
        <v>51</v>
      </c>
      <c r="F941" s="2">
        <v>50.909090909090907</v>
      </c>
      <c r="G941" s="2" t="s">
        <v>12</v>
      </c>
      <c r="H941" s="2">
        <v>77.144999999999996</v>
      </c>
      <c r="I941" s="2">
        <v>71.428571428571416</v>
      </c>
      <c r="J941" s="2">
        <v>65.675860389610378</v>
      </c>
      <c r="K941" s="3" t="s">
        <v>51</v>
      </c>
      <c r="L941" s="3"/>
    </row>
    <row r="942" spans="1:12">
      <c r="A942">
        <v>1</v>
      </c>
      <c r="B942" t="s">
        <v>11</v>
      </c>
      <c r="C942" s="1" t="str">
        <f t="shared" si="28"/>
        <v>SB</v>
      </c>
      <c r="D942" s="1">
        <f t="shared" si="29"/>
        <v>1</v>
      </c>
      <c r="F942" s="2">
        <v>24.545454545454543</v>
      </c>
      <c r="G942" s="2">
        <v>0</v>
      </c>
      <c r="H942" s="2">
        <v>42.540740740740738</v>
      </c>
      <c r="I942" s="2">
        <v>0</v>
      </c>
      <c r="J942" s="2">
        <v>14.644511784511785</v>
      </c>
      <c r="K942" s="3" t="s">
        <v>51</v>
      </c>
      <c r="L942" s="3"/>
    </row>
    <row r="943" spans="1:12">
      <c r="A943">
        <v>1</v>
      </c>
      <c r="B943" t="s">
        <v>13</v>
      </c>
      <c r="C943" s="1" t="str">
        <f t="shared" si="28"/>
        <v>CB</v>
      </c>
      <c r="D943" s="1">
        <f t="shared" si="29"/>
        <v>2</v>
      </c>
      <c r="F943" s="2">
        <v>41.818181818181813</v>
      </c>
      <c r="G943" s="2">
        <v>35.454545454545453</v>
      </c>
      <c r="H943" s="2">
        <v>80.014999999999986</v>
      </c>
      <c r="I943" s="2">
        <v>0</v>
      </c>
      <c r="J943" s="2">
        <v>35.321181818181813</v>
      </c>
      <c r="K943" s="3" t="s">
        <v>51</v>
      </c>
      <c r="L943" s="3"/>
    </row>
    <row r="944" spans="1:12">
      <c r="A944">
        <v>1</v>
      </c>
      <c r="B944" t="s">
        <v>29</v>
      </c>
      <c r="C944" s="1" t="str">
        <f t="shared" si="28"/>
        <v>EB</v>
      </c>
      <c r="D944" s="1">
        <f t="shared" si="29"/>
        <v>3</v>
      </c>
      <c r="J944" s="2">
        <v>0</v>
      </c>
      <c r="K944" s="3" t="s">
        <v>51</v>
      </c>
      <c r="L944" s="3"/>
    </row>
    <row r="945" spans="1:12">
      <c r="A945">
        <v>2</v>
      </c>
      <c r="B945" t="s">
        <v>43</v>
      </c>
      <c r="C945" s="1" t="str">
        <f t="shared" si="28"/>
        <v>SB</v>
      </c>
      <c r="D945" s="1">
        <f t="shared" si="29"/>
        <v>1</v>
      </c>
      <c r="E945" s="2" t="s">
        <v>51</v>
      </c>
      <c r="F945" s="2">
        <v>32.727272727272727</v>
      </c>
      <c r="G945" s="2">
        <v>0</v>
      </c>
      <c r="H945" s="2">
        <v>59.054999999999993</v>
      </c>
      <c r="I945" s="2">
        <v>0</v>
      </c>
      <c r="J945" s="2">
        <v>19.99281818181818</v>
      </c>
      <c r="K945" s="3" t="s">
        <v>51</v>
      </c>
      <c r="L945" s="3"/>
    </row>
    <row r="946" spans="1:12">
      <c r="A946">
        <v>2</v>
      </c>
      <c r="B946" t="s">
        <v>21</v>
      </c>
      <c r="C946" s="1" t="str">
        <f t="shared" si="28"/>
        <v>CB</v>
      </c>
      <c r="D946" s="1">
        <f t="shared" si="29"/>
        <v>2</v>
      </c>
      <c r="E946" s="2" t="s">
        <v>51</v>
      </c>
      <c r="F946" s="2">
        <v>35.454545454545453</v>
      </c>
      <c r="G946" s="2">
        <v>13.636363636363635</v>
      </c>
      <c r="H946" s="2">
        <v>72.489999999999981</v>
      </c>
      <c r="I946" s="2">
        <v>0</v>
      </c>
      <c r="J946" s="2">
        <v>26.770727272727271</v>
      </c>
      <c r="K946" s="3" t="s">
        <v>51</v>
      </c>
      <c r="L946" s="3"/>
    </row>
    <row r="947" spans="1:12">
      <c r="A947">
        <v>2</v>
      </c>
      <c r="B947" t="s">
        <v>21</v>
      </c>
      <c r="C947" s="1" t="str">
        <f t="shared" si="28"/>
        <v>CB</v>
      </c>
      <c r="D947" s="1">
        <f t="shared" si="29"/>
        <v>2</v>
      </c>
      <c r="E947" s="2" t="s">
        <v>51</v>
      </c>
      <c r="F947" s="2">
        <v>65.454545454545453</v>
      </c>
      <c r="G947" s="2">
        <v>10.909090909090908</v>
      </c>
      <c r="H947" s="2">
        <v>63.773461538461532</v>
      </c>
      <c r="I947" s="2">
        <v>0</v>
      </c>
      <c r="J947" s="2">
        <v>31.845601398601396</v>
      </c>
      <c r="K947" s="3" t="s">
        <v>51</v>
      </c>
      <c r="L947" s="3"/>
    </row>
    <row r="948" spans="1:12">
      <c r="A948">
        <v>2</v>
      </c>
      <c r="B948" t="s">
        <v>11</v>
      </c>
      <c r="C948" s="1" t="str">
        <f t="shared" si="28"/>
        <v>SB</v>
      </c>
      <c r="D948" s="1">
        <f t="shared" si="29"/>
        <v>1</v>
      </c>
      <c r="E948" s="2" t="s">
        <v>51</v>
      </c>
      <c r="F948" s="2">
        <v>45.454545454545453</v>
      </c>
      <c r="G948" s="2">
        <v>16.363636363636363</v>
      </c>
      <c r="H948" s="2">
        <v>67.153333333333336</v>
      </c>
      <c r="I948" s="2">
        <v>57.142857142857139</v>
      </c>
      <c r="J948" s="2">
        <v>46.028069264069259</v>
      </c>
      <c r="K948" s="3" t="s">
        <v>51</v>
      </c>
      <c r="L948" s="3"/>
    </row>
    <row r="949" spans="1:12">
      <c r="A949">
        <v>2</v>
      </c>
      <c r="B949" t="s">
        <v>11</v>
      </c>
      <c r="C949" s="1" t="str">
        <f t="shared" si="28"/>
        <v>SB</v>
      </c>
      <c r="D949" s="1">
        <f t="shared" si="29"/>
        <v>1</v>
      </c>
      <c r="E949" s="2" t="s">
        <v>51</v>
      </c>
      <c r="F949" s="2">
        <v>49.090909090909086</v>
      </c>
      <c r="G949" s="2">
        <v>25.454545454545453</v>
      </c>
      <c r="H949" s="2">
        <v>86.060277777777785</v>
      </c>
      <c r="I949" s="2">
        <v>71.428571428571416</v>
      </c>
      <c r="J949" s="2">
        <v>57.276990620490615</v>
      </c>
      <c r="K949" s="3" t="s">
        <v>51</v>
      </c>
      <c r="L949" s="3"/>
    </row>
    <row r="950" spans="1:12">
      <c r="A950">
        <v>2</v>
      </c>
      <c r="B950" t="s">
        <v>14</v>
      </c>
      <c r="C950" s="1" t="str">
        <f t="shared" si="28"/>
        <v>CB</v>
      </c>
      <c r="D950" s="1">
        <f t="shared" si="29"/>
        <v>2</v>
      </c>
      <c r="F950" s="2">
        <v>66.36363636363636</v>
      </c>
      <c r="G950" s="2" t="s">
        <v>12</v>
      </c>
      <c r="H950" s="2">
        <v>62.561666666666667</v>
      </c>
      <c r="I950" s="2">
        <v>78.571428571428569</v>
      </c>
      <c r="J950" s="2">
        <v>70.296260822510817</v>
      </c>
      <c r="K950" s="3" t="s">
        <v>51</v>
      </c>
      <c r="L950" s="3"/>
    </row>
    <row r="951" spans="1:12">
      <c r="A951">
        <v>2</v>
      </c>
      <c r="B951" t="s">
        <v>21</v>
      </c>
      <c r="C951" s="1" t="str">
        <f t="shared" si="28"/>
        <v>CB</v>
      </c>
      <c r="D951" s="1">
        <f t="shared" si="29"/>
        <v>2</v>
      </c>
      <c r="F951" s="2">
        <v>39.090909090909086</v>
      </c>
      <c r="G951" s="2">
        <v>29.999999999999996</v>
      </c>
      <c r="H951" s="2">
        <v>20.493333333333329</v>
      </c>
      <c r="I951" s="2">
        <v>0</v>
      </c>
      <c r="J951" s="2">
        <v>21.371393939393936</v>
      </c>
      <c r="K951" s="3" t="s">
        <v>51</v>
      </c>
      <c r="L951" s="3"/>
    </row>
    <row r="952" spans="1:12">
      <c r="A952">
        <v>3</v>
      </c>
      <c r="B952" t="s">
        <v>36</v>
      </c>
      <c r="C952" s="1" t="str">
        <f t="shared" si="28"/>
        <v>HB</v>
      </c>
      <c r="D952" s="1">
        <f t="shared" si="29"/>
        <v>4</v>
      </c>
      <c r="E952" s="2" t="s">
        <v>51</v>
      </c>
      <c r="F952" s="2">
        <v>77.272727272727266</v>
      </c>
      <c r="G952" s="2">
        <v>0</v>
      </c>
      <c r="H952" s="2">
        <v>23.25</v>
      </c>
      <c r="I952" s="2">
        <v>0</v>
      </c>
      <c r="J952" s="2">
        <v>23.968181818181819</v>
      </c>
      <c r="K952" s="3" t="s">
        <v>51</v>
      </c>
      <c r="L952" s="3"/>
    </row>
    <row r="953" spans="1:12">
      <c r="A953">
        <v>3</v>
      </c>
      <c r="B953" t="s">
        <v>29</v>
      </c>
      <c r="C953" s="1" t="str">
        <f t="shared" si="28"/>
        <v>EB</v>
      </c>
      <c r="D953" s="1">
        <f t="shared" si="29"/>
        <v>3</v>
      </c>
      <c r="E953" s="2" t="s">
        <v>51</v>
      </c>
      <c r="F953" s="2">
        <v>82.72727272727272</v>
      </c>
      <c r="G953" s="2" t="s">
        <v>12</v>
      </c>
      <c r="H953" s="2">
        <v>65.349999999999994</v>
      </c>
      <c r="I953" s="2">
        <v>57.142857142857139</v>
      </c>
      <c r="J953" s="2">
        <v>68.149188311688306</v>
      </c>
      <c r="K953" s="3" t="s">
        <v>51</v>
      </c>
      <c r="L953" s="3"/>
    </row>
    <row r="954" spans="1:12">
      <c r="A954">
        <v>3</v>
      </c>
      <c r="B954" t="s">
        <v>45</v>
      </c>
      <c r="C954" s="1" t="str">
        <f t="shared" si="28"/>
        <v>CB</v>
      </c>
      <c r="D954" s="1">
        <f t="shared" si="29"/>
        <v>2</v>
      </c>
      <c r="E954" s="2" t="s">
        <v>51</v>
      </c>
      <c r="F954" s="2">
        <v>67.272727272727266</v>
      </c>
      <c r="G954" s="2">
        <v>14.545454545454545</v>
      </c>
      <c r="H954" s="2">
        <v>41.199999999999996</v>
      </c>
      <c r="I954" s="2">
        <v>0</v>
      </c>
      <c r="J954" s="2">
        <v>28.694545454545455</v>
      </c>
      <c r="K954" s="3" t="s">
        <v>51</v>
      </c>
      <c r="L954" s="3"/>
    </row>
    <row r="955" spans="1:12">
      <c r="A955">
        <v>3</v>
      </c>
      <c r="B955" t="s">
        <v>36</v>
      </c>
      <c r="C955" s="1" t="str">
        <f t="shared" si="28"/>
        <v>HB</v>
      </c>
      <c r="D955" s="1">
        <f t="shared" si="29"/>
        <v>4</v>
      </c>
      <c r="E955" s="2" t="s">
        <v>51</v>
      </c>
      <c r="F955" s="2">
        <v>91.818181818181813</v>
      </c>
      <c r="G955" s="2">
        <v>47.272727272727266</v>
      </c>
      <c r="H955" s="2">
        <v>64.177499999999995</v>
      </c>
      <c r="I955" s="2">
        <v>50</v>
      </c>
      <c r="J955" s="2">
        <v>62.608227272727262</v>
      </c>
      <c r="K955" s="3" t="s">
        <v>51</v>
      </c>
      <c r="L955" s="3"/>
    </row>
    <row r="956" spans="1:12">
      <c r="A956">
        <v>3</v>
      </c>
      <c r="B956" t="s">
        <v>20</v>
      </c>
      <c r="C956" s="1" t="str">
        <f t="shared" si="28"/>
        <v>HB</v>
      </c>
      <c r="D956" s="1">
        <f t="shared" si="29"/>
        <v>4</v>
      </c>
      <c r="F956" s="2">
        <v>31.818181818181817</v>
      </c>
      <c r="G956" s="2">
        <v>0</v>
      </c>
      <c r="H956" s="2">
        <v>61.707407407407402</v>
      </c>
      <c r="I956" s="2">
        <v>0</v>
      </c>
      <c r="J956" s="2">
        <v>20.296026936026934</v>
      </c>
      <c r="K956" s="3" t="s">
        <v>51</v>
      </c>
      <c r="L956" s="3"/>
    </row>
    <row r="957" spans="1:12">
      <c r="A957">
        <v>3</v>
      </c>
      <c r="B957" t="s">
        <v>28</v>
      </c>
      <c r="C957" s="1" t="str">
        <f t="shared" si="28"/>
        <v>EB</v>
      </c>
      <c r="D957" s="1">
        <f t="shared" si="29"/>
        <v>3</v>
      </c>
      <c r="F957" s="2">
        <v>32.727272727272727</v>
      </c>
      <c r="G957" s="2">
        <v>15.454545454545453</v>
      </c>
      <c r="H957" s="2">
        <v>28.360000000000003</v>
      </c>
      <c r="I957" s="2">
        <v>0</v>
      </c>
      <c r="J957" s="2">
        <v>17.717454545454544</v>
      </c>
      <c r="K957" s="3" t="s">
        <v>51</v>
      </c>
      <c r="L957" s="3"/>
    </row>
    <row r="958" spans="1:12">
      <c r="A958">
        <v>4</v>
      </c>
      <c r="B958" t="s">
        <v>11</v>
      </c>
      <c r="C958" s="1" t="str">
        <f t="shared" si="28"/>
        <v>SB</v>
      </c>
      <c r="D958" s="1">
        <f t="shared" si="29"/>
        <v>1</v>
      </c>
      <c r="E958" s="2" t="s">
        <v>51</v>
      </c>
      <c r="F958" s="2">
        <v>63.636363636363633</v>
      </c>
      <c r="G958" s="2">
        <v>0</v>
      </c>
      <c r="H958" s="2">
        <v>25.7</v>
      </c>
      <c r="I958" s="2">
        <v>0</v>
      </c>
      <c r="J958" s="2">
        <v>21.049090909090907</v>
      </c>
      <c r="K958" s="3" t="s">
        <v>51</v>
      </c>
      <c r="L958" s="3"/>
    </row>
    <row r="959" spans="1:12">
      <c r="A959">
        <v>4</v>
      </c>
      <c r="B959" t="s">
        <v>11</v>
      </c>
      <c r="C959" s="1" t="str">
        <f t="shared" si="28"/>
        <v>SB</v>
      </c>
      <c r="D959" s="1">
        <f t="shared" si="29"/>
        <v>1</v>
      </c>
      <c r="E959" s="2" t="s">
        <v>51</v>
      </c>
      <c r="F959" s="2">
        <v>21.818181818181817</v>
      </c>
      <c r="G959" s="2">
        <v>46.36363636363636</v>
      </c>
      <c r="H959" s="2">
        <v>36.970000000000006</v>
      </c>
      <c r="I959" s="2">
        <v>0</v>
      </c>
      <c r="J959" s="2">
        <v>24.439454545454545</v>
      </c>
      <c r="K959" s="3" t="s">
        <v>51</v>
      </c>
      <c r="L959" s="3"/>
    </row>
    <row r="960" spans="1:12">
      <c r="A960">
        <v>4</v>
      </c>
      <c r="B960" t="s">
        <v>11</v>
      </c>
      <c r="C960" s="1" t="str">
        <f t="shared" si="28"/>
        <v>SB</v>
      </c>
      <c r="D960" s="1">
        <f t="shared" si="29"/>
        <v>1</v>
      </c>
      <c r="E960" s="2" t="s">
        <v>51</v>
      </c>
      <c r="F960" s="2">
        <v>52.72727272727272</v>
      </c>
      <c r="G960" s="2">
        <v>0</v>
      </c>
      <c r="H960" s="2">
        <v>67.24777777777777</v>
      </c>
      <c r="I960" s="2">
        <v>0</v>
      </c>
      <c r="J960" s="2">
        <v>26.631373737373735</v>
      </c>
      <c r="K960" s="3" t="s">
        <v>51</v>
      </c>
      <c r="L960" s="3"/>
    </row>
    <row r="961" spans="1:14">
      <c r="A961">
        <v>4</v>
      </c>
      <c r="B961" t="s">
        <v>20</v>
      </c>
      <c r="C961" s="1" t="str">
        <f t="shared" si="28"/>
        <v>HB</v>
      </c>
      <c r="D961" s="1">
        <f t="shared" si="29"/>
        <v>4</v>
      </c>
      <c r="E961" s="2" t="s">
        <v>51</v>
      </c>
      <c r="F961" s="2">
        <v>56.36363636363636</v>
      </c>
      <c r="G961" s="2" t="s">
        <v>12</v>
      </c>
      <c r="H961" s="2">
        <v>56.34333333333332</v>
      </c>
      <c r="I961" s="2">
        <v>0</v>
      </c>
      <c r="J961" s="2">
        <v>33.813106060606053</v>
      </c>
      <c r="K961" s="3" t="s">
        <v>51</v>
      </c>
      <c r="L961" s="3"/>
    </row>
    <row r="962" spans="1:14">
      <c r="A962">
        <v>4</v>
      </c>
      <c r="B962" t="s">
        <v>13</v>
      </c>
      <c r="C962" s="1" t="str">
        <f t="shared" si="28"/>
        <v>CB</v>
      </c>
      <c r="D962" s="1">
        <f t="shared" si="29"/>
        <v>2</v>
      </c>
      <c r="E962" s="2" t="s">
        <v>51</v>
      </c>
      <c r="F962" s="2">
        <v>85.454545454545453</v>
      </c>
      <c r="G962" s="2">
        <v>0</v>
      </c>
      <c r="H962" s="2">
        <v>54.447499999999991</v>
      </c>
      <c r="I962" s="2">
        <v>0</v>
      </c>
      <c r="J962" s="2">
        <v>32.253136363636358</v>
      </c>
      <c r="K962" s="3" t="s">
        <v>51</v>
      </c>
      <c r="L962" s="3"/>
    </row>
    <row r="963" spans="1:14">
      <c r="A963">
        <v>4</v>
      </c>
      <c r="B963" t="s">
        <v>13</v>
      </c>
      <c r="C963" s="1" t="str">
        <f t="shared" ref="C963:C974" si="30">LEFT(B963,2)</f>
        <v>CB</v>
      </c>
      <c r="D963" s="1">
        <f t="shared" ref="D963:D974" si="31">IF(C963="SB",1,IF(C963="CB",2,IF(C963="eb",3,IF(C963="hb",4,5))))</f>
        <v>2</v>
      </c>
      <c r="E963" s="2" t="s">
        <v>51</v>
      </c>
      <c r="F963" s="2">
        <v>81.818181818181813</v>
      </c>
      <c r="G963" s="2">
        <v>54.54545454545454</v>
      </c>
      <c r="H963" s="2">
        <v>63.981111111111112</v>
      </c>
      <c r="I963" s="2">
        <v>0</v>
      </c>
      <c r="J963" s="2">
        <v>46.887131313131306</v>
      </c>
      <c r="K963" s="3" t="s">
        <v>51</v>
      </c>
      <c r="L963" s="3"/>
    </row>
    <row r="964" spans="1:14">
      <c r="A964">
        <v>4</v>
      </c>
      <c r="B964" t="s">
        <v>11</v>
      </c>
      <c r="C964" s="1" t="str">
        <f t="shared" si="30"/>
        <v>SB</v>
      </c>
      <c r="D964" s="1">
        <f t="shared" si="31"/>
        <v>1</v>
      </c>
      <c r="E964" s="2" t="s">
        <v>51</v>
      </c>
      <c r="F964" s="2">
        <v>49.999999999999993</v>
      </c>
      <c r="G964" s="2">
        <v>52.72727272727272</v>
      </c>
      <c r="H964" s="2">
        <v>47.120000000000005</v>
      </c>
      <c r="I964" s="2">
        <v>49.999999999999993</v>
      </c>
      <c r="J964" s="2">
        <v>50.105818181818172</v>
      </c>
      <c r="K964" s="3" t="s">
        <v>51</v>
      </c>
      <c r="L964" s="3"/>
    </row>
    <row r="965" spans="1:14">
      <c r="A965">
        <v>4</v>
      </c>
      <c r="B965" t="s">
        <v>11</v>
      </c>
      <c r="C965" s="1" t="str">
        <f t="shared" si="30"/>
        <v>SB</v>
      </c>
      <c r="D965" s="1">
        <f t="shared" si="31"/>
        <v>1</v>
      </c>
      <c r="F965" s="2">
        <v>35.454545454545453</v>
      </c>
      <c r="G965" s="2">
        <v>0</v>
      </c>
      <c r="H965" s="2">
        <v>26.886666666666663</v>
      </c>
      <c r="I965" s="2">
        <v>0</v>
      </c>
      <c r="J965" s="2">
        <v>14.240969696969696</v>
      </c>
      <c r="K965" s="3" t="s">
        <v>51</v>
      </c>
      <c r="L965" s="3"/>
    </row>
    <row r="966" spans="1:14">
      <c r="A966">
        <v>4</v>
      </c>
      <c r="B966" t="s">
        <v>36</v>
      </c>
      <c r="C966" s="1" t="str">
        <f t="shared" si="30"/>
        <v>HB</v>
      </c>
      <c r="D966" s="1">
        <f t="shared" si="31"/>
        <v>4</v>
      </c>
      <c r="F966" s="2">
        <v>70</v>
      </c>
      <c r="G966" s="2">
        <v>0</v>
      </c>
      <c r="H966" s="2">
        <v>44.694444444444443</v>
      </c>
      <c r="I966" s="2">
        <v>0</v>
      </c>
      <c r="J966" s="2">
        <v>26.43888888888889</v>
      </c>
      <c r="K966" s="3" t="s">
        <v>51</v>
      </c>
      <c r="L966" s="3"/>
    </row>
    <row r="967" spans="1:14">
      <c r="A967">
        <v>4</v>
      </c>
      <c r="B967" t="s">
        <v>11</v>
      </c>
      <c r="C967" s="1" t="str">
        <f t="shared" si="30"/>
        <v>SB</v>
      </c>
      <c r="D967" s="1">
        <f t="shared" si="31"/>
        <v>1</v>
      </c>
      <c r="F967" s="2">
        <v>53.636363636363633</v>
      </c>
      <c r="G967" s="2">
        <v>33.636363636363633</v>
      </c>
      <c r="H967" s="2">
        <v>54.120000000000005</v>
      </c>
      <c r="I967" s="2">
        <v>42.857142857142854</v>
      </c>
      <c r="J967" s="2">
        <v>45.499324675324672</v>
      </c>
      <c r="K967" s="3" t="s">
        <v>51</v>
      </c>
      <c r="L967" s="3"/>
      <c r="N967" s="2"/>
    </row>
    <row r="968" spans="1:14">
      <c r="A968">
        <v>4</v>
      </c>
      <c r="B968" t="s">
        <v>14</v>
      </c>
      <c r="C968" s="1" t="str">
        <f t="shared" si="30"/>
        <v>CB</v>
      </c>
      <c r="D968" s="1">
        <f t="shared" si="31"/>
        <v>2</v>
      </c>
      <c r="F968" s="2">
        <v>70.909090909090907</v>
      </c>
      <c r="G968" s="2" t="s">
        <v>12</v>
      </c>
      <c r="H968" s="2">
        <v>70.343333333333334</v>
      </c>
      <c r="I968" s="2">
        <v>85.714285714285708</v>
      </c>
      <c r="J968" s="2">
        <v>76.689729437229431</v>
      </c>
      <c r="K968" s="3" t="s">
        <v>51</v>
      </c>
      <c r="L968" s="3"/>
      <c r="N968" s="2"/>
    </row>
    <row r="969" spans="1:14">
      <c r="A969">
        <v>1</v>
      </c>
      <c r="B969" t="s">
        <v>23</v>
      </c>
      <c r="C969" s="1" t="str">
        <f t="shared" si="30"/>
        <v>EB</v>
      </c>
      <c r="D969" s="1">
        <f t="shared" si="31"/>
        <v>3</v>
      </c>
      <c r="F969" s="2">
        <v>0</v>
      </c>
      <c r="G969" s="2">
        <v>0</v>
      </c>
      <c r="H969" s="2">
        <v>6</v>
      </c>
      <c r="I969" s="2">
        <v>0</v>
      </c>
      <c r="J969" s="2">
        <v>1.2000000000000002</v>
      </c>
      <c r="K969" s="3" t="s">
        <v>52</v>
      </c>
      <c r="L969" s="3"/>
      <c r="N969" s="2"/>
    </row>
    <row r="970" spans="1:14">
      <c r="A970">
        <v>1</v>
      </c>
      <c r="B970" t="s">
        <v>36</v>
      </c>
      <c r="C970" s="1" t="str">
        <f t="shared" si="30"/>
        <v>HB</v>
      </c>
      <c r="D970" s="1">
        <f t="shared" si="31"/>
        <v>4</v>
      </c>
      <c r="F970" s="2">
        <v>0</v>
      </c>
      <c r="G970" s="2">
        <v>0</v>
      </c>
      <c r="H970" s="2">
        <v>21.61</v>
      </c>
      <c r="I970" s="2">
        <v>0</v>
      </c>
      <c r="J970" s="2">
        <v>4.3220000000000001</v>
      </c>
      <c r="K970" s="3" t="s">
        <v>52</v>
      </c>
      <c r="L970" s="3"/>
      <c r="N970" s="2"/>
    </row>
    <row r="971" spans="1:14">
      <c r="A971">
        <v>3</v>
      </c>
      <c r="B971" t="s">
        <v>20</v>
      </c>
      <c r="C971" s="1" t="str">
        <f t="shared" si="30"/>
        <v>HB</v>
      </c>
      <c r="D971" s="1">
        <f t="shared" si="31"/>
        <v>4</v>
      </c>
      <c r="F971" s="2">
        <v>0</v>
      </c>
      <c r="G971" s="2">
        <v>0</v>
      </c>
      <c r="H971" s="2">
        <v>6</v>
      </c>
      <c r="I971" s="2">
        <v>0</v>
      </c>
      <c r="J971" s="2">
        <v>1.2000000000000002</v>
      </c>
      <c r="K971" s="3" t="s">
        <v>52</v>
      </c>
      <c r="L971" s="3"/>
      <c r="N971" s="2"/>
    </row>
    <row r="972" spans="1:14">
      <c r="A972">
        <v>3</v>
      </c>
      <c r="B972" t="s">
        <v>20</v>
      </c>
      <c r="C972" s="1" t="str">
        <f t="shared" si="30"/>
        <v>HB</v>
      </c>
      <c r="D972" s="1">
        <f t="shared" si="31"/>
        <v>4</v>
      </c>
      <c r="F972" s="2">
        <v>0</v>
      </c>
      <c r="G972" s="2">
        <v>0</v>
      </c>
      <c r="H972" s="2">
        <v>6</v>
      </c>
      <c r="I972" s="2">
        <v>0</v>
      </c>
      <c r="J972" s="2">
        <v>1.2000000000000002</v>
      </c>
      <c r="K972" s="3" t="s">
        <v>52</v>
      </c>
      <c r="L972" s="3"/>
      <c r="N972" s="2"/>
    </row>
    <row r="973" spans="1:14">
      <c r="A973">
        <v>4</v>
      </c>
      <c r="B973" t="s">
        <v>36</v>
      </c>
      <c r="C973" s="1" t="str">
        <f t="shared" si="30"/>
        <v>HB</v>
      </c>
      <c r="D973" s="1">
        <f t="shared" si="31"/>
        <v>4</v>
      </c>
      <c r="F973" s="2">
        <v>0</v>
      </c>
      <c r="G973" s="2">
        <v>0</v>
      </c>
      <c r="H973" s="2">
        <v>6</v>
      </c>
      <c r="I973" s="2">
        <v>0</v>
      </c>
      <c r="J973" s="2">
        <v>1.2000000000000002</v>
      </c>
      <c r="K973" s="3" t="s">
        <v>52</v>
      </c>
      <c r="L973" s="3"/>
      <c r="N973" s="2"/>
    </row>
    <row r="974" spans="1:14">
      <c r="A974">
        <v>4</v>
      </c>
      <c r="B974" t="s">
        <v>31</v>
      </c>
      <c r="C974" s="1" t="str">
        <f t="shared" si="30"/>
        <v>CB</v>
      </c>
      <c r="D974" s="1">
        <f t="shared" si="31"/>
        <v>2</v>
      </c>
      <c r="F974" s="2">
        <v>0</v>
      </c>
      <c r="G974" s="2">
        <v>0</v>
      </c>
      <c r="H974" s="2">
        <v>18.809999999999999</v>
      </c>
      <c r="I974" s="2">
        <v>0</v>
      </c>
      <c r="J974" s="2">
        <v>3.762</v>
      </c>
      <c r="K974" s="3" t="s">
        <v>52</v>
      </c>
      <c r="L974" s="3"/>
      <c r="N974" s="2"/>
    </row>
    <row r="975" spans="1:14">
      <c r="N975" s="2"/>
    </row>
    <row r="976" spans="1:14">
      <c r="A976" t="s">
        <v>67</v>
      </c>
      <c r="C976" s="1" t="s">
        <v>68</v>
      </c>
      <c r="E976" s="4">
        <f>AVERAGE(E2:E974)</f>
        <v>52.430476377373338</v>
      </c>
      <c r="F976" s="4">
        <f t="shared" ref="F976:K976" si="32">AVERAGE(F2:F974)</f>
        <v>68.230958230958208</v>
      </c>
      <c r="G976" s="4">
        <f t="shared" si="32"/>
        <v>52.390082205028982</v>
      </c>
      <c r="H976" s="4">
        <f t="shared" si="32"/>
        <v>67.737034602097751</v>
      </c>
      <c r="I976" s="4">
        <f t="shared" si="32"/>
        <v>64.892014196983112</v>
      </c>
      <c r="J976" s="4">
        <f t="shared" si="32"/>
        <v>63.13027810452855</v>
      </c>
      <c r="K976" s="4">
        <f t="shared" si="32"/>
        <v>55.997820636729593</v>
      </c>
      <c r="M976">
        <v>10</v>
      </c>
      <c r="N976" s="5">
        <f t="array" ref="N976:N985">FREQUENCY(K2:K974,M976:M985)</f>
        <v>1</v>
      </c>
    </row>
    <row r="977" spans="1:24">
      <c r="C977" s="1" t="s">
        <v>56</v>
      </c>
      <c r="E977" s="2">
        <f>STDEV(E2:E974)</f>
        <v>14.53040904866474</v>
      </c>
      <c r="F977" s="2">
        <f t="shared" ref="F977:K977" si="33">STDEV(F2:F974)</f>
        <v>17.786671724418831</v>
      </c>
      <c r="G977" s="2">
        <f t="shared" si="33"/>
        <v>20.121175924198468</v>
      </c>
      <c r="H977" s="2">
        <f t="shared" si="33"/>
        <v>14.55808767486128</v>
      </c>
      <c r="I977" s="2">
        <f t="shared" si="33"/>
        <v>26.223907995623215</v>
      </c>
      <c r="J977" s="2">
        <f t="shared" si="33"/>
        <v>16.123048774133736</v>
      </c>
      <c r="K977" s="2">
        <f t="shared" si="33"/>
        <v>13.700861130520549</v>
      </c>
      <c r="M977">
        <v>20</v>
      </c>
      <c r="N977" s="5">
        <v>5</v>
      </c>
    </row>
    <row r="978" spans="1:24">
      <c r="C978" s="1" t="s">
        <v>55</v>
      </c>
      <c r="E978" s="2">
        <f>MAX(E2:E974)</f>
        <v>89.449541284403665</v>
      </c>
      <c r="F978" s="2">
        <f t="shared" ref="F978:K978" si="34">MAX(F2:F974)</f>
        <v>99.999999999999986</v>
      </c>
      <c r="G978" s="2">
        <f t="shared" si="34"/>
        <v>100</v>
      </c>
      <c r="H978" s="2">
        <f t="shared" si="34"/>
        <v>95.642499999999984</v>
      </c>
      <c r="I978" s="2">
        <f t="shared" si="34"/>
        <v>100</v>
      </c>
      <c r="J978" s="2">
        <f t="shared" si="34"/>
        <v>96.628500000000003</v>
      </c>
      <c r="K978" s="2">
        <f t="shared" si="34"/>
        <v>90.365297513801181</v>
      </c>
      <c r="M978">
        <v>30</v>
      </c>
      <c r="N978" s="5">
        <v>24</v>
      </c>
    </row>
    <row r="979" spans="1:24">
      <c r="C979" s="1" t="s">
        <v>54</v>
      </c>
      <c r="E979" s="2">
        <f>MIN(E2:E974)</f>
        <v>1.3761467889908259</v>
      </c>
      <c r="F979" s="2">
        <f t="shared" ref="F979:K979" si="35">MIN(F2:F974)</f>
        <v>0</v>
      </c>
      <c r="G979" s="2">
        <f t="shared" si="35"/>
        <v>0</v>
      </c>
      <c r="H979" s="2">
        <f t="shared" si="35"/>
        <v>6</v>
      </c>
      <c r="I979" s="2">
        <f t="shared" si="35"/>
        <v>0</v>
      </c>
      <c r="J979" s="2">
        <f t="shared" si="35"/>
        <v>0</v>
      </c>
      <c r="K979" s="2">
        <f t="shared" si="35"/>
        <v>5.7162370758701035</v>
      </c>
      <c r="M979">
        <v>40</v>
      </c>
      <c r="N979" s="5">
        <v>85</v>
      </c>
    </row>
    <row r="980" spans="1:24">
      <c r="K980" s="2"/>
      <c r="M980">
        <v>50</v>
      </c>
      <c r="N980" s="5">
        <v>175</v>
      </c>
    </row>
    <row r="981" spans="1:24">
      <c r="A981" t="s">
        <v>69</v>
      </c>
      <c r="D981" s="1" t="s">
        <v>54</v>
      </c>
      <c r="E981" s="2">
        <f>QUARTILE(E$2:E$974,0)</f>
        <v>1.3761467889908259</v>
      </c>
      <c r="F981" s="2">
        <f t="shared" ref="F981:K981" si="36">QUARTILE(F$2:F$974,0)</f>
        <v>0</v>
      </c>
      <c r="G981" s="2">
        <f t="shared" si="36"/>
        <v>0</v>
      </c>
      <c r="H981" s="2">
        <f t="shared" si="36"/>
        <v>6</v>
      </c>
      <c r="I981" s="2">
        <f t="shared" si="36"/>
        <v>0</v>
      </c>
      <c r="J981" s="2">
        <f t="shared" si="36"/>
        <v>0</v>
      </c>
      <c r="K981" s="2">
        <f t="shared" si="36"/>
        <v>5.7162370758701035</v>
      </c>
      <c r="M981">
        <v>60</v>
      </c>
      <c r="N981" s="5">
        <v>280</v>
      </c>
    </row>
    <row r="982" spans="1:24">
      <c r="D982" s="1" t="s">
        <v>58</v>
      </c>
      <c r="E982" s="2">
        <f>QUARTILE(E$2:E$974,1)</f>
        <v>42.431192660550465</v>
      </c>
      <c r="F982" s="2">
        <f t="shared" ref="F982:K982" si="37">QUARTILE(F$2:F$974,1)</f>
        <v>57.272727272727266</v>
      </c>
      <c r="G982" s="2">
        <f t="shared" si="37"/>
        <v>40</v>
      </c>
      <c r="H982" s="2">
        <f t="shared" si="37"/>
        <v>60.614444444444445</v>
      </c>
      <c r="I982" s="2">
        <f t="shared" si="37"/>
        <v>49.999999999999993</v>
      </c>
      <c r="J982" s="2">
        <f t="shared" si="37"/>
        <v>54.318701298701299</v>
      </c>
      <c r="K982" s="2">
        <f t="shared" si="37"/>
        <v>46.623289052760612</v>
      </c>
      <c r="M982">
        <v>70</v>
      </c>
      <c r="N982" s="5">
        <v>233</v>
      </c>
    </row>
    <row r="983" spans="1:24">
      <c r="D983" s="1" t="s">
        <v>59</v>
      </c>
      <c r="E983" s="4">
        <f>QUARTILE(E$2:E$974,2)</f>
        <v>52.752293577981646</v>
      </c>
      <c r="F983" s="4">
        <f t="shared" ref="F983:K983" si="38">QUARTILE(F$2:F$974,2)</f>
        <v>70.909090909090907</v>
      </c>
      <c r="G983" s="4">
        <f t="shared" si="38"/>
        <v>52.72727272727272</v>
      </c>
      <c r="H983" s="4">
        <f t="shared" si="38"/>
        <v>70.516794871794872</v>
      </c>
      <c r="I983" s="4">
        <f t="shared" si="38"/>
        <v>71.428571428571416</v>
      </c>
      <c r="J983" s="4">
        <f t="shared" si="38"/>
        <v>65.102675324675317</v>
      </c>
      <c r="K983" s="4">
        <f t="shared" si="38"/>
        <v>56.327736828309298</v>
      </c>
      <c r="M983">
        <v>80</v>
      </c>
      <c r="N983" s="5">
        <v>91</v>
      </c>
    </row>
    <row r="984" spans="1:24">
      <c r="D984" s="1" t="s">
        <v>60</v>
      </c>
      <c r="E984" s="2">
        <f>QUARTILE(E$2:E$974,3)</f>
        <v>62.385321100917437</v>
      </c>
      <c r="F984" s="2">
        <f t="shared" ref="F984:K984" si="39">QUARTILE(F$2:F$974,3)</f>
        <v>81.818181818181813</v>
      </c>
      <c r="G984" s="2">
        <f t="shared" si="39"/>
        <v>65.454545454545453</v>
      </c>
      <c r="H984" s="2">
        <f t="shared" si="39"/>
        <v>77.608749999999986</v>
      </c>
      <c r="I984" s="2">
        <f t="shared" si="39"/>
        <v>85.714285714285708</v>
      </c>
      <c r="J984" s="2">
        <f t="shared" si="39"/>
        <v>73.975246753246751</v>
      </c>
      <c r="K984" s="2">
        <f t="shared" si="39"/>
        <v>65.197086168533303</v>
      </c>
      <c r="M984">
        <v>90</v>
      </c>
      <c r="N984" s="5">
        <v>40</v>
      </c>
    </row>
    <row r="985" spans="1:24">
      <c r="D985" s="1" t="s">
        <v>55</v>
      </c>
      <c r="E985" s="2">
        <f>QUARTILE(E$2:E$974,4)</f>
        <v>89.449541284403665</v>
      </c>
      <c r="F985" s="2">
        <f t="shared" ref="F985:K985" si="40">QUARTILE(F$2:F$974,4)</f>
        <v>99.999999999999986</v>
      </c>
      <c r="G985" s="2">
        <f t="shared" si="40"/>
        <v>100</v>
      </c>
      <c r="H985" s="2">
        <f t="shared" si="40"/>
        <v>95.642499999999984</v>
      </c>
      <c r="I985" s="2">
        <f t="shared" si="40"/>
        <v>100</v>
      </c>
      <c r="J985" s="2">
        <f t="shared" si="40"/>
        <v>96.628500000000003</v>
      </c>
      <c r="K985" s="2">
        <f t="shared" si="40"/>
        <v>90.365297513801181</v>
      </c>
      <c r="M985">
        <v>100</v>
      </c>
      <c r="N985" s="5">
        <v>1</v>
      </c>
    </row>
    <row r="986" spans="1:24">
      <c r="N986" s="2"/>
    </row>
    <row r="987" spans="1:24">
      <c r="B987" t="s">
        <v>70</v>
      </c>
      <c r="N987" s="2"/>
    </row>
    <row r="988" spans="1:24">
      <c r="N988" s="2"/>
    </row>
    <row r="989" spans="1:24">
      <c r="C989" s="1" t="s">
        <v>71</v>
      </c>
      <c r="D989" s="1" t="s">
        <v>72</v>
      </c>
      <c r="E989" s="2">
        <f>E983-3*(E983-E982)</f>
        <v>21.788990825688103</v>
      </c>
      <c r="F989" s="2">
        <f t="shared" ref="F989:K989" si="41">F983-3*(F983-F982)</f>
        <v>29.999999999999986</v>
      </c>
      <c r="G989" s="2">
        <f t="shared" si="41"/>
        <v>14.545454545454561</v>
      </c>
      <c r="H989" s="2">
        <f t="shared" si="41"/>
        <v>40.80974358974359</v>
      </c>
      <c r="I989" s="2">
        <f t="shared" si="41"/>
        <v>7.1428571428571388</v>
      </c>
      <c r="J989" s="2">
        <f t="shared" si="41"/>
        <v>32.750753246753263</v>
      </c>
      <c r="K989" s="2">
        <f t="shared" si="41"/>
        <v>27.214393501663238</v>
      </c>
      <c r="N989" s="2"/>
    </row>
    <row r="990" spans="1:24">
      <c r="D990" s="1" t="s">
        <v>73</v>
      </c>
      <c r="E990" s="2">
        <f>E983+3*(E984-E983)</f>
        <v>81.651376146789019</v>
      </c>
      <c r="F990" s="2">
        <f t="shared" ref="F990:K990" si="42">F983+3*(F984-F983)</f>
        <v>103.63636363636363</v>
      </c>
      <c r="G990" s="2">
        <f t="shared" si="42"/>
        <v>90.909090909090921</v>
      </c>
      <c r="H990" s="2">
        <f t="shared" si="42"/>
        <v>91.792660256410215</v>
      </c>
      <c r="I990" s="2">
        <f t="shared" si="42"/>
        <v>114.28571428571429</v>
      </c>
      <c r="J990" s="2">
        <f t="shared" si="42"/>
        <v>91.720389610389617</v>
      </c>
      <c r="K990" s="2">
        <f t="shared" si="42"/>
        <v>82.935784848981314</v>
      </c>
      <c r="M990" s="9"/>
      <c r="N990" s="7"/>
      <c r="O990" s="6" t="s">
        <v>2</v>
      </c>
      <c r="P990" s="7"/>
      <c r="Q990" s="7"/>
      <c r="R990" s="7"/>
      <c r="S990" s="7"/>
      <c r="T990" s="7"/>
      <c r="U990" s="7"/>
      <c r="V990" s="7"/>
      <c r="W990" s="7"/>
      <c r="X990" s="8"/>
    </row>
    <row r="991" spans="1:24">
      <c r="C991" s="1" t="s">
        <v>74</v>
      </c>
      <c r="D991" s="1" t="s">
        <v>72</v>
      </c>
      <c r="E991" s="2">
        <f>E983-6*(E983-E982)</f>
        <v>-9.1743119266054407</v>
      </c>
      <c r="F991" s="2">
        <f t="shared" ref="F991:K991" si="43">F983-6*(F983-F982)</f>
        <v>-10.909090909090935</v>
      </c>
      <c r="G991" s="2">
        <f t="shared" si="43"/>
        <v>-23.636363636363598</v>
      </c>
      <c r="H991" s="2">
        <f t="shared" si="43"/>
        <v>11.102692307692308</v>
      </c>
      <c r="I991" s="2">
        <f t="shared" si="43"/>
        <v>-57.142857142857139</v>
      </c>
      <c r="J991" s="2">
        <f t="shared" si="43"/>
        <v>0.39883116883120806</v>
      </c>
      <c r="K991" s="2">
        <f t="shared" si="43"/>
        <v>-1.8989498249828216</v>
      </c>
      <c r="M991" s="6" t="s">
        <v>0</v>
      </c>
      <c r="N991" s="6" t="s">
        <v>75</v>
      </c>
      <c r="O991" s="9" t="s">
        <v>76</v>
      </c>
      <c r="P991" s="10" t="s">
        <v>77</v>
      </c>
      <c r="Q991" s="10" t="s">
        <v>78</v>
      </c>
      <c r="R991" s="10" t="s">
        <v>79</v>
      </c>
      <c r="S991" s="10" t="s">
        <v>80</v>
      </c>
      <c r="T991" s="10" t="s">
        <v>81</v>
      </c>
      <c r="U991" s="10" t="s">
        <v>82</v>
      </c>
      <c r="V991" s="10" t="s">
        <v>16</v>
      </c>
      <c r="W991" s="10" t="s">
        <v>83</v>
      </c>
      <c r="X991" s="11" t="s">
        <v>84</v>
      </c>
    </row>
    <row r="992" spans="1:24">
      <c r="D992" s="1" t="s">
        <v>73</v>
      </c>
      <c r="E992" s="2">
        <f>E983+6*(E984-E983)</f>
        <v>110.55045871559639</v>
      </c>
      <c r="F992" s="2">
        <f t="shared" ref="F992:K992" si="44">F983+6*(F984-F983)</f>
        <v>136.36363636363635</v>
      </c>
      <c r="G992" s="2">
        <f t="shared" si="44"/>
        <v>129.09090909090912</v>
      </c>
      <c r="H992" s="2">
        <f t="shared" si="44"/>
        <v>113.06852564102556</v>
      </c>
      <c r="I992" s="2">
        <f t="shared" si="44"/>
        <v>157.14285714285717</v>
      </c>
      <c r="J992" s="2">
        <f t="shared" si="44"/>
        <v>118.33810389610392</v>
      </c>
      <c r="K992" s="2">
        <f t="shared" si="44"/>
        <v>109.54383286965333</v>
      </c>
      <c r="M992" s="9">
        <v>1</v>
      </c>
      <c r="N992" s="9" t="s">
        <v>85</v>
      </c>
      <c r="O992" s="9">
        <v>60.339604560436378</v>
      </c>
      <c r="P992" s="10">
        <v>50.460117131904312</v>
      </c>
      <c r="Q992" s="10">
        <v>60.267643898955825</v>
      </c>
      <c r="R992" s="10"/>
      <c r="S992" s="10">
        <v>46.980642488340806</v>
      </c>
      <c r="T992" s="10"/>
      <c r="U992" s="10">
        <v>73.624187924460855</v>
      </c>
      <c r="V992" s="10">
        <v>51.131938903947223</v>
      </c>
      <c r="W992" s="10"/>
      <c r="X992" s="11">
        <v>57.164492551761185</v>
      </c>
    </row>
    <row r="993" spans="13:24">
      <c r="M993" s="18"/>
      <c r="N993" s="12" t="s">
        <v>86</v>
      </c>
      <c r="O993" s="12">
        <v>224</v>
      </c>
      <c r="P993" s="13">
        <v>60</v>
      </c>
      <c r="Q993" s="13">
        <v>13</v>
      </c>
      <c r="R993" s="13"/>
      <c r="S993" s="13">
        <v>19</v>
      </c>
      <c r="T993" s="13"/>
      <c r="U993" s="13">
        <v>1</v>
      </c>
      <c r="V993" s="13">
        <v>35</v>
      </c>
      <c r="W993" s="13"/>
      <c r="X993" s="14">
        <v>352</v>
      </c>
    </row>
    <row r="994" spans="13:24">
      <c r="M994" s="9">
        <v>2</v>
      </c>
      <c r="N994" s="9" t="s">
        <v>85</v>
      </c>
      <c r="O994" s="9">
        <v>58.344601857637848</v>
      </c>
      <c r="P994" s="10">
        <v>52.387690891137851</v>
      </c>
      <c r="Q994" s="10">
        <v>56.597083426665066</v>
      </c>
      <c r="R994" s="10"/>
      <c r="S994" s="10">
        <v>55.63349525693959</v>
      </c>
      <c r="T994" s="10"/>
      <c r="U994" s="10"/>
      <c r="V994" s="10">
        <v>47.428025735587639</v>
      </c>
      <c r="W994" s="10"/>
      <c r="X994" s="11">
        <v>55.354435522470425</v>
      </c>
    </row>
    <row r="995" spans="13:24">
      <c r="M995" s="18"/>
      <c r="N995" s="12" t="s">
        <v>86</v>
      </c>
      <c r="O995" s="12">
        <v>102</v>
      </c>
      <c r="P995" s="13">
        <v>13</v>
      </c>
      <c r="Q995" s="13">
        <v>1</v>
      </c>
      <c r="R995" s="13"/>
      <c r="S995" s="13">
        <v>21</v>
      </c>
      <c r="T995" s="13"/>
      <c r="U995" s="13"/>
      <c r="V995" s="13">
        <v>36</v>
      </c>
      <c r="W995" s="13"/>
      <c r="X995" s="14">
        <v>173</v>
      </c>
    </row>
    <row r="996" spans="13:24">
      <c r="M996" s="9">
        <v>3</v>
      </c>
      <c r="N996" s="9" t="s">
        <v>85</v>
      </c>
      <c r="O996" s="9">
        <v>60.022910906146251</v>
      </c>
      <c r="P996" s="10">
        <v>48.863225710850223</v>
      </c>
      <c r="Q996" s="10"/>
      <c r="R996" s="10"/>
      <c r="S996" s="10">
        <v>53.250760786852844</v>
      </c>
      <c r="T996" s="10">
        <v>37.967459994439814</v>
      </c>
      <c r="U996" s="10"/>
      <c r="V996" s="10">
        <v>47.397456616824257</v>
      </c>
      <c r="W996" s="10">
        <v>51.918351027615245</v>
      </c>
      <c r="X996" s="11">
        <v>55.359814052149972</v>
      </c>
    </row>
    <row r="997" spans="13:24">
      <c r="M997" s="18"/>
      <c r="N997" s="12" t="s">
        <v>86</v>
      </c>
      <c r="O997" s="12">
        <v>158</v>
      </c>
      <c r="P997" s="13">
        <v>41</v>
      </c>
      <c r="Q997" s="13"/>
      <c r="R997" s="13"/>
      <c r="S997" s="13">
        <v>56</v>
      </c>
      <c r="T997" s="13">
        <v>1</v>
      </c>
      <c r="U997" s="13"/>
      <c r="V997" s="13">
        <v>44</v>
      </c>
      <c r="W997" s="13">
        <v>1</v>
      </c>
      <c r="X997" s="14">
        <v>301</v>
      </c>
    </row>
    <row r="998" spans="13:24">
      <c r="M998" s="9">
        <v>4</v>
      </c>
      <c r="N998" s="9" t="s">
        <v>85</v>
      </c>
      <c r="O998" s="9">
        <v>60.31331605268241</v>
      </c>
      <c r="P998" s="10">
        <v>58.800461732355679</v>
      </c>
      <c r="Q998" s="10"/>
      <c r="R998" s="10">
        <v>55.239810246634093</v>
      </c>
      <c r="S998" s="10">
        <v>52.394583957726432</v>
      </c>
      <c r="T998" s="10">
        <v>71.906326591604113</v>
      </c>
      <c r="U998" s="10"/>
      <c r="V998" s="10">
        <v>52.412799130027366</v>
      </c>
      <c r="W998" s="10"/>
      <c r="X998" s="11">
        <v>55.212268870372178</v>
      </c>
    </row>
    <row r="999" spans="13:24">
      <c r="M999" s="18"/>
      <c r="N999" s="12" t="s">
        <v>86</v>
      </c>
      <c r="O999" s="12">
        <v>39</v>
      </c>
      <c r="P999" s="13">
        <v>9</v>
      </c>
      <c r="Q999" s="13"/>
      <c r="R999" s="13">
        <v>1</v>
      </c>
      <c r="S999" s="13">
        <v>41</v>
      </c>
      <c r="T999" s="13">
        <v>2</v>
      </c>
      <c r="U999" s="13"/>
      <c r="V999" s="13">
        <v>55</v>
      </c>
      <c r="W999" s="13"/>
      <c r="X999" s="14">
        <v>147</v>
      </c>
    </row>
    <row r="1000" spans="13:24">
      <c r="M1000" s="9" t="s">
        <v>87</v>
      </c>
      <c r="N1000" s="7"/>
      <c r="O1000" s="9">
        <v>59.857899538187482</v>
      </c>
      <c r="P1000" s="10">
        <v>50.7808187832008</v>
      </c>
      <c r="Q1000" s="10">
        <v>60.005461008077916</v>
      </c>
      <c r="R1000" s="10">
        <v>55.239810246634093</v>
      </c>
      <c r="S1000" s="10">
        <v>52.505765278976277</v>
      </c>
      <c r="T1000" s="10">
        <v>60.593371059216018</v>
      </c>
      <c r="U1000" s="10">
        <v>73.624187924460855</v>
      </c>
      <c r="V1000" s="10">
        <v>49.715583181723488</v>
      </c>
      <c r="W1000" s="10">
        <v>51.918351027615245</v>
      </c>
      <c r="X1000" s="11">
        <v>55.997820636729656</v>
      </c>
    </row>
    <row r="1001" spans="13:24">
      <c r="M1001" s="15" t="s">
        <v>88</v>
      </c>
      <c r="N1001" s="19"/>
      <c r="O1001" s="15">
        <v>523</v>
      </c>
      <c r="P1001" s="16">
        <v>123</v>
      </c>
      <c r="Q1001" s="16">
        <v>14</v>
      </c>
      <c r="R1001" s="16">
        <v>1</v>
      </c>
      <c r="S1001" s="16">
        <v>137</v>
      </c>
      <c r="T1001" s="16">
        <v>3</v>
      </c>
      <c r="U1001" s="16">
        <v>1</v>
      </c>
      <c r="V1001" s="16">
        <v>170</v>
      </c>
      <c r="W1001" s="16">
        <v>1</v>
      </c>
      <c r="X1001" s="17">
        <v>973</v>
      </c>
    </row>
    <row r="1002" spans="13:24">
      <c r="Q1002"/>
    </row>
    <row r="1003" spans="13:24">
      <c r="Q1003"/>
    </row>
    <row r="1004" spans="13:24">
      <c r="N1004" s="2"/>
    </row>
    <row r="1005" spans="13:24">
      <c r="N1005" s="2"/>
    </row>
    <row r="1006" spans="13:24">
      <c r="N1006" s="2"/>
    </row>
    <row r="1007" spans="13:24">
      <c r="N1007" s="2"/>
    </row>
    <row r="1008" spans="13:24">
      <c r="N1008" s="2"/>
    </row>
    <row r="1009" spans="14:14">
      <c r="N1009" s="2"/>
    </row>
    <row r="1010" spans="14:14">
      <c r="N1010" s="2"/>
    </row>
    <row r="1011" spans="14:14">
      <c r="N1011" s="2"/>
    </row>
    <row r="1012" spans="14:14">
      <c r="N1012" s="2"/>
    </row>
    <row r="1013" spans="14:14">
      <c r="N1013" s="2"/>
    </row>
    <row r="1014" spans="14:14">
      <c r="N1014" s="2"/>
    </row>
    <row r="1015" spans="14:14">
      <c r="N1015" s="2"/>
    </row>
    <row r="1016" spans="14:14">
      <c r="N1016" s="2"/>
    </row>
    <row r="1017" spans="14:14">
      <c r="N1017" s="2"/>
    </row>
    <row r="1018" spans="14:14">
      <c r="N1018" s="2"/>
    </row>
    <row r="1019" spans="14:14">
      <c r="N1019" s="2"/>
    </row>
    <row r="1020" spans="14:14">
      <c r="N1020" s="2"/>
    </row>
    <row r="1021" spans="14:14">
      <c r="N1021" s="2"/>
    </row>
    <row r="1022" spans="14:14">
      <c r="N1022" s="2"/>
    </row>
    <row r="1023" spans="14:14">
      <c r="N1023" s="2"/>
    </row>
    <row r="1024" spans="14:14">
      <c r="N1024" s="2"/>
    </row>
    <row r="1025" spans="14:14">
      <c r="N1025" s="2"/>
    </row>
    <row r="1026" spans="14:14">
      <c r="N1026" s="2"/>
    </row>
    <row r="1027" spans="14:14">
      <c r="N1027" s="2"/>
    </row>
    <row r="1028" spans="14:14">
      <c r="N1028" s="2"/>
    </row>
    <row r="1029" spans="14:14">
      <c r="N1029" s="2"/>
    </row>
    <row r="1030" spans="14:14">
      <c r="N1030" s="2"/>
    </row>
    <row r="1031" spans="14:14">
      <c r="N1031" s="2"/>
    </row>
    <row r="1032" spans="14:14">
      <c r="N1032" s="2"/>
    </row>
    <row r="1033" spans="14:14">
      <c r="N1033" s="2"/>
    </row>
    <row r="1034" spans="14:14">
      <c r="N1034" s="2"/>
    </row>
    <row r="1035" spans="14:14">
      <c r="N1035" s="2"/>
    </row>
    <row r="1036" spans="14:14">
      <c r="N1036" s="2"/>
    </row>
    <row r="1037" spans="14:14">
      <c r="N1037" s="2"/>
    </row>
    <row r="1038" spans="14:14">
      <c r="N1038" s="2"/>
    </row>
    <row r="1039" spans="14:14">
      <c r="N1039" s="2"/>
    </row>
    <row r="1040" spans="14:14">
      <c r="N1040" s="2"/>
    </row>
    <row r="1041" spans="14:14">
      <c r="N1041" s="2"/>
    </row>
    <row r="1042" spans="14:14">
      <c r="N1042" s="2"/>
    </row>
    <row r="1043" spans="14:14">
      <c r="N1043" s="2"/>
    </row>
    <row r="1044" spans="14:14">
      <c r="N1044" s="2"/>
    </row>
    <row r="1045" spans="14:14">
      <c r="N1045" s="2"/>
    </row>
    <row r="1046" spans="14:14">
      <c r="N1046" s="2"/>
    </row>
    <row r="1047" spans="14:14">
      <c r="N1047" s="2"/>
    </row>
    <row r="1048" spans="14:14">
      <c r="N1048" s="2"/>
    </row>
    <row r="1049" spans="14:14">
      <c r="N1049" s="2"/>
    </row>
    <row r="1050" spans="14:14">
      <c r="N1050" s="2"/>
    </row>
    <row r="1051" spans="14:14">
      <c r="N1051" s="2"/>
    </row>
    <row r="1052" spans="14:14">
      <c r="N1052" s="2"/>
    </row>
    <row r="1053" spans="14:14">
      <c r="N1053" s="2"/>
    </row>
    <row r="1054" spans="14:14">
      <c r="N1054" s="2"/>
    </row>
    <row r="1055" spans="14:14">
      <c r="N1055" s="2"/>
    </row>
    <row r="1056" spans="14:14">
      <c r="N1056" s="2"/>
    </row>
    <row r="1057" spans="14:14">
      <c r="N1057" s="2"/>
    </row>
    <row r="1058" spans="14:14">
      <c r="N1058" s="2"/>
    </row>
    <row r="1059" spans="14:14">
      <c r="N1059" s="2"/>
    </row>
    <row r="1060" spans="14:14">
      <c r="N1060" s="2"/>
    </row>
    <row r="1061" spans="14:14">
      <c r="N1061" s="2"/>
    </row>
    <row r="1062" spans="14:14">
      <c r="N1062" s="2"/>
    </row>
    <row r="1063" spans="14:14">
      <c r="N1063" s="2"/>
    </row>
    <row r="1064" spans="14:14">
      <c r="N1064" s="2"/>
    </row>
    <row r="1065" spans="14:14">
      <c r="N1065" s="2"/>
    </row>
    <row r="1066" spans="14:14">
      <c r="N1066" s="2"/>
    </row>
    <row r="1067" spans="14:14">
      <c r="N1067" s="2"/>
    </row>
    <row r="1068" spans="14:14">
      <c r="N1068" s="2"/>
    </row>
    <row r="1069" spans="14:14">
      <c r="N1069" s="2"/>
    </row>
    <row r="1070" spans="14:14">
      <c r="N1070" s="2"/>
    </row>
    <row r="1071" spans="14:14">
      <c r="N1071" s="2"/>
    </row>
    <row r="1072" spans="14:14">
      <c r="N1072" s="2"/>
    </row>
    <row r="1073" spans="14:14">
      <c r="N1073" s="2"/>
    </row>
    <row r="1074" spans="14:14">
      <c r="N1074" s="2"/>
    </row>
    <row r="1075" spans="14:14">
      <c r="N1075" s="2"/>
    </row>
    <row r="1076" spans="14:14">
      <c r="N1076" s="2"/>
    </row>
    <row r="1077" spans="14:14">
      <c r="N1077" s="2"/>
    </row>
    <row r="1078" spans="14:14">
      <c r="N1078" s="2"/>
    </row>
    <row r="1079" spans="14:14">
      <c r="N1079" s="2"/>
    </row>
    <row r="1080" spans="14:14">
      <c r="N1080" s="2"/>
    </row>
    <row r="1081" spans="14:14">
      <c r="N1081" s="2"/>
    </row>
    <row r="1082" spans="14:14">
      <c r="N1082" s="2"/>
    </row>
    <row r="1083" spans="14:14">
      <c r="N1083" s="2"/>
    </row>
    <row r="1084" spans="14:14">
      <c r="N1084" s="2"/>
    </row>
    <row r="1085" spans="14:14">
      <c r="N1085" s="2"/>
    </row>
    <row r="1086" spans="14:14">
      <c r="N1086" s="2"/>
    </row>
    <row r="1087" spans="14:14">
      <c r="N1087" s="2"/>
    </row>
    <row r="1088" spans="14:14">
      <c r="N1088" s="2"/>
    </row>
    <row r="1089" spans="14:14">
      <c r="N1089" s="2"/>
    </row>
    <row r="1090" spans="14:14">
      <c r="N1090" s="2"/>
    </row>
    <row r="1091" spans="14:14">
      <c r="N1091" s="2"/>
    </row>
    <row r="1092" spans="14:14">
      <c r="N1092" s="2"/>
    </row>
    <row r="1093" spans="14:14">
      <c r="N1093" s="2"/>
    </row>
    <row r="1094" spans="14:14">
      <c r="N1094" s="2"/>
    </row>
    <row r="1095" spans="14:14">
      <c r="N1095" s="2"/>
    </row>
    <row r="1096" spans="14:14">
      <c r="N1096" s="2"/>
    </row>
    <row r="1097" spans="14:14">
      <c r="N1097" s="2"/>
    </row>
    <row r="1098" spans="14:14">
      <c r="N1098" s="2"/>
    </row>
    <row r="1099" spans="14:14">
      <c r="N1099" s="2"/>
    </row>
    <row r="1100" spans="14:14">
      <c r="N1100" s="2"/>
    </row>
    <row r="1101" spans="14:14">
      <c r="N1101" s="2"/>
    </row>
    <row r="1102" spans="14:14">
      <c r="N1102" s="2"/>
    </row>
    <row r="1103" spans="14:14">
      <c r="N1103" s="2"/>
    </row>
    <row r="1104" spans="14:14">
      <c r="N1104" s="2"/>
    </row>
    <row r="1105" spans="14:14">
      <c r="N1105" s="2"/>
    </row>
    <row r="1106" spans="14:14">
      <c r="N1106" s="2"/>
    </row>
    <row r="1107" spans="14:14">
      <c r="N1107" s="2"/>
    </row>
    <row r="1108" spans="14:14">
      <c r="N1108" s="2"/>
    </row>
    <row r="1109" spans="14:14">
      <c r="N1109" s="2"/>
    </row>
    <row r="1110" spans="14:14">
      <c r="N1110" s="2"/>
    </row>
    <row r="1111" spans="14:14">
      <c r="N1111" s="2"/>
    </row>
    <row r="1112" spans="14:14">
      <c r="N1112" s="2"/>
    </row>
    <row r="1113" spans="14:14">
      <c r="N1113" s="2"/>
    </row>
    <row r="1114" spans="14:14">
      <c r="N1114" s="2"/>
    </row>
    <row r="1115" spans="14:14">
      <c r="N1115" s="2"/>
    </row>
    <row r="1116" spans="14:14">
      <c r="N1116" s="2"/>
    </row>
    <row r="1117" spans="14:14">
      <c r="N1117" s="2"/>
    </row>
    <row r="1118" spans="14:14">
      <c r="N1118" s="2"/>
    </row>
    <row r="1119" spans="14:14">
      <c r="N1119" s="2"/>
    </row>
    <row r="1120" spans="14:14">
      <c r="N1120" s="2"/>
    </row>
    <row r="1121" spans="14:14">
      <c r="N1121" s="2"/>
    </row>
    <row r="1122" spans="14:14">
      <c r="N1122" s="2"/>
    </row>
    <row r="1123" spans="14:14">
      <c r="N1123" s="2"/>
    </row>
    <row r="1124" spans="14:14">
      <c r="N1124" s="2"/>
    </row>
    <row r="1125" spans="14:14">
      <c r="N1125" s="2"/>
    </row>
    <row r="1126" spans="14:14">
      <c r="N1126" s="2"/>
    </row>
    <row r="1127" spans="14:14">
      <c r="N1127" s="2"/>
    </row>
    <row r="1128" spans="14:14">
      <c r="N1128" s="2"/>
    </row>
    <row r="1129" spans="14:14">
      <c r="N1129" s="2"/>
    </row>
    <row r="1130" spans="14:14">
      <c r="N1130" s="2"/>
    </row>
    <row r="1131" spans="14:14">
      <c r="N1131" s="2"/>
    </row>
    <row r="1132" spans="14:14">
      <c r="N1132" s="2"/>
    </row>
    <row r="1133" spans="14:14">
      <c r="N1133" s="2"/>
    </row>
    <row r="1134" spans="14:14">
      <c r="N1134" s="2"/>
    </row>
    <row r="1135" spans="14:14">
      <c r="N1135" s="2"/>
    </row>
    <row r="1136" spans="14:14">
      <c r="N1136" s="2"/>
    </row>
    <row r="1137" spans="14:14">
      <c r="N1137" s="2"/>
    </row>
    <row r="1138" spans="14:14">
      <c r="N1138" s="2"/>
    </row>
    <row r="1139" spans="14:14">
      <c r="N1139" s="2"/>
    </row>
    <row r="1140" spans="14:14">
      <c r="N1140" s="2"/>
    </row>
    <row r="1141" spans="14:14">
      <c r="N1141" s="2"/>
    </row>
    <row r="1142" spans="14:14">
      <c r="N1142" s="2"/>
    </row>
    <row r="1143" spans="14:14">
      <c r="N1143" s="2"/>
    </row>
    <row r="1144" spans="14:14">
      <c r="N1144" s="2"/>
    </row>
    <row r="1145" spans="14:14">
      <c r="N1145" s="2"/>
    </row>
    <row r="1146" spans="14:14">
      <c r="N1146" s="2"/>
    </row>
    <row r="1147" spans="14:14">
      <c r="N1147" s="2"/>
    </row>
    <row r="1148" spans="14:14">
      <c r="N1148" s="2"/>
    </row>
    <row r="1149" spans="14:14">
      <c r="N1149" s="2"/>
    </row>
    <row r="1150" spans="14:14">
      <c r="N1150" s="2"/>
    </row>
    <row r="1151" spans="14:14">
      <c r="N1151" s="2"/>
    </row>
    <row r="1152" spans="14:14">
      <c r="N1152" s="2"/>
    </row>
    <row r="1153" spans="14:14">
      <c r="N1153" s="2"/>
    </row>
    <row r="1154" spans="14:14">
      <c r="N1154" s="2"/>
    </row>
    <row r="1155" spans="14:14">
      <c r="N1155" s="2"/>
    </row>
    <row r="1156" spans="14:14">
      <c r="N1156" s="2"/>
    </row>
    <row r="1157" spans="14:14">
      <c r="N1157" s="2"/>
    </row>
    <row r="1158" spans="14:14">
      <c r="N1158" s="2"/>
    </row>
    <row r="1159" spans="14:14">
      <c r="N1159" s="2"/>
    </row>
    <row r="1160" spans="14:14">
      <c r="N1160" s="2"/>
    </row>
    <row r="1161" spans="14:14">
      <c r="N1161" s="2"/>
    </row>
    <row r="1162" spans="14:14">
      <c r="N1162" s="2"/>
    </row>
    <row r="1163" spans="14:14">
      <c r="N1163" s="2"/>
    </row>
    <row r="1164" spans="14:14">
      <c r="N1164" s="2"/>
    </row>
    <row r="1165" spans="14:14">
      <c r="N1165" s="2"/>
    </row>
    <row r="1166" spans="14:14">
      <c r="N1166" s="2"/>
    </row>
    <row r="1167" spans="14:14">
      <c r="N1167" s="2"/>
    </row>
    <row r="1168" spans="14:14">
      <c r="N1168" s="2"/>
    </row>
    <row r="1169" spans="14:14">
      <c r="N1169" s="2"/>
    </row>
    <row r="1170" spans="14:14">
      <c r="N1170" s="2"/>
    </row>
    <row r="1171" spans="14:14">
      <c r="N1171" s="2"/>
    </row>
    <row r="1172" spans="14:14">
      <c r="N1172" s="2"/>
    </row>
    <row r="1173" spans="14:14">
      <c r="N1173" s="2"/>
    </row>
    <row r="1174" spans="14:14">
      <c r="N1174" s="2"/>
    </row>
    <row r="1175" spans="14:14">
      <c r="N1175" s="2"/>
    </row>
    <row r="1176" spans="14:14">
      <c r="N1176" s="2"/>
    </row>
    <row r="1177" spans="14:14">
      <c r="N1177" s="2"/>
    </row>
    <row r="1178" spans="14:14">
      <c r="N1178" s="2"/>
    </row>
    <row r="1179" spans="14:14">
      <c r="N1179" s="2"/>
    </row>
    <row r="1180" spans="14:14">
      <c r="N1180" s="2"/>
    </row>
    <row r="1181" spans="14:14">
      <c r="N1181" s="2"/>
    </row>
    <row r="1182" spans="14:14">
      <c r="N1182" s="2"/>
    </row>
    <row r="1183" spans="14:14">
      <c r="N1183" s="2"/>
    </row>
    <row r="1184" spans="14:14">
      <c r="N1184" s="2"/>
    </row>
    <row r="1185" spans="14:14">
      <c r="N1185" s="2"/>
    </row>
    <row r="1186" spans="14:14">
      <c r="N1186" s="2"/>
    </row>
    <row r="1187" spans="14:14">
      <c r="N1187" s="2"/>
    </row>
    <row r="1188" spans="14:14">
      <c r="N1188" s="2"/>
    </row>
    <row r="1189" spans="14:14">
      <c r="N1189" s="2"/>
    </row>
    <row r="1190" spans="14:14">
      <c r="N1190" s="2"/>
    </row>
    <row r="1191" spans="14:14">
      <c r="N1191" s="2"/>
    </row>
    <row r="1192" spans="14:14">
      <c r="N1192" s="2"/>
    </row>
    <row r="1193" spans="14:14">
      <c r="N1193" s="2"/>
    </row>
    <row r="1194" spans="14:14">
      <c r="N1194" s="2"/>
    </row>
    <row r="1195" spans="14:14">
      <c r="N1195" s="2"/>
    </row>
    <row r="1196" spans="14:14">
      <c r="N1196" s="2"/>
    </row>
    <row r="1197" spans="14:14">
      <c r="N1197" s="2"/>
    </row>
    <row r="1198" spans="14:14">
      <c r="N1198" s="2"/>
    </row>
    <row r="1199" spans="14:14">
      <c r="N1199" s="2"/>
    </row>
    <row r="1200" spans="14:14">
      <c r="N1200" s="2"/>
    </row>
    <row r="1201" spans="14:14">
      <c r="N1201" s="2"/>
    </row>
    <row r="1202" spans="14:14">
      <c r="N1202" s="2"/>
    </row>
    <row r="1203" spans="14:14">
      <c r="N1203" s="2"/>
    </row>
    <row r="1204" spans="14:14">
      <c r="N1204" s="2"/>
    </row>
    <row r="1205" spans="14:14">
      <c r="N1205" s="2"/>
    </row>
    <row r="1206" spans="14:14">
      <c r="N1206" s="2"/>
    </row>
    <row r="1207" spans="14:14">
      <c r="N1207" s="2"/>
    </row>
    <row r="1208" spans="14:14">
      <c r="N1208" s="2"/>
    </row>
    <row r="1209" spans="14:14">
      <c r="N1209" s="2"/>
    </row>
    <row r="1210" spans="14:14">
      <c r="N1210" s="2"/>
    </row>
    <row r="1211" spans="14:14">
      <c r="N1211" s="2"/>
    </row>
    <row r="1212" spans="14:14">
      <c r="N1212" s="2"/>
    </row>
    <row r="1213" spans="14:14">
      <c r="N1213" s="2"/>
    </row>
    <row r="1214" spans="14:14">
      <c r="N1214" s="2"/>
    </row>
    <row r="1215" spans="14:14">
      <c r="N1215" s="2"/>
    </row>
    <row r="1216" spans="14:14">
      <c r="N1216" s="2"/>
    </row>
    <row r="1217" spans="14:14">
      <c r="N1217" s="2"/>
    </row>
    <row r="1218" spans="14:14">
      <c r="N1218" s="2"/>
    </row>
    <row r="1219" spans="14:14">
      <c r="N1219" s="2"/>
    </row>
    <row r="1220" spans="14:14">
      <c r="N1220" s="2"/>
    </row>
    <row r="1221" spans="14:14">
      <c r="N1221" s="2"/>
    </row>
    <row r="1222" spans="14:14">
      <c r="N1222" s="2"/>
    </row>
    <row r="1223" spans="14:14">
      <c r="N1223" s="2"/>
    </row>
    <row r="1224" spans="14:14">
      <c r="N1224" s="2"/>
    </row>
    <row r="1225" spans="14:14">
      <c r="N1225" s="2"/>
    </row>
    <row r="1226" spans="14:14">
      <c r="N1226" s="2"/>
    </row>
    <row r="1227" spans="14:14">
      <c r="N1227" s="2"/>
    </row>
    <row r="1228" spans="14:14">
      <c r="N1228" s="2"/>
    </row>
    <row r="1229" spans="14:14">
      <c r="N1229" s="2"/>
    </row>
    <row r="1230" spans="14:14">
      <c r="N1230" s="2"/>
    </row>
    <row r="1231" spans="14:14">
      <c r="N1231" s="2"/>
    </row>
    <row r="1232" spans="14:14">
      <c r="N1232" s="2"/>
    </row>
    <row r="1233" spans="14:14">
      <c r="N1233" s="2"/>
    </row>
    <row r="1234" spans="14:14">
      <c r="N1234" s="2"/>
    </row>
    <row r="1235" spans="14:14">
      <c r="N1235" s="2"/>
    </row>
    <row r="1236" spans="14:14">
      <c r="N1236" s="2"/>
    </row>
    <row r="1237" spans="14:14">
      <c r="N1237" s="2"/>
    </row>
    <row r="1238" spans="14:14">
      <c r="N1238" s="2"/>
    </row>
    <row r="1239" spans="14:14">
      <c r="N1239" s="2"/>
    </row>
    <row r="1240" spans="14:14">
      <c r="N1240" s="2"/>
    </row>
    <row r="1241" spans="14:14">
      <c r="N1241" s="2"/>
    </row>
    <row r="1242" spans="14:14">
      <c r="N1242" s="2"/>
    </row>
    <row r="1243" spans="14:14">
      <c r="N1243" s="2"/>
    </row>
    <row r="1244" spans="14:14">
      <c r="N1244" s="2"/>
    </row>
    <row r="1245" spans="14:14">
      <c r="N1245" s="2"/>
    </row>
    <row r="1246" spans="14:14">
      <c r="N1246" s="2"/>
    </row>
    <row r="1247" spans="14:14">
      <c r="N1247" s="2"/>
    </row>
    <row r="1248" spans="14:14">
      <c r="N1248" s="2"/>
    </row>
    <row r="1249" spans="14:14">
      <c r="N1249" s="2"/>
    </row>
    <row r="1250" spans="14:14">
      <c r="N1250" s="2"/>
    </row>
    <row r="1251" spans="14:14">
      <c r="N1251" s="2"/>
    </row>
    <row r="1252" spans="14:14">
      <c r="N1252" s="2"/>
    </row>
    <row r="1253" spans="14:14">
      <c r="N1253" s="2"/>
    </row>
    <row r="1254" spans="14:14">
      <c r="N1254" s="2"/>
    </row>
    <row r="1255" spans="14:14">
      <c r="N1255" s="2"/>
    </row>
    <row r="1256" spans="14:14">
      <c r="N1256" s="2"/>
    </row>
    <row r="1257" spans="14:14">
      <c r="N1257" s="2"/>
    </row>
    <row r="1258" spans="14:14">
      <c r="N1258" s="2"/>
    </row>
    <row r="1259" spans="14:14">
      <c r="N1259" s="2"/>
    </row>
    <row r="1260" spans="14:14">
      <c r="N1260" s="2"/>
    </row>
    <row r="1261" spans="14:14">
      <c r="N1261" s="2"/>
    </row>
    <row r="1262" spans="14:14">
      <c r="N1262" s="2"/>
    </row>
    <row r="1263" spans="14:14">
      <c r="N1263" s="2"/>
    </row>
    <row r="1264" spans="14:14">
      <c r="N1264" s="2"/>
    </row>
    <row r="1265" spans="14:14">
      <c r="N1265" s="2"/>
    </row>
    <row r="1266" spans="14:14">
      <c r="N1266" s="2"/>
    </row>
    <row r="1267" spans="14:14">
      <c r="N1267" s="2"/>
    </row>
    <row r="1268" spans="14:14">
      <c r="N1268" s="2"/>
    </row>
    <row r="1269" spans="14:14">
      <c r="N1269" s="2"/>
    </row>
    <row r="1270" spans="14:14">
      <c r="N1270" s="2"/>
    </row>
    <row r="1271" spans="14:14">
      <c r="N1271" s="2"/>
    </row>
    <row r="1272" spans="14:14">
      <c r="N1272" s="2"/>
    </row>
    <row r="1273" spans="14:14">
      <c r="N1273" s="2"/>
    </row>
    <row r="1274" spans="14:14">
      <c r="N1274" s="2"/>
    </row>
    <row r="1275" spans="14:14">
      <c r="N1275" s="2"/>
    </row>
    <row r="1276" spans="14:14">
      <c r="N1276" s="2"/>
    </row>
    <row r="1277" spans="14:14">
      <c r="N1277" s="2"/>
    </row>
    <row r="1278" spans="14:14">
      <c r="N1278" s="2"/>
    </row>
    <row r="1279" spans="14:14">
      <c r="N1279" s="2"/>
    </row>
    <row r="1280" spans="14:14">
      <c r="N1280" s="2"/>
    </row>
    <row r="1281" spans="14:14">
      <c r="N1281" s="2"/>
    </row>
    <row r="1282" spans="14:14">
      <c r="N1282" s="2"/>
    </row>
    <row r="1283" spans="14:14">
      <c r="N1283" s="2"/>
    </row>
    <row r="1284" spans="14:14">
      <c r="N1284" s="2"/>
    </row>
    <row r="1285" spans="14:14">
      <c r="N1285" s="2"/>
    </row>
    <row r="1286" spans="14:14">
      <c r="N1286" s="2"/>
    </row>
    <row r="1287" spans="14:14">
      <c r="N1287" s="2"/>
    </row>
    <row r="1288" spans="14:14">
      <c r="N1288" s="2"/>
    </row>
    <row r="1289" spans="14:14">
      <c r="N1289" s="2"/>
    </row>
    <row r="1290" spans="14:14">
      <c r="N1290" s="2"/>
    </row>
    <row r="1291" spans="14:14">
      <c r="N1291" s="2"/>
    </row>
    <row r="1292" spans="14:14">
      <c r="N1292" s="2"/>
    </row>
    <row r="1293" spans="14:14">
      <c r="N1293" s="2"/>
    </row>
    <row r="1294" spans="14:14">
      <c r="N1294" s="2"/>
    </row>
    <row r="1295" spans="14:14">
      <c r="N1295" s="2"/>
    </row>
    <row r="1296" spans="14:14">
      <c r="N1296" s="2"/>
    </row>
    <row r="1297" spans="14:14">
      <c r="N1297" s="2"/>
    </row>
    <row r="1298" spans="14:14">
      <c r="N1298" s="2"/>
    </row>
    <row r="1299" spans="14:14">
      <c r="N1299" s="2"/>
    </row>
    <row r="1300" spans="14:14">
      <c r="N1300" s="2"/>
    </row>
    <row r="1301" spans="14:14">
      <c r="N1301" s="2"/>
    </row>
    <row r="1302" spans="14:14">
      <c r="N1302" s="2"/>
    </row>
    <row r="1303" spans="14:14">
      <c r="N1303" s="2"/>
    </row>
    <row r="1304" spans="14:14">
      <c r="N1304" s="2"/>
    </row>
    <row r="1305" spans="14:14">
      <c r="N1305" s="2"/>
    </row>
    <row r="1306" spans="14:14">
      <c r="N1306" s="2"/>
    </row>
    <row r="1307" spans="14:14">
      <c r="N1307" s="2"/>
    </row>
    <row r="1308" spans="14:14">
      <c r="N1308" s="2"/>
    </row>
    <row r="1309" spans="14:14">
      <c r="N1309" s="2"/>
    </row>
    <row r="1310" spans="14:14">
      <c r="N1310" s="2"/>
    </row>
    <row r="1311" spans="14:14">
      <c r="N1311" s="2"/>
    </row>
    <row r="1312" spans="14:14">
      <c r="N1312" s="2"/>
    </row>
    <row r="1313" spans="14:14">
      <c r="N1313" s="2"/>
    </row>
    <row r="1314" spans="14:14">
      <c r="N1314" s="2"/>
    </row>
    <row r="1315" spans="14:14">
      <c r="N1315" s="2"/>
    </row>
    <row r="1316" spans="14:14">
      <c r="N1316" s="2"/>
    </row>
    <row r="1317" spans="14:14">
      <c r="N1317" s="2"/>
    </row>
    <row r="1318" spans="14:14">
      <c r="N1318" s="2"/>
    </row>
    <row r="1319" spans="14:14">
      <c r="N1319" s="2"/>
    </row>
    <row r="1320" spans="14:14">
      <c r="N1320" s="2"/>
    </row>
    <row r="1321" spans="14:14">
      <c r="N1321" s="2"/>
    </row>
    <row r="1322" spans="14:14">
      <c r="N1322" s="2"/>
    </row>
    <row r="1323" spans="14:14">
      <c r="N1323" s="2"/>
    </row>
    <row r="1324" spans="14:14">
      <c r="N1324" s="2"/>
    </row>
    <row r="1325" spans="14:14">
      <c r="N1325" s="2"/>
    </row>
    <row r="1326" spans="14:14">
      <c r="N1326" s="2"/>
    </row>
    <row r="1327" spans="14:14">
      <c r="N1327" s="2"/>
    </row>
    <row r="1328" spans="14:14">
      <c r="N1328" s="2"/>
    </row>
    <row r="1329" spans="14:14">
      <c r="N1329" s="2"/>
    </row>
    <row r="1330" spans="14:14">
      <c r="N1330" s="2"/>
    </row>
    <row r="1331" spans="14:14">
      <c r="N1331" s="2"/>
    </row>
    <row r="1332" spans="14:14">
      <c r="N1332" s="2"/>
    </row>
    <row r="1333" spans="14:14">
      <c r="N1333" s="2"/>
    </row>
    <row r="1334" spans="14:14">
      <c r="N1334" s="2"/>
    </row>
    <row r="1335" spans="14:14">
      <c r="N1335" s="2"/>
    </row>
    <row r="1336" spans="14:14">
      <c r="N1336" s="2"/>
    </row>
    <row r="1337" spans="14:14">
      <c r="N1337" s="2"/>
    </row>
    <row r="1338" spans="14:14">
      <c r="N1338" s="2"/>
    </row>
    <row r="1339" spans="14:14">
      <c r="N1339" s="2"/>
    </row>
    <row r="1340" spans="14:14">
      <c r="N1340" s="2"/>
    </row>
    <row r="1341" spans="14:14">
      <c r="N1341" s="2"/>
    </row>
    <row r="1342" spans="14:14">
      <c r="N1342" s="2"/>
    </row>
    <row r="1343" spans="14:14">
      <c r="N1343" s="2"/>
    </row>
    <row r="1344" spans="14:14">
      <c r="N1344" s="2"/>
    </row>
    <row r="1345" spans="14:14">
      <c r="N1345" s="2"/>
    </row>
    <row r="1346" spans="14:14">
      <c r="N1346" s="2"/>
    </row>
    <row r="1347" spans="14:14">
      <c r="N1347" s="2"/>
    </row>
    <row r="1348" spans="14:14">
      <c r="N1348" s="2"/>
    </row>
    <row r="1349" spans="14:14">
      <c r="N1349" s="2"/>
    </row>
    <row r="1350" spans="14:14">
      <c r="N1350" s="2"/>
    </row>
    <row r="1351" spans="14:14">
      <c r="N1351" s="2"/>
    </row>
    <row r="1352" spans="14:14">
      <c r="N1352" s="2"/>
    </row>
    <row r="1353" spans="14:14">
      <c r="N1353" s="2"/>
    </row>
    <row r="1354" spans="14:14">
      <c r="N1354" s="2"/>
    </row>
    <row r="1355" spans="14:14">
      <c r="N1355" s="2"/>
    </row>
    <row r="1356" spans="14:14">
      <c r="N1356" s="2"/>
    </row>
    <row r="1357" spans="14:14">
      <c r="N1357" s="2"/>
    </row>
    <row r="1358" spans="14:14">
      <c r="N1358" s="2"/>
    </row>
    <row r="1359" spans="14:14">
      <c r="N1359" s="2"/>
    </row>
    <row r="1360" spans="14:14">
      <c r="N1360" s="2"/>
    </row>
    <row r="1361" spans="14:14">
      <c r="N1361" s="2"/>
    </row>
    <row r="1362" spans="14:14">
      <c r="N1362" s="2"/>
    </row>
    <row r="1363" spans="14:14">
      <c r="N1363" s="2"/>
    </row>
    <row r="1364" spans="14:14">
      <c r="N1364" s="2"/>
    </row>
    <row r="1365" spans="14:14">
      <c r="N1365" s="2"/>
    </row>
    <row r="1366" spans="14:14">
      <c r="N1366" s="2"/>
    </row>
    <row r="1367" spans="14:14">
      <c r="N1367" s="2"/>
    </row>
    <row r="1368" spans="14:14">
      <c r="N1368" s="2"/>
    </row>
    <row r="1369" spans="14:14">
      <c r="N1369" s="2"/>
    </row>
    <row r="1370" spans="14:14">
      <c r="N1370" s="2"/>
    </row>
    <row r="1371" spans="14:14">
      <c r="N1371" s="2"/>
    </row>
    <row r="1372" spans="14:14">
      <c r="N1372" s="2"/>
    </row>
    <row r="1373" spans="14:14">
      <c r="N1373" s="2"/>
    </row>
    <row r="1374" spans="14:14">
      <c r="N1374" s="2"/>
    </row>
    <row r="1375" spans="14:14">
      <c r="N1375" s="2"/>
    </row>
    <row r="1376" spans="14:14">
      <c r="N1376" s="2"/>
    </row>
    <row r="1377" spans="14:14">
      <c r="N1377" s="2"/>
    </row>
    <row r="1378" spans="14:14">
      <c r="N1378" s="2"/>
    </row>
    <row r="1379" spans="14:14">
      <c r="N1379" s="2"/>
    </row>
    <row r="1380" spans="14:14">
      <c r="N1380" s="2"/>
    </row>
    <row r="1381" spans="14:14">
      <c r="N1381" s="2"/>
    </row>
    <row r="1382" spans="14:14">
      <c r="N1382" s="2"/>
    </row>
    <row r="1383" spans="14:14">
      <c r="N1383" s="2"/>
    </row>
    <row r="1384" spans="14:14">
      <c r="N1384" s="2"/>
    </row>
    <row r="1385" spans="14:14">
      <c r="N1385" s="2"/>
    </row>
    <row r="1386" spans="14:14">
      <c r="N1386" s="2"/>
    </row>
    <row r="1387" spans="14:14">
      <c r="N1387" s="2"/>
    </row>
    <row r="1388" spans="14:14">
      <c r="N1388" s="2"/>
    </row>
    <row r="1389" spans="14:14">
      <c r="N1389" s="2"/>
    </row>
    <row r="1390" spans="14:14">
      <c r="N1390" s="2"/>
    </row>
    <row r="1391" spans="14:14">
      <c r="N1391" s="2"/>
    </row>
    <row r="1392" spans="14:14">
      <c r="N1392" s="2"/>
    </row>
    <row r="1393" spans="14:14">
      <c r="N1393" s="2"/>
    </row>
    <row r="1394" spans="14:14">
      <c r="N1394" s="2"/>
    </row>
    <row r="1395" spans="14:14">
      <c r="N1395" s="2"/>
    </row>
    <row r="1396" spans="14:14">
      <c r="N1396" s="2"/>
    </row>
    <row r="1397" spans="14:14">
      <c r="N1397" s="2"/>
    </row>
    <row r="1398" spans="14:14">
      <c r="N1398" s="2"/>
    </row>
    <row r="1399" spans="14:14">
      <c r="N1399" s="2"/>
    </row>
    <row r="1400" spans="14:14">
      <c r="N1400" s="2"/>
    </row>
    <row r="1401" spans="14:14">
      <c r="N1401" s="2"/>
    </row>
    <row r="1402" spans="14:14">
      <c r="N1402" s="2"/>
    </row>
    <row r="1403" spans="14:14">
      <c r="N1403" s="2"/>
    </row>
    <row r="1404" spans="14:14">
      <c r="N1404" s="2"/>
    </row>
    <row r="1405" spans="14:14">
      <c r="N1405" s="2"/>
    </row>
    <row r="1406" spans="14:14">
      <c r="N1406" s="2"/>
    </row>
    <row r="1407" spans="14:14">
      <c r="N1407" s="2"/>
    </row>
    <row r="1408" spans="14:14">
      <c r="N1408" s="2"/>
    </row>
    <row r="1409" spans="14:14">
      <c r="N1409" s="2"/>
    </row>
    <row r="1410" spans="14:14">
      <c r="N1410" s="2"/>
    </row>
    <row r="1411" spans="14:14">
      <c r="N1411" s="2"/>
    </row>
    <row r="1412" spans="14:14">
      <c r="N1412" s="2"/>
    </row>
    <row r="1413" spans="14:14">
      <c r="N1413" s="2"/>
    </row>
    <row r="1414" spans="14:14">
      <c r="N1414" s="2"/>
    </row>
    <row r="1415" spans="14:14">
      <c r="N1415" s="2"/>
    </row>
    <row r="1416" spans="14:14">
      <c r="N1416" s="2"/>
    </row>
    <row r="1417" spans="14:14">
      <c r="N1417" s="2"/>
    </row>
    <row r="1418" spans="14:14">
      <c r="N1418" s="2"/>
    </row>
    <row r="1419" spans="14:14">
      <c r="N1419" s="2"/>
    </row>
    <row r="1420" spans="14:14">
      <c r="N1420" s="2"/>
    </row>
    <row r="1421" spans="14:14">
      <c r="N1421" s="2"/>
    </row>
    <row r="1422" spans="14:14">
      <c r="N1422" s="2"/>
    </row>
    <row r="1423" spans="14:14">
      <c r="N1423" s="2"/>
    </row>
    <row r="1424" spans="14:14">
      <c r="N1424" s="2"/>
    </row>
    <row r="1425" spans="14:14">
      <c r="N1425" s="2"/>
    </row>
    <row r="1426" spans="14:14">
      <c r="N1426" s="2"/>
    </row>
    <row r="1427" spans="14:14">
      <c r="N1427" s="2"/>
    </row>
    <row r="1428" spans="14:14">
      <c r="N1428" s="2"/>
    </row>
    <row r="1429" spans="14:14">
      <c r="N1429" s="2"/>
    </row>
    <row r="1430" spans="14:14">
      <c r="N1430" s="2"/>
    </row>
    <row r="1431" spans="14:14">
      <c r="N1431" s="2"/>
    </row>
    <row r="1432" spans="14:14">
      <c r="N1432" s="2"/>
    </row>
    <row r="1433" spans="14:14">
      <c r="N1433" s="2"/>
    </row>
    <row r="1434" spans="14:14">
      <c r="N1434" s="2"/>
    </row>
    <row r="1435" spans="14:14">
      <c r="N1435" s="2"/>
    </row>
    <row r="1436" spans="14:14">
      <c r="N1436" s="2"/>
    </row>
    <row r="1437" spans="14:14">
      <c r="N1437" s="2"/>
    </row>
    <row r="1438" spans="14:14">
      <c r="N1438" s="2"/>
    </row>
    <row r="1439" spans="14:14">
      <c r="N1439" s="2"/>
    </row>
    <row r="1440" spans="14:14">
      <c r="N1440" s="2"/>
    </row>
    <row r="1441" spans="14:14">
      <c r="N1441" s="2"/>
    </row>
    <row r="1442" spans="14:14">
      <c r="N1442" s="2"/>
    </row>
    <row r="1443" spans="14:14">
      <c r="N1443" s="2"/>
    </row>
    <row r="1444" spans="14:14">
      <c r="N1444" s="2"/>
    </row>
    <row r="1445" spans="14:14">
      <c r="N1445" s="2"/>
    </row>
    <row r="1446" spans="14:14">
      <c r="N1446" s="2"/>
    </row>
    <row r="1447" spans="14:14">
      <c r="N1447" s="2"/>
    </row>
    <row r="1448" spans="14:14">
      <c r="N1448" s="2"/>
    </row>
    <row r="1449" spans="14:14">
      <c r="N1449" s="2"/>
    </row>
    <row r="1450" spans="14:14">
      <c r="N1450" s="2"/>
    </row>
    <row r="1451" spans="14:14">
      <c r="N1451" s="2"/>
    </row>
    <row r="1452" spans="14:14">
      <c r="N1452" s="2"/>
    </row>
    <row r="1453" spans="14:14">
      <c r="N1453" s="2"/>
    </row>
    <row r="1454" spans="14:14">
      <c r="N1454" s="2"/>
    </row>
    <row r="1455" spans="14:14">
      <c r="N1455" s="2"/>
    </row>
    <row r="1456" spans="14:14">
      <c r="N1456" s="2"/>
    </row>
    <row r="1457" spans="14:14">
      <c r="N1457" s="2"/>
    </row>
    <row r="1458" spans="14:14">
      <c r="N1458" s="2"/>
    </row>
    <row r="1459" spans="14:14">
      <c r="N1459" s="2"/>
    </row>
    <row r="1460" spans="14:14">
      <c r="N1460" s="2"/>
    </row>
    <row r="1461" spans="14:14">
      <c r="N1461" s="2"/>
    </row>
    <row r="1462" spans="14:14">
      <c r="N1462" s="2"/>
    </row>
    <row r="1463" spans="14:14">
      <c r="N1463" s="2"/>
    </row>
    <row r="1464" spans="14:14">
      <c r="N1464" s="2"/>
    </row>
    <row r="1465" spans="14:14">
      <c r="N1465" s="2"/>
    </row>
    <row r="1466" spans="14:14">
      <c r="N1466" s="2"/>
    </row>
    <row r="1467" spans="14:14">
      <c r="N1467" s="2"/>
    </row>
    <row r="1468" spans="14:14">
      <c r="N1468" s="2"/>
    </row>
    <row r="1469" spans="14:14">
      <c r="N1469" s="2"/>
    </row>
    <row r="1470" spans="14:14">
      <c r="N1470" s="2"/>
    </row>
    <row r="1471" spans="14:14">
      <c r="N1471" s="2"/>
    </row>
    <row r="1472" spans="14:14">
      <c r="N1472" s="2"/>
    </row>
    <row r="1473" spans="14:14">
      <c r="N1473" s="2"/>
    </row>
    <row r="1474" spans="14:14">
      <c r="N1474" s="2"/>
    </row>
    <row r="1475" spans="14:14">
      <c r="N1475" s="2"/>
    </row>
    <row r="1476" spans="14:14">
      <c r="N1476" s="2"/>
    </row>
    <row r="1477" spans="14:14">
      <c r="N1477" s="2"/>
    </row>
    <row r="1478" spans="14:14">
      <c r="N1478" s="2"/>
    </row>
    <row r="1479" spans="14:14">
      <c r="N1479" s="2"/>
    </row>
    <row r="1480" spans="14:14">
      <c r="N1480" s="2"/>
    </row>
    <row r="1481" spans="14:14">
      <c r="N1481" s="2"/>
    </row>
    <row r="1482" spans="14:14">
      <c r="N1482" s="2"/>
    </row>
    <row r="1483" spans="14:14">
      <c r="N1483" s="2"/>
    </row>
    <row r="1484" spans="14:14">
      <c r="N1484" s="2"/>
    </row>
    <row r="1485" spans="14:14">
      <c r="N1485" s="2"/>
    </row>
    <row r="1486" spans="14:14">
      <c r="N1486" s="2"/>
    </row>
    <row r="1487" spans="14:14">
      <c r="N1487" s="2"/>
    </row>
    <row r="1488" spans="14:14">
      <c r="N1488" s="2"/>
    </row>
    <row r="1489" spans="14:14">
      <c r="N1489" s="2"/>
    </row>
    <row r="1490" spans="14:14">
      <c r="N1490" s="2"/>
    </row>
    <row r="1491" spans="14:14">
      <c r="N1491" s="2"/>
    </row>
    <row r="1492" spans="14:14">
      <c r="N1492" s="2"/>
    </row>
    <row r="1493" spans="14:14">
      <c r="N1493" s="2"/>
    </row>
    <row r="1494" spans="14:14">
      <c r="N1494" s="2"/>
    </row>
    <row r="1495" spans="14:14">
      <c r="N1495" s="2"/>
    </row>
    <row r="1496" spans="14:14">
      <c r="N1496" s="2"/>
    </row>
    <row r="1497" spans="14:14">
      <c r="N1497" s="2"/>
    </row>
    <row r="1498" spans="14:14">
      <c r="N1498" s="2"/>
    </row>
    <row r="1499" spans="14:14">
      <c r="N1499" s="2"/>
    </row>
    <row r="1500" spans="14:14">
      <c r="N1500" s="2"/>
    </row>
    <row r="1501" spans="14:14">
      <c r="N1501" s="2"/>
    </row>
    <row r="1502" spans="14:14">
      <c r="N1502" s="2"/>
    </row>
    <row r="1503" spans="14:14">
      <c r="N1503" s="2"/>
    </row>
    <row r="1504" spans="14:14">
      <c r="N1504" s="2"/>
    </row>
    <row r="1505" spans="14:14">
      <c r="N1505" s="2"/>
    </row>
    <row r="1506" spans="14:14">
      <c r="N1506" s="2"/>
    </row>
    <row r="1507" spans="14:14">
      <c r="N1507" s="2"/>
    </row>
    <row r="1508" spans="14:14">
      <c r="N1508" s="2"/>
    </row>
    <row r="1509" spans="14:14">
      <c r="N1509" s="2"/>
    </row>
    <row r="1510" spans="14:14">
      <c r="N1510" s="2"/>
    </row>
    <row r="1511" spans="14:14">
      <c r="N1511" s="2"/>
    </row>
    <row r="1512" spans="14:14">
      <c r="N1512" s="2"/>
    </row>
    <row r="1513" spans="14:14">
      <c r="N1513" s="2"/>
    </row>
    <row r="1514" spans="14:14">
      <c r="N1514" s="2"/>
    </row>
    <row r="1515" spans="14:14">
      <c r="N1515" s="2"/>
    </row>
    <row r="1516" spans="14:14">
      <c r="N1516" s="2"/>
    </row>
    <row r="1517" spans="14:14">
      <c r="N1517" s="2"/>
    </row>
    <row r="1518" spans="14:14">
      <c r="N1518" s="2"/>
    </row>
    <row r="1519" spans="14:14">
      <c r="N1519" s="2"/>
    </row>
    <row r="1520" spans="14:14">
      <c r="N1520" s="2"/>
    </row>
    <row r="1521" spans="14:14">
      <c r="N1521" s="2"/>
    </row>
    <row r="1522" spans="14:14">
      <c r="N1522" s="2"/>
    </row>
    <row r="1523" spans="14:14">
      <c r="N1523" s="2"/>
    </row>
    <row r="1524" spans="14:14">
      <c r="N1524" s="2"/>
    </row>
    <row r="1525" spans="14:14">
      <c r="N1525" s="2"/>
    </row>
    <row r="1526" spans="14:14">
      <c r="N1526" s="2"/>
    </row>
    <row r="1527" spans="14:14">
      <c r="N1527" s="2"/>
    </row>
    <row r="1528" spans="14:14">
      <c r="N1528" s="2"/>
    </row>
    <row r="1529" spans="14:14">
      <c r="N1529" s="2"/>
    </row>
    <row r="1530" spans="14:14">
      <c r="N1530" s="2"/>
    </row>
    <row r="1531" spans="14:14">
      <c r="N1531" s="2"/>
    </row>
    <row r="1532" spans="14:14">
      <c r="N1532" s="2"/>
    </row>
    <row r="1533" spans="14:14">
      <c r="N1533" s="2"/>
    </row>
    <row r="1534" spans="14:14">
      <c r="N1534" s="2"/>
    </row>
    <row r="1535" spans="14:14">
      <c r="N1535" s="2"/>
    </row>
    <row r="1536" spans="14:14">
      <c r="N1536" s="2"/>
    </row>
    <row r="1537" spans="14:14">
      <c r="N1537" s="2"/>
    </row>
    <row r="1538" spans="14:14">
      <c r="N1538" s="2"/>
    </row>
    <row r="1539" spans="14:14">
      <c r="N1539" s="2"/>
    </row>
    <row r="1540" spans="14:14">
      <c r="N1540" s="2"/>
    </row>
    <row r="1541" spans="14:14">
      <c r="N1541" s="2"/>
    </row>
    <row r="1542" spans="14:14">
      <c r="N1542" s="2"/>
    </row>
    <row r="1543" spans="14:14">
      <c r="N1543" s="2"/>
    </row>
    <row r="1544" spans="14:14">
      <c r="N1544" s="2"/>
    </row>
    <row r="1545" spans="14:14">
      <c r="N1545" s="2"/>
    </row>
    <row r="1546" spans="14:14">
      <c r="N1546" s="2"/>
    </row>
    <row r="1547" spans="14:14">
      <c r="N1547" s="2"/>
    </row>
    <row r="1548" spans="14:14">
      <c r="N1548" s="2"/>
    </row>
    <row r="1549" spans="14:14">
      <c r="N1549" s="2"/>
    </row>
    <row r="1550" spans="14:14">
      <c r="N1550" s="2"/>
    </row>
    <row r="1551" spans="14:14">
      <c r="N1551" s="2"/>
    </row>
    <row r="1552" spans="14:14">
      <c r="N1552" s="2"/>
    </row>
    <row r="1553" spans="14:14">
      <c r="N1553" s="2"/>
    </row>
    <row r="1554" spans="14:14">
      <c r="N1554" s="2"/>
    </row>
    <row r="1555" spans="14:14">
      <c r="N1555" s="2"/>
    </row>
    <row r="1556" spans="14:14">
      <c r="N1556" s="2"/>
    </row>
    <row r="1557" spans="14:14">
      <c r="N1557" s="2"/>
    </row>
    <row r="1558" spans="14:14">
      <c r="N1558" s="2"/>
    </row>
    <row r="1559" spans="14:14">
      <c r="N1559" s="2"/>
    </row>
    <row r="1560" spans="14:14">
      <c r="N1560" s="2"/>
    </row>
    <row r="1561" spans="14:14">
      <c r="N1561" s="2"/>
    </row>
    <row r="1562" spans="14:14">
      <c r="N1562" s="2"/>
    </row>
    <row r="1563" spans="14:14">
      <c r="N1563" s="2"/>
    </row>
    <row r="1564" spans="14:14">
      <c r="N1564" s="2"/>
    </row>
    <row r="1565" spans="14:14">
      <c r="N1565" s="2"/>
    </row>
    <row r="1566" spans="14:14">
      <c r="N1566" s="2"/>
    </row>
    <row r="1567" spans="14:14">
      <c r="N1567" s="2"/>
    </row>
    <row r="1568" spans="14:14">
      <c r="N1568" s="2"/>
    </row>
    <row r="1569" spans="14:14">
      <c r="N1569" s="2"/>
    </row>
    <row r="1570" spans="14:14">
      <c r="N1570" s="2"/>
    </row>
    <row r="1571" spans="14:14">
      <c r="N1571" s="2"/>
    </row>
    <row r="1572" spans="14:14">
      <c r="N1572" s="2"/>
    </row>
    <row r="1573" spans="14:14">
      <c r="N1573" s="2"/>
    </row>
    <row r="1574" spans="14:14">
      <c r="N1574" s="2"/>
    </row>
    <row r="1575" spans="14:14">
      <c r="N1575" s="2"/>
    </row>
    <row r="1576" spans="14:14">
      <c r="N1576" s="2"/>
    </row>
    <row r="1577" spans="14:14">
      <c r="N1577" s="2"/>
    </row>
    <row r="1578" spans="14:14">
      <c r="N1578" s="2"/>
    </row>
    <row r="1579" spans="14:14">
      <c r="N1579" s="2"/>
    </row>
    <row r="1580" spans="14:14">
      <c r="N1580" s="2"/>
    </row>
    <row r="1581" spans="14:14">
      <c r="N1581" s="2"/>
    </row>
    <row r="1582" spans="14:14">
      <c r="N1582" s="2"/>
    </row>
    <row r="1583" spans="14:14">
      <c r="N1583" s="2"/>
    </row>
    <row r="1584" spans="14:14">
      <c r="N1584" s="2"/>
    </row>
    <row r="1585" spans="14:14">
      <c r="N1585" s="2"/>
    </row>
    <row r="1586" spans="14:14">
      <c r="N1586" s="2"/>
    </row>
    <row r="1587" spans="14:14">
      <c r="N1587" s="2"/>
    </row>
    <row r="1588" spans="14:14">
      <c r="N1588" s="2"/>
    </row>
    <row r="1589" spans="14:14">
      <c r="N1589" s="2"/>
    </row>
    <row r="1590" spans="14:14">
      <c r="N1590" s="2"/>
    </row>
    <row r="1591" spans="14:14">
      <c r="N1591" s="2"/>
    </row>
    <row r="1592" spans="14:14">
      <c r="N1592" s="2"/>
    </row>
    <row r="1593" spans="14:14">
      <c r="N1593" s="2"/>
    </row>
    <row r="1594" spans="14:14">
      <c r="N1594" s="2"/>
    </row>
    <row r="1595" spans="14:14">
      <c r="N1595" s="2"/>
    </row>
    <row r="1596" spans="14:14">
      <c r="N1596" s="2"/>
    </row>
    <row r="1597" spans="14:14">
      <c r="N1597" s="2"/>
    </row>
    <row r="1598" spans="14:14">
      <c r="N1598" s="2"/>
    </row>
    <row r="1599" spans="14:14">
      <c r="N1599" s="2"/>
    </row>
    <row r="1600" spans="14:14">
      <c r="N1600" s="2"/>
    </row>
    <row r="1601" spans="14:14">
      <c r="N1601" s="2"/>
    </row>
    <row r="1602" spans="14:14">
      <c r="N1602" s="2"/>
    </row>
    <row r="1603" spans="14:14">
      <c r="N1603" s="2"/>
    </row>
    <row r="1604" spans="14:14">
      <c r="N1604" s="2"/>
    </row>
    <row r="1605" spans="14:14">
      <c r="N1605" s="2"/>
    </row>
    <row r="1606" spans="14:14">
      <c r="N1606" s="2"/>
    </row>
    <row r="1607" spans="14:14">
      <c r="N1607" s="2"/>
    </row>
    <row r="1608" spans="14:14">
      <c r="N1608" s="2"/>
    </row>
    <row r="1609" spans="14:14">
      <c r="N1609" s="2"/>
    </row>
    <row r="1610" spans="14:14">
      <c r="N1610" s="2"/>
    </row>
    <row r="1611" spans="14:14">
      <c r="N1611" s="2"/>
    </row>
    <row r="1612" spans="14:14">
      <c r="N1612" s="2"/>
    </row>
    <row r="1613" spans="14:14">
      <c r="N1613" s="2"/>
    </row>
    <row r="1614" spans="14:14">
      <c r="N1614" s="2"/>
    </row>
    <row r="1615" spans="14:14">
      <c r="N1615" s="2"/>
    </row>
    <row r="1616" spans="14:14">
      <c r="N1616" s="2"/>
    </row>
    <row r="1617" spans="14:14">
      <c r="N1617" s="2"/>
    </row>
    <row r="1618" spans="14:14">
      <c r="N1618" s="2"/>
    </row>
    <row r="1619" spans="14:14">
      <c r="N1619" s="2"/>
    </row>
    <row r="1620" spans="14:14">
      <c r="N1620" s="2"/>
    </row>
    <row r="1621" spans="14:14">
      <c r="N1621" s="2"/>
    </row>
    <row r="1622" spans="14:14">
      <c r="N1622" s="2"/>
    </row>
    <row r="1623" spans="14:14">
      <c r="N1623" s="2"/>
    </row>
    <row r="1624" spans="14:14">
      <c r="N1624" s="2"/>
    </row>
    <row r="1625" spans="14:14">
      <c r="N1625" s="2"/>
    </row>
    <row r="1626" spans="14:14">
      <c r="N1626" s="2"/>
    </row>
    <row r="1627" spans="14:14">
      <c r="N1627" s="2"/>
    </row>
    <row r="1628" spans="14:14">
      <c r="N1628" s="2"/>
    </row>
    <row r="1629" spans="14:14">
      <c r="N1629" s="2"/>
    </row>
    <row r="1630" spans="14:14">
      <c r="N1630" s="2"/>
    </row>
    <row r="1631" spans="14:14">
      <c r="N1631" s="2"/>
    </row>
    <row r="1632" spans="14:14">
      <c r="N1632" s="2"/>
    </row>
    <row r="1633" spans="14:14">
      <c r="N1633" s="2"/>
    </row>
    <row r="1634" spans="14:14">
      <c r="N1634" s="2"/>
    </row>
    <row r="1635" spans="14:14">
      <c r="N1635" s="2"/>
    </row>
    <row r="1636" spans="14:14">
      <c r="N1636" s="2"/>
    </row>
    <row r="1637" spans="14:14">
      <c r="N1637" s="2"/>
    </row>
    <row r="1638" spans="14:14">
      <c r="N1638" s="2"/>
    </row>
    <row r="1639" spans="14:14">
      <c r="N1639" s="2"/>
    </row>
    <row r="1640" spans="14:14">
      <c r="N1640" s="2"/>
    </row>
    <row r="1641" spans="14:14">
      <c r="N1641" s="2"/>
    </row>
    <row r="1642" spans="14:14">
      <c r="N1642" s="2"/>
    </row>
    <row r="1643" spans="14:14">
      <c r="N1643" s="2"/>
    </row>
    <row r="1644" spans="14:14">
      <c r="N1644" s="2"/>
    </row>
    <row r="1645" spans="14:14">
      <c r="N1645" s="2"/>
    </row>
    <row r="1646" spans="14:14">
      <c r="N1646" s="2"/>
    </row>
    <row r="1647" spans="14:14">
      <c r="N1647" s="2"/>
    </row>
    <row r="1648" spans="14:14">
      <c r="N1648" s="2"/>
    </row>
    <row r="1649" spans="14:14">
      <c r="N1649" s="2"/>
    </row>
    <row r="1650" spans="14:14">
      <c r="N1650" s="2"/>
    </row>
    <row r="1651" spans="14:14">
      <c r="N1651" s="2"/>
    </row>
    <row r="1652" spans="14:14">
      <c r="N1652" s="2"/>
    </row>
    <row r="1653" spans="14:14">
      <c r="N1653" s="2"/>
    </row>
    <row r="1654" spans="14:14">
      <c r="N1654" s="2"/>
    </row>
    <row r="1655" spans="14:14">
      <c r="N1655" s="2"/>
    </row>
    <row r="1656" spans="14:14">
      <c r="N1656" s="2"/>
    </row>
    <row r="1657" spans="14:14">
      <c r="N1657" s="2"/>
    </row>
    <row r="1658" spans="14:14">
      <c r="N1658" s="2"/>
    </row>
    <row r="1659" spans="14:14">
      <c r="N1659" s="2"/>
    </row>
    <row r="1660" spans="14:14">
      <c r="N1660" s="2"/>
    </row>
    <row r="1661" spans="14:14">
      <c r="N1661" s="2"/>
    </row>
    <row r="1662" spans="14:14">
      <c r="N1662" s="2"/>
    </row>
    <row r="1663" spans="14:14">
      <c r="N1663" s="2"/>
    </row>
    <row r="1664" spans="14:14">
      <c r="N1664" s="2"/>
    </row>
    <row r="1665" spans="14:14">
      <c r="N1665" s="2"/>
    </row>
    <row r="1666" spans="14:14">
      <c r="N1666" s="2"/>
    </row>
    <row r="1667" spans="14:14">
      <c r="N1667" s="2"/>
    </row>
    <row r="1668" spans="14:14">
      <c r="N1668" s="2"/>
    </row>
    <row r="1669" spans="14:14">
      <c r="N1669" s="2"/>
    </row>
    <row r="1670" spans="14:14">
      <c r="N1670" s="2"/>
    </row>
    <row r="1671" spans="14:14">
      <c r="N1671" s="2"/>
    </row>
    <row r="1672" spans="14:14">
      <c r="N1672" s="2"/>
    </row>
    <row r="1673" spans="14:14">
      <c r="N1673" s="2"/>
    </row>
    <row r="1674" spans="14:14">
      <c r="N1674" s="2"/>
    </row>
    <row r="1675" spans="14:14">
      <c r="N1675" s="2"/>
    </row>
    <row r="1676" spans="14:14">
      <c r="N1676" s="2"/>
    </row>
    <row r="1677" spans="14:14">
      <c r="N1677" s="2"/>
    </row>
    <row r="1678" spans="14:14">
      <c r="N1678" s="2"/>
    </row>
    <row r="1679" spans="14:14">
      <c r="N1679" s="2"/>
    </row>
    <row r="1680" spans="14:14">
      <c r="N1680" s="2"/>
    </row>
    <row r="1681" spans="14:14">
      <c r="N1681" s="2"/>
    </row>
    <row r="1682" spans="14:14">
      <c r="N1682" s="2"/>
    </row>
    <row r="1683" spans="14:14">
      <c r="N1683" s="2"/>
    </row>
    <row r="1684" spans="14:14">
      <c r="N1684" s="2"/>
    </row>
    <row r="1685" spans="14:14">
      <c r="N1685" s="2"/>
    </row>
    <row r="1686" spans="14:14">
      <c r="N1686" s="2"/>
    </row>
    <row r="1687" spans="14:14">
      <c r="N1687" s="2"/>
    </row>
    <row r="1688" spans="14:14">
      <c r="N1688" s="2"/>
    </row>
    <row r="1689" spans="14:14">
      <c r="N1689" s="2"/>
    </row>
    <row r="1690" spans="14:14">
      <c r="N1690" s="2"/>
    </row>
    <row r="1691" spans="14:14">
      <c r="N1691" s="2"/>
    </row>
    <row r="1692" spans="14:14">
      <c r="N1692" s="2"/>
    </row>
    <row r="1693" spans="14:14">
      <c r="N1693" s="2"/>
    </row>
    <row r="1694" spans="14:14">
      <c r="N1694" s="2"/>
    </row>
    <row r="1695" spans="14:14">
      <c r="N1695" s="2"/>
    </row>
    <row r="1696" spans="14:14">
      <c r="N1696" s="2"/>
    </row>
    <row r="1697" spans="14:14">
      <c r="N1697" s="2"/>
    </row>
    <row r="1698" spans="14:14">
      <c r="N1698" s="2"/>
    </row>
    <row r="1699" spans="14:14">
      <c r="N1699" s="2"/>
    </row>
    <row r="1700" spans="14:14">
      <c r="N1700" s="2"/>
    </row>
    <row r="1701" spans="14:14">
      <c r="N1701" s="2"/>
    </row>
    <row r="1702" spans="14:14">
      <c r="N1702" s="2"/>
    </row>
    <row r="1703" spans="14:14">
      <c r="N1703" s="2"/>
    </row>
    <row r="1704" spans="14:14">
      <c r="N1704" s="2"/>
    </row>
    <row r="1705" spans="14:14">
      <c r="N1705" s="2"/>
    </row>
    <row r="1706" spans="14:14">
      <c r="N1706" s="2"/>
    </row>
    <row r="1707" spans="14:14">
      <c r="N1707" s="2"/>
    </row>
    <row r="1708" spans="14:14">
      <c r="N1708" s="2"/>
    </row>
    <row r="1709" spans="14:14">
      <c r="N1709" s="2"/>
    </row>
    <row r="1710" spans="14:14">
      <c r="N1710" s="2"/>
    </row>
    <row r="1711" spans="14:14">
      <c r="N1711" s="2"/>
    </row>
    <row r="1712" spans="14:14">
      <c r="N1712" s="2"/>
    </row>
    <row r="1713" spans="14:14">
      <c r="N1713" s="2"/>
    </row>
    <row r="1714" spans="14:14">
      <c r="N1714" s="2"/>
    </row>
    <row r="1715" spans="14:14">
      <c r="N1715" s="2"/>
    </row>
    <row r="1716" spans="14:14">
      <c r="N1716" s="2"/>
    </row>
    <row r="1717" spans="14:14">
      <c r="N1717" s="2"/>
    </row>
    <row r="1718" spans="14:14">
      <c r="N1718" s="2"/>
    </row>
    <row r="1719" spans="14:14">
      <c r="N1719" s="2"/>
    </row>
    <row r="1720" spans="14:14">
      <c r="N1720" s="2"/>
    </row>
    <row r="1721" spans="14:14">
      <c r="N1721" s="2"/>
    </row>
    <row r="1722" spans="14:14">
      <c r="N1722" s="2"/>
    </row>
    <row r="1723" spans="14:14">
      <c r="N1723" s="2"/>
    </row>
    <row r="1724" spans="14:14">
      <c r="N1724" s="2"/>
    </row>
    <row r="1725" spans="14:14">
      <c r="N1725" s="2"/>
    </row>
    <row r="1726" spans="14:14">
      <c r="N1726" s="2"/>
    </row>
    <row r="1727" spans="14:14">
      <c r="N1727" s="2"/>
    </row>
    <row r="1728" spans="14:14">
      <c r="N1728" s="2"/>
    </row>
    <row r="1729" spans="14:14">
      <c r="N1729" s="2"/>
    </row>
    <row r="1730" spans="14:14">
      <c r="N1730" s="2"/>
    </row>
    <row r="1731" spans="14:14">
      <c r="N1731" s="2"/>
    </row>
    <row r="1732" spans="14:14">
      <c r="N1732" s="2"/>
    </row>
    <row r="1733" spans="14:14">
      <c r="N1733" s="2"/>
    </row>
    <row r="1734" spans="14:14">
      <c r="N1734" s="2"/>
    </row>
    <row r="1735" spans="14:14">
      <c r="N1735" s="2"/>
    </row>
    <row r="1736" spans="14:14">
      <c r="N1736" s="2"/>
    </row>
    <row r="1737" spans="14:14">
      <c r="N1737" s="2"/>
    </row>
    <row r="1738" spans="14:14">
      <c r="N1738" s="2"/>
    </row>
    <row r="1739" spans="14:14">
      <c r="N1739" s="2"/>
    </row>
    <row r="1740" spans="14:14">
      <c r="N1740" s="2"/>
    </row>
    <row r="1741" spans="14:14">
      <c r="N1741" s="2"/>
    </row>
    <row r="1742" spans="14:14">
      <c r="N1742" s="2"/>
    </row>
    <row r="1743" spans="14:14">
      <c r="N1743" s="2"/>
    </row>
    <row r="1744" spans="14:14">
      <c r="N1744" s="2"/>
    </row>
    <row r="1745" spans="14:14">
      <c r="N1745" s="2"/>
    </row>
    <row r="1746" spans="14:14">
      <c r="N1746" s="2"/>
    </row>
    <row r="1747" spans="14:14">
      <c r="N1747" s="2"/>
    </row>
    <row r="1748" spans="14:14">
      <c r="N1748" s="2"/>
    </row>
    <row r="1749" spans="14:14">
      <c r="N1749" s="2"/>
    </row>
    <row r="1750" spans="14:14">
      <c r="N1750" s="2"/>
    </row>
    <row r="1751" spans="14:14">
      <c r="N1751" s="2"/>
    </row>
    <row r="1752" spans="14:14">
      <c r="N1752" s="2"/>
    </row>
    <row r="1753" spans="14:14">
      <c r="N1753" s="2"/>
    </row>
    <row r="1754" spans="14:14">
      <c r="N1754" s="2"/>
    </row>
    <row r="1755" spans="14:14">
      <c r="N1755" s="2"/>
    </row>
    <row r="1756" spans="14:14">
      <c r="N1756" s="2"/>
    </row>
    <row r="1757" spans="14:14">
      <c r="N1757" s="2"/>
    </row>
    <row r="1758" spans="14:14">
      <c r="N1758" s="2"/>
    </row>
    <row r="1759" spans="14:14">
      <c r="N1759" s="2"/>
    </row>
    <row r="1760" spans="14:14">
      <c r="N1760" s="2"/>
    </row>
    <row r="1761" spans="14:14">
      <c r="N1761" s="2"/>
    </row>
    <row r="1762" spans="14:14">
      <c r="N1762" s="2"/>
    </row>
    <row r="1763" spans="14:14">
      <c r="N1763" s="2"/>
    </row>
    <row r="1764" spans="14:14">
      <c r="N1764" s="2"/>
    </row>
    <row r="1765" spans="14:14">
      <c r="N1765" s="2"/>
    </row>
    <row r="1766" spans="14:14">
      <c r="N1766" s="2"/>
    </row>
    <row r="1767" spans="14:14">
      <c r="N1767" s="2"/>
    </row>
    <row r="1768" spans="14:14">
      <c r="N1768" s="2"/>
    </row>
    <row r="1769" spans="14:14">
      <c r="N1769" s="2"/>
    </row>
    <row r="1770" spans="14:14">
      <c r="N1770" s="2"/>
    </row>
    <row r="1771" spans="14:14">
      <c r="N1771" s="2"/>
    </row>
    <row r="1772" spans="14:14">
      <c r="N1772" s="2"/>
    </row>
    <row r="1773" spans="14:14">
      <c r="N1773" s="2"/>
    </row>
    <row r="1774" spans="14:14">
      <c r="N1774" s="2"/>
    </row>
    <row r="1775" spans="14:14">
      <c r="N1775" s="2"/>
    </row>
    <row r="1776" spans="14:14">
      <c r="N1776" s="2"/>
    </row>
    <row r="1777" spans="14:14">
      <c r="N1777" s="2"/>
    </row>
    <row r="1778" spans="14:14">
      <c r="N1778" s="2"/>
    </row>
    <row r="1779" spans="14:14">
      <c r="N1779" s="2"/>
    </row>
    <row r="1780" spans="14:14">
      <c r="N1780" s="2"/>
    </row>
    <row r="1781" spans="14:14">
      <c r="N1781" s="2"/>
    </row>
    <row r="1782" spans="14:14">
      <c r="N1782" s="2"/>
    </row>
    <row r="1783" spans="14:14">
      <c r="N1783" s="2"/>
    </row>
    <row r="1784" spans="14:14">
      <c r="N1784" s="2"/>
    </row>
    <row r="1785" spans="14:14">
      <c r="N1785" s="2"/>
    </row>
    <row r="1786" spans="14:14">
      <c r="N1786" s="2"/>
    </row>
    <row r="1787" spans="14:14">
      <c r="N1787" s="2"/>
    </row>
    <row r="1788" spans="14:14">
      <c r="N1788" s="2"/>
    </row>
    <row r="1789" spans="14:14">
      <c r="N1789" s="2"/>
    </row>
    <row r="1790" spans="14:14">
      <c r="N1790" s="2"/>
    </row>
    <row r="1791" spans="14:14">
      <c r="N1791" s="2"/>
    </row>
    <row r="1792" spans="14:14">
      <c r="N1792" s="2"/>
    </row>
    <row r="1793" spans="14:14">
      <c r="N1793" s="2"/>
    </row>
    <row r="1794" spans="14:14">
      <c r="N1794" s="2"/>
    </row>
    <row r="1795" spans="14:14">
      <c r="N1795" s="2"/>
    </row>
    <row r="1796" spans="14:14">
      <c r="N1796" s="2"/>
    </row>
    <row r="1797" spans="14:14">
      <c r="N1797" s="2"/>
    </row>
    <row r="1798" spans="14:14">
      <c r="N1798" s="2"/>
    </row>
    <row r="1799" spans="14:14">
      <c r="N1799" s="2"/>
    </row>
    <row r="1800" spans="14:14">
      <c r="N1800" s="2"/>
    </row>
    <row r="1801" spans="14:14">
      <c r="N1801" s="2"/>
    </row>
    <row r="1802" spans="14:14">
      <c r="N1802" s="2"/>
    </row>
    <row r="1803" spans="14:14">
      <c r="N1803" s="2"/>
    </row>
    <row r="1804" spans="14:14">
      <c r="N1804" s="2"/>
    </row>
    <row r="1805" spans="14:14">
      <c r="N1805" s="2"/>
    </row>
    <row r="1806" spans="14:14">
      <c r="N1806" s="2"/>
    </row>
    <row r="1807" spans="14:14">
      <c r="N1807" s="2"/>
    </row>
    <row r="1808" spans="14:14">
      <c r="N1808" s="2"/>
    </row>
    <row r="1809" spans="14:14">
      <c r="N1809" s="2"/>
    </row>
    <row r="1810" spans="14:14">
      <c r="N1810" s="2"/>
    </row>
    <row r="1811" spans="14:14">
      <c r="N1811" s="2"/>
    </row>
    <row r="1812" spans="14:14">
      <c r="N1812" s="2"/>
    </row>
    <row r="1813" spans="14:14">
      <c r="N1813" s="2"/>
    </row>
    <row r="1814" spans="14:14">
      <c r="N1814" s="2"/>
    </row>
    <row r="1815" spans="14:14">
      <c r="N1815" s="2"/>
    </row>
    <row r="1816" spans="14:14">
      <c r="N1816" s="2"/>
    </row>
    <row r="1817" spans="14:14">
      <c r="N1817" s="2"/>
    </row>
    <row r="1818" spans="14:14">
      <c r="N1818" s="2"/>
    </row>
    <row r="1819" spans="14:14">
      <c r="N1819" s="2"/>
    </row>
    <row r="1820" spans="14:14">
      <c r="N1820" s="2"/>
    </row>
    <row r="1821" spans="14:14">
      <c r="N1821" s="2"/>
    </row>
    <row r="1822" spans="14:14">
      <c r="N1822" s="2"/>
    </row>
    <row r="1823" spans="14:14">
      <c r="N1823" s="2"/>
    </row>
    <row r="1824" spans="14:14">
      <c r="N1824" s="2"/>
    </row>
    <row r="1825" spans="14:14">
      <c r="N1825" s="2"/>
    </row>
    <row r="1826" spans="14:14">
      <c r="N1826" s="2"/>
    </row>
    <row r="1827" spans="14:14">
      <c r="N1827" s="2"/>
    </row>
    <row r="1828" spans="14:14">
      <c r="N1828" s="2"/>
    </row>
    <row r="1829" spans="14:14">
      <c r="N1829" s="2"/>
    </row>
    <row r="1830" spans="14:14">
      <c r="N1830" s="2"/>
    </row>
    <row r="1831" spans="14:14">
      <c r="N1831" s="2"/>
    </row>
    <row r="1832" spans="14:14">
      <c r="N1832" s="2"/>
    </row>
    <row r="1833" spans="14:14">
      <c r="N1833" s="2"/>
    </row>
    <row r="1834" spans="14:14">
      <c r="N1834" s="2"/>
    </row>
    <row r="1835" spans="14:14">
      <c r="N1835" s="2"/>
    </row>
    <row r="1836" spans="14:14">
      <c r="N1836" s="2"/>
    </row>
    <row r="1837" spans="14:14">
      <c r="N1837" s="2"/>
    </row>
    <row r="1838" spans="14:14">
      <c r="N1838" s="2"/>
    </row>
    <row r="1839" spans="14:14">
      <c r="N1839" s="2"/>
    </row>
    <row r="1840" spans="14:14">
      <c r="N1840" s="2"/>
    </row>
    <row r="1841" spans="14:14">
      <c r="N1841" s="2"/>
    </row>
    <row r="1842" spans="14:14">
      <c r="N1842" s="2"/>
    </row>
    <row r="1843" spans="14:14">
      <c r="N1843" s="2"/>
    </row>
    <row r="1844" spans="14:14">
      <c r="N1844" s="2"/>
    </row>
    <row r="1845" spans="14:14">
      <c r="N1845" s="2"/>
    </row>
    <row r="1846" spans="14:14">
      <c r="N1846" s="2"/>
    </row>
    <row r="1847" spans="14:14">
      <c r="N1847" s="2"/>
    </row>
    <row r="1848" spans="14:14">
      <c r="N1848" s="2"/>
    </row>
    <row r="1849" spans="14:14">
      <c r="N1849" s="2"/>
    </row>
    <row r="1850" spans="14:14">
      <c r="N1850" s="2"/>
    </row>
    <row r="1851" spans="14:14">
      <c r="N1851" s="2"/>
    </row>
    <row r="1852" spans="14:14">
      <c r="N1852" s="2"/>
    </row>
    <row r="1853" spans="14:14">
      <c r="N1853" s="2"/>
    </row>
    <row r="1854" spans="14:14">
      <c r="N1854" s="2"/>
    </row>
    <row r="1855" spans="14:14">
      <c r="N1855" s="2"/>
    </row>
    <row r="1856" spans="14:14">
      <c r="N1856" s="2"/>
    </row>
    <row r="1857" spans="14:14">
      <c r="N1857" s="2"/>
    </row>
    <row r="1858" spans="14:14">
      <c r="N1858" s="2"/>
    </row>
    <row r="1859" spans="14:14">
      <c r="N1859" s="2"/>
    </row>
    <row r="1860" spans="14:14">
      <c r="N1860" s="2"/>
    </row>
    <row r="1861" spans="14:14">
      <c r="N1861" s="2"/>
    </row>
    <row r="1862" spans="14:14">
      <c r="N1862" s="2"/>
    </row>
    <row r="1863" spans="14:14">
      <c r="N1863" s="2"/>
    </row>
    <row r="1864" spans="14:14">
      <c r="N1864" s="2"/>
    </row>
    <row r="1865" spans="14:14">
      <c r="N1865" s="2"/>
    </row>
    <row r="1866" spans="14:14">
      <c r="N1866" s="2"/>
    </row>
    <row r="1867" spans="14:14">
      <c r="N1867" s="2"/>
    </row>
    <row r="1868" spans="14:14">
      <c r="N1868" s="2"/>
    </row>
    <row r="1869" spans="14:14">
      <c r="N1869" s="2"/>
    </row>
    <row r="1870" spans="14:14">
      <c r="N1870" s="2"/>
    </row>
    <row r="1871" spans="14:14">
      <c r="N1871" s="2"/>
    </row>
    <row r="1872" spans="14:14">
      <c r="N1872" s="2"/>
    </row>
    <row r="1873" spans="14:14">
      <c r="N1873" s="2"/>
    </row>
    <row r="1874" spans="14:14">
      <c r="N1874" s="2"/>
    </row>
    <row r="1875" spans="14:14">
      <c r="N1875" s="2"/>
    </row>
    <row r="1876" spans="14:14">
      <c r="N1876" s="2"/>
    </row>
    <row r="1877" spans="14:14">
      <c r="N1877" s="2"/>
    </row>
    <row r="1878" spans="14:14">
      <c r="N1878" s="2"/>
    </row>
    <row r="1879" spans="14:14">
      <c r="N1879" s="2"/>
    </row>
    <row r="1880" spans="14:14">
      <c r="N1880" s="2"/>
    </row>
    <row r="1881" spans="14:14">
      <c r="N1881" s="2"/>
    </row>
    <row r="1882" spans="14:14">
      <c r="N1882" s="2"/>
    </row>
    <row r="1883" spans="14:14">
      <c r="N1883" s="2"/>
    </row>
    <row r="1884" spans="14:14">
      <c r="N1884" s="2"/>
    </row>
    <row r="1885" spans="14:14">
      <c r="N1885" s="2"/>
    </row>
    <row r="1886" spans="14:14">
      <c r="N1886" s="2"/>
    </row>
    <row r="1887" spans="14:14">
      <c r="N1887" s="2"/>
    </row>
    <row r="1888" spans="14:14">
      <c r="N1888" s="2"/>
    </row>
    <row r="1889" spans="14:14">
      <c r="N1889" s="2"/>
    </row>
    <row r="1890" spans="14:14">
      <c r="N1890" s="2"/>
    </row>
    <row r="1891" spans="14:14">
      <c r="N1891" s="2"/>
    </row>
    <row r="1892" spans="14:14">
      <c r="N1892" s="2"/>
    </row>
    <row r="1893" spans="14:14">
      <c r="N1893" s="2"/>
    </row>
    <row r="1894" spans="14:14">
      <c r="N1894" s="2"/>
    </row>
    <row r="1895" spans="14:14">
      <c r="N1895" s="2"/>
    </row>
    <row r="1896" spans="14:14">
      <c r="N1896" s="2"/>
    </row>
    <row r="1897" spans="14:14">
      <c r="N1897" s="2"/>
    </row>
    <row r="1898" spans="14:14">
      <c r="N1898" s="2"/>
    </row>
    <row r="1899" spans="14:14">
      <c r="N1899" s="2"/>
    </row>
    <row r="1900" spans="14:14">
      <c r="N1900" s="2"/>
    </row>
    <row r="1901" spans="14:14">
      <c r="N1901" s="2"/>
    </row>
    <row r="1902" spans="14:14">
      <c r="N1902" s="2"/>
    </row>
    <row r="1903" spans="14:14">
      <c r="N1903" s="2"/>
    </row>
    <row r="1904" spans="14:14">
      <c r="N1904" s="2"/>
    </row>
    <row r="1905" spans="14:14">
      <c r="N1905" s="2"/>
    </row>
    <row r="1906" spans="14:14">
      <c r="N1906" s="2"/>
    </row>
    <row r="1907" spans="14:14">
      <c r="N1907" s="2"/>
    </row>
    <row r="1908" spans="14:14">
      <c r="N1908" s="2"/>
    </row>
    <row r="1909" spans="14:14">
      <c r="N1909" s="2"/>
    </row>
    <row r="1910" spans="14:14">
      <c r="N1910" s="2"/>
    </row>
    <row r="1911" spans="14:14">
      <c r="N1911" s="2"/>
    </row>
    <row r="1912" spans="14:14">
      <c r="N1912" s="2"/>
    </row>
    <row r="1913" spans="14:14">
      <c r="N1913" s="2"/>
    </row>
    <row r="1914" spans="14:14">
      <c r="N1914" s="2"/>
    </row>
    <row r="1915" spans="14:14">
      <c r="N1915" s="2"/>
    </row>
    <row r="1916" spans="14:14">
      <c r="N1916" s="2"/>
    </row>
    <row r="1917" spans="14:14">
      <c r="N1917" s="2"/>
    </row>
    <row r="1918" spans="14:14">
      <c r="N1918" s="2"/>
    </row>
    <row r="1919" spans="14:14">
      <c r="N1919" s="2"/>
    </row>
    <row r="1920" spans="14:14">
      <c r="N1920" s="2"/>
    </row>
    <row r="1921" spans="14:14">
      <c r="N1921" s="2"/>
    </row>
    <row r="1922" spans="14:14">
      <c r="N1922" s="2"/>
    </row>
    <row r="1923" spans="14:14">
      <c r="N1923" s="2"/>
    </row>
    <row r="1924" spans="14:14">
      <c r="N1924" s="2"/>
    </row>
    <row r="1925" spans="14:14">
      <c r="N1925" s="2"/>
    </row>
    <row r="1926" spans="14:14">
      <c r="N1926" s="2"/>
    </row>
    <row r="1927" spans="14:14">
      <c r="N1927" s="2"/>
    </row>
    <row r="1928" spans="14:14">
      <c r="N1928" s="2"/>
    </row>
    <row r="1929" spans="14:14">
      <c r="N1929" s="2"/>
    </row>
    <row r="1930" spans="14:14">
      <c r="N1930" s="2"/>
    </row>
    <row r="1931" spans="14:14">
      <c r="N1931" s="2"/>
    </row>
    <row r="1932" spans="14:14">
      <c r="N1932" s="2"/>
    </row>
    <row r="1933" spans="14:14">
      <c r="N1933" s="2"/>
    </row>
    <row r="1934" spans="14:14">
      <c r="N1934" s="2"/>
    </row>
    <row r="1935" spans="14:14">
      <c r="N1935" s="2"/>
    </row>
    <row r="1936" spans="14:14">
      <c r="N1936" s="2"/>
    </row>
    <row r="1937" spans="14:14">
      <c r="N1937" s="2"/>
    </row>
    <row r="1938" spans="14:14">
      <c r="N1938" s="2"/>
    </row>
    <row r="1939" spans="14:14">
      <c r="N1939" s="2"/>
    </row>
    <row r="1941" spans="14:14">
      <c r="N1941" s="2"/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01244132</dc:creator>
  <cp:keywords/>
  <dc:description/>
  <cp:lastModifiedBy>Makanaka Mangwanda</cp:lastModifiedBy>
  <cp:revision/>
  <dcterms:created xsi:type="dcterms:W3CDTF">2011-11-15T14:04:01Z</dcterms:created>
  <dcterms:modified xsi:type="dcterms:W3CDTF">2024-08-10T13:44:45Z</dcterms:modified>
  <cp:category/>
  <cp:contentStatus/>
</cp:coreProperties>
</file>