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60" documentId="11_0B1D56BE9CDCCE836B02CE7A5FB0D4A9BBFD1C62" xr6:coauthVersionLast="47" xr6:coauthVersionMax="47" xr10:uidLastSave="{EE0FE086-9498-43D6-888D-C57589C97DC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6" i="1"/>
  <c r="M24" i="1"/>
  <c r="M18" i="1"/>
  <c r="M20" i="1"/>
  <c r="M14" i="1"/>
  <c r="L12" i="1"/>
  <c r="M10" i="1"/>
  <c r="I11" i="1"/>
  <c r="L6" i="1"/>
  <c r="I6" i="1"/>
  <c r="I5" i="1"/>
  <c r="B21" i="1"/>
  <c r="E19" i="1"/>
  <c r="B18" i="1"/>
  <c r="E15" i="1"/>
  <c r="E14" i="1"/>
  <c r="F10" i="1"/>
  <c r="B11" i="1"/>
  <c r="B7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28"/>
  <sheetViews>
    <sheetView tabSelected="1" topLeftCell="H1" workbookViewId="0">
      <selection activeCell="M29" sqref="M29"/>
    </sheetView>
  </sheetViews>
  <sheetFormatPr defaultRowHeight="15"/>
  <sheetData>
    <row r="4" spans="2:13">
      <c r="B4">
        <f>1-_xlfn.NORM.DIST(210,200,20,TRUE)</f>
        <v>0.30853753872598688</v>
      </c>
    </row>
    <row r="5" spans="2:13">
      <c r="I5">
        <f>_xlfn.NORM.S.INV(0.5)</f>
        <v>0</v>
      </c>
    </row>
    <row r="6" spans="2:13">
      <c r="I6">
        <f>1-_xlfn.POISSON.DIST(5,0.1,TRUE)</f>
        <v>1.2748986311095223E-9</v>
      </c>
      <c r="L6">
        <f>1-_xlfn.EXPON.DIST(5,0.1,TRUE)</f>
        <v>0.60653065971263342</v>
      </c>
    </row>
    <row r="7" spans="2:13">
      <c r="B7">
        <f>1-_xlfn.NORM.S.DIST(1.58,TRUE)</f>
        <v>5.7053433237754136E-2</v>
      </c>
    </row>
    <row r="10" spans="2:13">
      <c r="F10">
        <f>_xlfn.POISSON.DIST(5,0.83,TRUE)</f>
        <v>0.99977583899002331</v>
      </c>
      <c r="M10">
        <f>_xlfn.NORM.DIST(12.5,12.3,0.4,TRUE)</f>
        <v>0.69146246127401245</v>
      </c>
    </row>
    <row r="11" spans="2:13">
      <c r="B11">
        <f>1-_xlfn.NORM.S.DIST(1.58,TRUE)</f>
        <v>5.7053433237754136E-2</v>
      </c>
      <c r="I11">
        <f>_xlfn.NORM.DIST(66,70,2.22,TRUE)</f>
        <v>3.5788297082838962E-2</v>
      </c>
    </row>
    <row r="12" spans="2:13">
      <c r="L12">
        <f>_xlfn.NORM.DIST(12.1,12.3,0.4,TRUE)</f>
        <v>0.30853753872598594</v>
      </c>
    </row>
    <row r="14" spans="2:13">
      <c r="E14">
        <f>1-_xlfn.POISSON.DIST(0,4,TRUE)</f>
        <v>0.98168436111126578</v>
      </c>
      <c r="M14">
        <f>_xlfn.BINOM.DIST(2,5,0.8,TRUE)</f>
        <v>5.7919999999999958E-2</v>
      </c>
    </row>
    <row r="15" spans="2:13">
      <c r="E15">
        <f>_xlfn.BINOM.DIST(3,5,0.982,TRUE)</f>
        <v>3.1249270817280054E-3</v>
      </c>
    </row>
    <row r="18" spans="2:13">
      <c r="B18">
        <f>_xlfn.POISSON.DIST(20,2/9,TRUE)</f>
        <v>1</v>
      </c>
      <c r="M18">
        <f>1-_xlfn.POISSON.DIST(1,1.2,TRUE)</f>
        <v>0.33737273379315535</v>
      </c>
    </row>
    <row r="19" spans="2:13">
      <c r="E19">
        <f>1-_xlfn.EXPON.DIST(1/3,1.5,TRUE)</f>
        <v>0.60653065971263342</v>
      </c>
    </row>
    <row r="20" spans="2:13">
      <c r="M20">
        <f>_xlfn.POISSON.DIST(4,4.8,FALSE)</f>
        <v>0.18202883712904463</v>
      </c>
    </row>
    <row r="21" spans="2:13">
      <c r="B21">
        <f>_xlfn.NORM.S.INV(0.01)</f>
        <v>-2.3263478740408408</v>
      </c>
    </row>
    <row r="24" spans="2:13">
      <c r="M24">
        <f>_xlfn.NORM.DIST(0.3,0.25,0.08,TRUE)</f>
        <v>0.73401447095129946</v>
      </c>
    </row>
    <row r="26" spans="2:13">
      <c r="M26">
        <f>_xlfn.NORM.INV(0.2,0.25,0.08)</f>
        <v>0.18267030131416684</v>
      </c>
    </row>
    <row r="28" spans="2:13">
      <c r="M28">
        <f>0.5-_xlfn.NORM.S.DIST(1.98,TRUE)</f>
        <v>-0.47614823565849151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2024-10-07T09:10:51Z</dcterms:created>
  <dcterms:modified xsi:type="dcterms:W3CDTF">2024-10-07T13:37:58Z</dcterms:modified>
  <cp:category/>
  <cp:contentStatus/>
</cp:coreProperties>
</file>