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Университет\4sem\Мат. прога\Лабы\Лаба_6\"/>
    </mc:Choice>
  </mc:AlternateContent>
  <bookViews>
    <workbookView xWindow="3924" yWindow="0" windowWidth="21732" windowHeight="9972" tabRatio="864" activeTab="6"/>
  </bookViews>
  <sheets>
    <sheet name="Отчет о результатах 1" sheetId="2" r:id="rId1"/>
    <sheet name="Отчет об устойчивости 1" sheetId="3" r:id="rId2"/>
    <sheet name="Отчет о пределах 1" sheetId="4" r:id="rId3"/>
    <sheet name="Отчет о результатах 2" sheetId="7" r:id="rId4"/>
    <sheet name="Отчет об устойчивости 2" sheetId="8" r:id="rId5"/>
    <sheet name="Отчет о пределах 2" sheetId="9" r:id="rId6"/>
    <sheet name="Лист1" sheetId="1" r:id="rId7"/>
  </sheets>
  <definedNames>
    <definedName name="solver_adj" localSheetId="6" hidden="1">Лист1!$B$10:$E$10</definedName>
    <definedName name="solver_cvg" localSheetId="6" hidden="1">0.0001</definedName>
    <definedName name="solver_drv" localSheetId="6" hidden="1">2</definedName>
    <definedName name="solver_eng" localSheetId="6" hidden="1">2</definedName>
    <definedName name="solver_est" localSheetId="6" hidden="1">1</definedName>
    <definedName name="solver_itr" localSheetId="6" hidden="1">2147483647</definedName>
    <definedName name="solver_lhs1" localSheetId="6" hidden="1">Лист1!$B$10:$E$10</definedName>
    <definedName name="solver_lhs2" localSheetId="6" hidden="1">Лист1!$H$5:$H$7</definedName>
    <definedName name="solver_lhs3" localSheetId="6" hidden="1">Лист1!$F$5:$F$7</definedName>
    <definedName name="solver_mip" localSheetId="6" hidden="1">2147483647</definedName>
    <definedName name="solver_mni" localSheetId="6" hidden="1">30</definedName>
    <definedName name="solver_mrt" localSheetId="6" hidden="1">0.075</definedName>
    <definedName name="solver_msl" localSheetId="6" hidden="1">2</definedName>
    <definedName name="solver_neg" localSheetId="6" hidden="1">1</definedName>
    <definedName name="solver_nod" localSheetId="6" hidden="1">2147483647</definedName>
    <definedName name="solver_num" localSheetId="6" hidden="1">2</definedName>
    <definedName name="solver_nwt" localSheetId="6" hidden="1">1</definedName>
    <definedName name="solver_opt" localSheetId="6" hidden="1">Лист1!$F$10</definedName>
    <definedName name="solver_pre" localSheetId="6" hidden="1">0.000001</definedName>
    <definedName name="solver_rbv" localSheetId="6" hidden="1">2</definedName>
    <definedName name="solver_rel1" localSheetId="6" hidden="1">3</definedName>
    <definedName name="solver_rel2" localSheetId="6" hidden="1">3</definedName>
    <definedName name="solver_rel3" localSheetId="6" hidden="1">1</definedName>
    <definedName name="solver_rhs1" localSheetId="6" hidden="1">0</definedName>
    <definedName name="solver_rhs2" localSheetId="6" hidden="1">Лист1!$F$5:$F$7</definedName>
    <definedName name="solver_rhs3" localSheetId="6" hidden="1">Лист1!$H$5:$H$7</definedName>
    <definedName name="solver_rlx" localSheetId="6" hidden="1">2</definedName>
    <definedName name="solver_rsd" localSheetId="6" hidden="1">0</definedName>
    <definedName name="solver_scl" localSheetId="6" hidden="1">2</definedName>
    <definedName name="solver_sho" localSheetId="6" hidden="1">2</definedName>
    <definedName name="solver_sho" localSheetId="2" hidden="1">2</definedName>
    <definedName name="solver_sho" localSheetId="5" hidden="1">2</definedName>
    <definedName name="solver_ssz" localSheetId="6" hidden="1">100</definedName>
    <definedName name="solver_tim" localSheetId="6" hidden="1">2147483647</definedName>
    <definedName name="solver_tol" localSheetId="6" hidden="1">0.01</definedName>
    <definedName name="solver_typ" localSheetId="6" hidden="1">1</definedName>
    <definedName name="solver_val" localSheetId="6" hidden="1">0</definedName>
    <definedName name="solver_ver" localSheetId="6" hidden="1">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10" i="1" l="1"/>
  <c r="F20" i="1" l="1"/>
  <c r="F17" i="1"/>
  <c r="F15" i="1"/>
  <c r="F16" i="1"/>
  <c r="F14" i="1"/>
  <c r="F7" i="1" l="1"/>
  <c r="F6" i="1"/>
</calcChain>
</file>

<file path=xl/sharedStrings.xml><?xml version="1.0" encoding="utf-8"?>
<sst xmlns="http://schemas.openxmlformats.org/spreadsheetml/2006/main" count="332" uniqueCount="115">
  <si>
    <t>Наименование</t>
  </si>
  <si>
    <t>Коэф-ты в целевой функции</t>
  </si>
  <si>
    <t>Коэф-ты в 1 ограничении</t>
  </si>
  <si>
    <t>Коэф-ты во 2 ограничении</t>
  </si>
  <si>
    <t>Коэф-ты в 3 ограничении</t>
  </si>
  <si>
    <t>x0</t>
  </si>
  <si>
    <t>x1</t>
  </si>
  <si>
    <t>x2</t>
  </si>
  <si>
    <t>x3</t>
  </si>
  <si>
    <t>Переменные</t>
  </si>
  <si>
    <t>Оптимальные значения</t>
  </si>
  <si>
    <t>Левая часть</t>
  </si>
  <si>
    <t>Целевая функция</t>
  </si>
  <si>
    <t>знак</t>
  </si>
  <si>
    <t>Правая часть</t>
  </si>
  <si>
    <t>&lt;=</t>
  </si>
  <si>
    <t>Microsoft Excel 15.0 Отчет о результатах</t>
  </si>
  <si>
    <t>Лист: [Книга1]Лист1</t>
  </si>
  <si>
    <t>Отчет создан: 30.05.2020 0:11:15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</si>
  <si>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</si>
  <si>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</si>
  <si>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</si>
  <si>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Время решения: 0,032 секунд.</t>
  </si>
  <si>
    <t>Число итераций: 3 Число подзадач: 0</t>
  </si>
  <si>
    <t>Параметры поиска решения</t>
  </si>
  <si>
    <t>Максимальное время Без пределов,  Число итераций Без пределов, Precision 0,000001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</si>
  <si>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</si>
  <si>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 целевой функции (Максимум)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</si>
  <si>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</si>
  <si>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</si>
  <si>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</si>
  <si>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</si>
  <si>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</si>
  <si>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</si>
  <si>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</si>
  <si>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</si>
  <si>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</si>
  <si>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</si>
  <si>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</si>
  <si>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$F$10</t>
  </si>
  <si>
    <t>Оптимальные значения Целевая функция</t>
  </si>
  <si>
    <t>$B$10</t>
  </si>
  <si>
    <t>Оптимальные значения x0</t>
  </si>
  <si>
    <t>Продолжить</t>
  </si>
  <si>
    <t>$C$10</t>
  </si>
  <si>
    <t>Оптимальные значения x1</t>
  </si>
  <si>
    <t>$D$10</t>
  </si>
  <si>
    <t>Оптимальные значения x2</t>
  </si>
  <si>
    <t>$E$10</t>
  </si>
  <si>
    <t>Оптимальные значения x3</t>
  </si>
  <si>
    <t>$F$5</t>
  </si>
  <si>
    <t>Коэф-ты в 1 ограничении Левая часть</t>
  </si>
  <si>
    <t>$F$5&lt;=$H$5</t>
  </si>
  <si>
    <t>Привязка</t>
  </si>
  <si>
    <t>$F$6</t>
  </si>
  <si>
    <t>Коэф-ты во 2 ограничении Левая часть</t>
  </si>
  <si>
    <t>$F$6&lt;=$H$6</t>
  </si>
  <si>
    <t>$F$7</t>
  </si>
  <si>
    <t>Коэф-ты в 3 ограничении Левая часть</t>
  </si>
  <si>
    <t>$F$7&lt;=$H$7</t>
  </si>
  <si>
    <t>Без привязки</t>
  </si>
  <si>
    <t>$B$10&gt;=0</t>
  </si>
  <si>
    <t>$C$10&gt;=0</t>
  </si>
  <si>
    <t>$D$10&gt;=0</t>
  </si>
  <si>
    <t>$E$10&gt;=0</t>
  </si>
  <si>
    <t>Microsoft Excel 15.0 Отчет об устойчивости</t>
  </si>
  <si>
    <t>Окончательное</t>
  </si>
  <si>
    <t>Значение</t>
  </si>
  <si>
    <t>Приведенн.</t>
  </si>
  <si>
    <t>Стоимость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</si>
  <si>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</si>
  <si>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</si>
  <si>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</si>
  <si>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</si>
  <si>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</si>
  <si>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</si>
  <si>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</si>
  <si>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</si>
  <si>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15.0 Отчет о пределах</t>
  </si>
  <si>
    <t>Отчет создан: 30.05.2020 0:11:16</t>
  </si>
  <si>
    <t>Переменная</t>
  </si>
  <si>
    <t>Нижний</t>
  </si>
  <si>
    <t>Предел</t>
  </si>
  <si>
    <t>Результат</t>
  </si>
  <si>
    <t>Верхний</t>
  </si>
  <si>
    <t>max</t>
  </si>
  <si>
    <t>Коэф-ты в целевой ф-ии</t>
  </si>
  <si>
    <t>Целевая ф-ия</t>
  </si>
  <si>
    <t>&gt;=</t>
  </si>
  <si>
    <t>min</t>
  </si>
  <si>
    <t>z1</t>
  </si>
  <si>
    <t>z2</t>
  </si>
  <si>
    <t>z3</t>
  </si>
  <si>
    <t>Отчет создан: 30.05.2020 1:49:56</t>
  </si>
  <si>
    <t>Время решения: 0,031 секунд.</t>
  </si>
  <si>
    <t>Число итераций: 11 Число подзадач: 0</t>
  </si>
  <si>
    <t>Ячейка целевой функции (Минимум)</t>
  </si>
  <si>
    <t>$F$20</t>
  </si>
  <si>
    <t>$B$23</t>
  </si>
  <si>
    <t>$C$23</t>
  </si>
  <si>
    <t>$D$23</t>
  </si>
  <si>
    <t>$F$14</t>
  </si>
  <si>
    <t>Коэф-ты в целевой ф-ии Целевая ф-ия</t>
  </si>
  <si>
    <t>$F$14&gt;=$I$14</t>
  </si>
  <si>
    <t>$F$15</t>
  </si>
  <si>
    <t>$F$15&gt;=$I$15</t>
  </si>
  <si>
    <t>$F$16</t>
  </si>
  <si>
    <t>$F$16&gt;=$I$16</t>
  </si>
  <si>
    <t>$F$17</t>
  </si>
  <si>
    <t>$F$17&gt;=$I$17</t>
  </si>
  <si>
    <t>$F$14&gt;=0</t>
  </si>
  <si>
    <t>$F$15&gt;=0</t>
  </si>
  <si>
    <t>$F$16&gt;=0</t>
  </si>
  <si>
    <t>$F$17&gt;=0</t>
  </si>
  <si>
    <t>#Н/Д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</si>
</sst>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indexed="18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0" borderId="4" xfId="0" applyFill="1" applyBorder="1" applyAlignment="1"/>
    <xf numFmtId="0" fontId="2" fillId="0" borderId="3" xfId="0" applyFont="1" applyFill="1" applyBorder="1" applyAlignment="1">
      <alignment horizontal="center"/>
    </xf>
    <xf numFmtId="0" fontId="0" fillId="0" borderId="5" xfId="0" applyFill="1" applyBorder="1" applyAlignment="1"/>
    <xf numFmtId="0" fontId="0" fillId="0" borderId="4" xfId="0" applyNumberFormat="1" applyFill="1" applyBorder="1" applyAlignment="1"/>
    <xf numFmtId="0" fontId="0" fillId="0" borderId="5" xfId="0" applyNumberFormat="1" applyFill="1" applyBorder="1" applyAlignment="1"/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3" fillId="0" borderId="0" xfId="0" applyFont="1"/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topLeftCell="A7" workbookViewId="0">
      <selection activeCell="F21" sqref="F21"/>
    </sheetView>
  </sheetViews>
  <sheetFormatPr defaultRowHeight="14.4" x14ac:dyDescent="0.3"/>
  <cols>
    <col min="1" max="1" width="2.33203125" customWidth="1"/>
    <col min="2" max="2" width="7.21875" customWidth="1"/>
    <col min="3" max="3" width="37.777343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customWidth="1"/>
  </cols>
  <sheetData>
    <row r="1" spans="1:5" x14ac:dyDescent="0.3">
      <c r="A1" s="1" t="s">
        <v>16</v>
      </c>
    </row>
    <row r="2" spans="1:5" x14ac:dyDescent="0.3">
      <c r="A2" s="1" t="s">
        <v>17</v>
      </c>
    </row>
    <row r="3" spans="1:5" x14ac:dyDescent="0.3">
      <c r="A3" s="1" t="s">
        <v>18</v>
      </c>
    </row>
    <row r="4" spans="1:5" x14ac:dyDescent="0.3">
      <c r="A4" s="1" t="s">
        <v>19</v>
      </c>
    </row>
    <row r="5" spans="1:5" x14ac:dyDescent="0.3">
      <c r="A5" s="1" t="s">
        <v>20</v>
      </c>
    </row>
    <row r="6" spans="1:5" x14ac:dyDescent="0.3">
      <c r="A6" s="1"/>
      <c r="B6" t="s">
        <v>21</v>
      </c>
    </row>
    <row r="7" spans="1:5" x14ac:dyDescent="0.3">
      <c r="A7" s="1"/>
      <c r="B7" t="s">
        <v>22</v>
      </c>
    </row>
    <row r="8" spans="1:5" x14ac:dyDescent="0.3">
      <c r="A8" s="1"/>
      <c r="B8" t="s">
        <v>23</v>
      </c>
    </row>
    <row r="9" spans="1:5" x14ac:dyDescent="0.3">
      <c r="A9" s="1" t="s">
        <v>24</v>
      </c>
    </row>
    <row r="10" spans="1:5" x14ac:dyDescent="0.3">
      <c r="B10" t="s">
        <v>25</v>
      </c>
    </row>
    <row r="11" spans="1:5" x14ac:dyDescent="0.3">
      <c r="B11" t="s">
        <v>26</v>
      </c>
    </row>
    <row r="14" spans="1:5" ht="15" thickBot="1" x14ac:dyDescent="0.35">
      <c r="A14" t="s">
        <v>27</v>
      </c>
    </row>
    <row r="15" spans="1:5" ht="15" thickBot="1" x14ac:dyDescent="0.35">
      <c r="B15" s="3" t="s">
        <v>28</v>
      </c>
      <c r="C15" s="3" t="s">
        <v>29</v>
      </c>
      <c r="D15" s="3" t="s">
        <v>30</v>
      </c>
      <c r="E15" s="3" t="s">
        <v>31</v>
      </c>
    </row>
    <row r="16" spans="1:5" ht="15" thickBot="1" x14ac:dyDescent="0.35">
      <c r="B16" s="2" t="s">
        <v>39</v>
      </c>
      <c r="C16" s="2" t="s">
        <v>40</v>
      </c>
      <c r="D16" s="5">
        <v>100</v>
      </c>
      <c r="E16" s="5">
        <v>320</v>
      </c>
    </row>
    <row r="19" spans="1:7" ht="15" thickBot="1" x14ac:dyDescent="0.35">
      <c r="A19" t="s">
        <v>32</v>
      </c>
    </row>
    <row r="20" spans="1:7" ht="15" thickBot="1" x14ac:dyDescent="0.35">
      <c r="B20" s="3" t="s">
        <v>28</v>
      </c>
      <c r="C20" s="3" t="s">
        <v>29</v>
      </c>
      <c r="D20" s="3" t="s">
        <v>30</v>
      </c>
      <c r="E20" s="3" t="s">
        <v>31</v>
      </c>
      <c r="F20" s="3" t="s">
        <v>33</v>
      </c>
    </row>
    <row r="21" spans="1:7" x14ac:dyDescent="0.3">
      <c r="B21" s="4" t="s">
        <v>41</v>
      </c>
      <c r="C21" s="4" t="s">
        <v>42</v>
      </c>
      <c r="D21" s="6">
        <v>1</v>
      </c>
      <c r="E21" s="6">
        <v>4</v>
      </c>
      <c r="F21" s="4" t="s">
        <v>43</v>
      </c>
    </row>
    <row r="22" spans="1:7" x14ac:dyDescent="0.3">
      <c r="B22" s="4" t="s">
        <v>44</v>
      </c>
      <c r="C22" s="4" t="s">
        <v>45</v>
      </c>
      <c r="D22" s="6">
        <v>1</v>
      </c>
      <c r="E22" s="6">
        <v>0</v>
      </c>
      <c r="F22" s="4" t="s">
        <v>43</v>
      </c>
    </row>
    <row r="23" spans="1:7" x14ac:dyDescent="0.3">
      <c r="B23" s="4" t="s">
        <v>46</v>
      </c>
      <c r="C23" s="4" t="s">
        <v>47</v>
      </c>
      <c r="D23" s="6">
        <v>1</v>
      </c>
      <c r="E23" s="6">
        <v>8</v>
      </c>
      <c r="F23" s="4" t="s">
        <v>43</v>
      </c>
    </row>
    <row r="24" spans="1:7" ht="15" thickBot="1" x14ac:dyDescent="0.35">
      <c r="B24" s="2" t="s">
        <v>48</v>
      </c>
      <c r="C24" s="2" t="s">
        <v>49</v>
      </c>
      <c r="D24" s="5">
        <v>1</v>
      </c>
      <c r="E24" s="5">
        <v>0</v>
      </c>
      <c r="F24" s="2" t="s">
        <v>43</v>
      </c>
    </row>
    <row r="27" spans="1:7" ht="15" thickBot="1" x14ac:dyDescent="0.35">
      <c r="A27" t="s">
        <v>34</v>
      </c>
    </row>
    <row r="28" spans="1:7" ht="15" thickBot="1" x14ac:dyDescent="0.35">
      <c r="B28" s="3" t="s">
        <v>28</v>
      </c>
      <c r="C28" s="3" t="s">
        <v>29</v>
      </c>
      <c r="D28" s="3" t="s">
        <v>35</v>
      </c>
      <c r="E28" s="3" t="s">
        <v>36</v>
      </c>
      <c r="F28" s="3" t="s">
        <v>37</v>
      </c>
      <c r="G28" s="3" t="s">
        <v>38</v>
      </c>
    </row>
    <row r="29" spans="1:7" x14ac:dyDescent="0.3">
      <c r="B29" s="4" t="s">
        <v>50</v>
      </c>
      <c r="C29" s="4" t="s">
        <v>51</v>
      </c>
      <c r="D29" s="6">
        <v>20</v>
      </c>
      <c r="E29" s="4" t="s">
        <v>52</v>
      </c>
      <c r="F29" s="4" t="s">
        <v>53</v>
      </c>
      <c r="G29" s="4">
        <v>0</v>
      </c>
    </row>
    <row r="30" spans="1:7" x14ac:dyDescent="0.3">
      <c r="B30" s="4" t="s">
        <v>54</v>
      </c>
      <c r="C30" s="4" t="s">
        <v>55</v>
      </c>
      <c r="D30" s="6">
        <v>80</v>
      </c>
      <c r="E30" s="4" t="s">
        <v>56</v>
      </c>
      <c r="F30" s="4" t="s">
        <v>53</v>
      </c>
      <c r="G30" s="4">
        <v>0</v>
      </c>
    </row>
    <row r="31" spans="1:7" x14ac:dyDescent="0.3">
      <c r="B31" s="4" t="s">
        <v>57</v>
      </c>
      <c r="C31" s="4" t="s">
        <v>58</v>
      </c>
      <c r="D31" s="6">
        <v>52</v>
      </c>
      <c r="E31" s="4" t="s">
        <v>59</v>
      </c>
      <c r="F31" s="4" t="s">
        <v>60</v>
      </c>
      <c r="G31" s="4">
        <v>148</v>
      </c>
    </row>
    <row r="32" spans="1:7" x14ac:dyDescent="0.3">
      <c r="B32" s="4" t="s">
        <v>41</v>
      </c>
      <c r="C32" s="4" t="s">
        <v>42</v>
      </c>
      <c r="D32" s="6">
        <v>4</v>
      </c>
      <c r="E32" s="4" t="s">
        <v>61</v>
      </c>
      <c r="F32" s="4" t="s">
        <v>60</v>
      </c>
      <c r="G32" s="6">
        <v>4</v>
      </c>
    </row>
    <row r="33" spans="2:7" x14ac:dyDescent="0.3">
      <c r="B33" s="4" t="s">
        <v>44</v>
      </c>
      <c r="C33" s="4" t="s">
        <v>45</v>
      </c>
      <c r="D33" s="6">
        <v>0</v>
      </c>
      <c r="E33" s="4" t="s">
        <v>62</v>
      </c>
      <c r="F33" s="4" t="s">
        <v>53</v>
      </c>
      <c r="G33" s="6">
        <v>0</v>
      </c>
    </row>
    <row r="34" spans="2:7" x14ac:dyDescent="0.3">
      <c r="B34" s="4" t="s">
        <v>46</v>
      </c>
      <c r="C34" s="4" t="s">
        <v>47</v>
      </c>
      <c r="D34" s="6">
        <v>8</v>
      </c>
      <c r="E34" s="4" t="s">
        <v>63</v>
      </c>
      <c r="F34" s="4" t="s">
        <v>60</v>
      </c>
      <c r="G34" s="6">
        <v>8</v>
      </c>
    </row>
    <row r="35" spans="2:7" ht="15" thickBot="1" x14ac:dyDescent="0.35">
      <c r="B35" s="2" t="s">
        <v>48</v>
      </c>
      <c r="C35" s="2" t="s">
        <v>49</v>
      </c>
      <c r="D35" s="5">
        <v>0</v>
      </c>
      <c r="E35" s="2" t="s">
        <v>64</v>
      </c>
      <c r="F35" s="2" t="s">
        <v>53</v>
      </c>
      <c r="G35" s="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35" bestFit="1" customWidth="1"/>
    <col min="4" max="4" width="14.6640625" bestFit="1" customWidth="1"/>
    <col min="5" max="5" width="12.6640625" bestFit="1" customWidth="1"/>
    <col min="6" max="6" width="16.5546875" bestFit="1" customWidth="1"/>
    <col min="7" max="7" width="12" bestFit="1" customWidth="1"/>
    <col min="8" max="8" width="12.44140625" bestFit="1" customWidth="1"/>
  </cols>
  <sheetData>
    <row r="1" spans="1:8" x14ac:dyDescent="0.3">
      <c r="A1" s="1" t="s">
        <v>65</v>
      </c>
    </row>
    <row r="2" spans="1:8" x14ac:dyDescent="0.3">
      <c r="A2" s="1" t="s">
        <v>17</v>
      </c>
    </row>
    <row r="3" spans="1:8" x14ac:dyDescent="0.3">
      <c r="A3" s="1" t="s">
        <v>18</v>
      </c>
    </row>
    <row r="6" spans="1:8" ht="15" thickBot="1" x14ac:dyDescent="0.35">
      <c r="A6" t="s">
        <v>32</v>
      </c>
    </row>
    <row r="7" spans="1:8" x14ac:dyDescent="0.3">
      <c r="B7" s="7"/>
      <c r="C7" s="7"/>
      <c r="D7" s="7" t="s">
        <v>66</v>
      </c>
      <c r="E7" s="7" t="s">
        <v>68</v>
      </c>
      <c r="F7" s="7" t="s">
        <v>12</v>
      </c>
      <c r="G7" s="7" t="s">
        <v>71</v>
      </c>
      <c r="H7" s="7" t="s">
        <v>71</v>
      </c>
    </row>
    <row r="8" spans="1:8" ht="15" thickBot="1" x14ac:dyDescent="0.35">
      <c r="B8" s="8" t="s">
        <v>28</v>
      </c>
      <c r="C8" s="8" t="s">
        <v>29</v>
      </c>
      <c r="D8" s="8" t="s">
        <v>67</v>
      </c>
      <c r="E8" s="8" t="s">
        <v>69</v>
      </c>
      <c r="F8" s="8" t="s">
        <v>70</v>
      </c>
      <c r="G8" s="8" t="s">
        <v>72</v>
      </c>
      <c r="H8" s="8" t="s">
        <v>73</v>
      </c>
    </row>
    <row r="9" spans="1:8" x14ac:dyDescent="0.3">
      <c r="B9" s="4" t="s">
        <v>41</v>
      </c>
      <c r="C9" s="4" t="s">
        <v>42</v>
      </c>
      <c r="D9" s="4">
        <v>4</v>
      </c>
      <c r="E9" s="4">
        <v>0</v>
      </c>
      <c r="F9" s="4">
        <v>20</v>
      </c>
      <c r="G9" s="4">
        <v>5.7142857142857206</v>
      </c>
      <c r="H9" s="4">
        <v>5.0000000000000009</v>
      </c>
    </row>
    <row r="10" spans="1:8" x14ac:dyDescent="0.3">
      <c r="B10" s="4" t="s">
        <v>44</v>
      </c>
      <c r="C10" s="4" t="s">
        <v>45</v>
      </c>
      <c r="D10" s="4">
        <v>0</v>
      </c>
      <c r="E10" s="4">
        <v>-2.6666666666666701</v>
      </c>
      <c r="F10" s="4">
        <v>40</v>
      </c>
      <c r="G10" s="4">
        <v>2.6666666666666701</v>
      </c>
      <c r="H10" s="4">
        <v>1E+30</v>
      </c>
    </row>
    <row r="11" spans="1:8" x14ac:dyDescent="0.3">
      <c r="B11" s="4" t="s">
        <v>46</v>
      </c>
      <c r="C11" s="4" t="s">
        <v>47</v>
      </c>
      <c r="D11" s="4">
        <v>8</v>
      </c>
      <c r="E11" s="4">
        <v>0</v>
      </c>
      <c r="F11" s="4">
        <v>30</v>
      </c>
      <c r="G11" s="4">
        <v>10.000000000000002</v>
      </c>
      <c r="H11" s="4">
        <v>1.5384615384615403</v>
      </c>
    </row>
    <row r="12" spans="1:8" ht="15" thickBot="1" x14ac:dyDescent="0.35">
      <c r="B12" s="2" t="s">
        <v>48</v>
      </c>
      <c r="C12" s="2" t="s">
        <v>49</v>
      </c>
      <c r="D12" s="2">
        <v>0</v>
      </c>
      <c r="E12" s="2">
        <v>-44.666666666666671</v>
      </c>
      <c r="F12" s="2">
        <v>10</v>
      </c>
      <c r="G12" s="2">
        <v>44.666666666666671</v>
      </c>
      <c r="H12" s="2">
        <v>1E+30</v>
      </c>
    </row>
    <row r="14" spans="1:8" ht="15" thickBot="1" x14ac:dyDescent="0.35">
      <c r="A14" t="s">
        <v>34</v>
      </c>
    </row>
    <row r="15" spans="1:8" x14ac:dyDescent="0.3">
      <c r="B15" s="7"/>
      <c r="C15" s="7"/>
      <c r="D15" s="7" t="s">
        <v>66</v>
      </c>
      <c r="E15" s="7" t="s">
        <v>74</v>
      </c>
      <c r="F15" s="7" t="s">
        <v>76</v>
      </c>
      <c r="G15" s="7" t="s">
        <v>71</v>
      </c>
      <c r="H15" s="7" t="s">
        <v>71</v>
      </c>
    </row>
    <row r="16" spans="1:8" ht="15" thickBot="1" x14ac:dyDescent="0.35">
      <c r="B16" s="8" t="s">
        <v>28</v>
      </c>
      <c r="C16" s="8" t="s">
        <v>29</v>
      </c>
      <c r="D16" s="8" t="s">
        <v>67</v>
      </c>
      <c r="E16" s="8" t="s">
        <v>75</v>
      </c>
      <c r="F16" s="8" t="s">
        <v>77</v>
      </c>
      <c r="G16" s="8" t="s">
        <v>72</v>
      </c>
      <c r="H16" s="8" t="s">
        <v>73</v>
      </c>
    </row>
    <row r="17" spans="2:8" x14ac:dyDescent="0.3">
      <c r="B17" s="4" t="s">
        <v>50</v>
      </c>
      <c r="C17" s="4" t="s">
        <v>51</v>
      </c>
      <c r="D17" s="4">
        <v>20</v>
      </c>
      <c r="E17" s="4">
        <v>13.333333333333334</v>
      </c>
      <c r="F17" s="4">
        <v>20</v>
      </c>
      <c r="G17" s="4">
        <v>11.999999999999998</v>
      </c>
      <c r="H17" s="4">
        <v>12</v>
      </c>
    </row>
    <row r="18" spans="2:8" x14ac:dyDescent="0.3">
      <c r="B18" s="4" t="s">
        <v>54</v>
      </c>
      <c r="C18" s="4" t="s">
        <v>55</v>
      </c>
      <c r="D18" s="4">
        <v>80</v>
      </c>
      <c r="E18" s="4">
        <v>0.66666666666666674</v>
      </c>
      <c r="F18" s="4">
        <v>80</v>
      </c>
      <c r="G18" s="4">
        <v>120</v>
      </c>
      <c r="H18" s="4">
        <v>30</v>
      </c>
    </row>
    <row r="19" spans="2:8" ht="15" thickBot="1" x14ac:dyDescent="0.35">
      <c r="B19" s="2" t="s">
        <v>57</v>
      </c>
      <c r="C19" s="2" t="s">
        <v>58</v>
      </c>
      <c r="D19" s="2">
        <v>52</v>
      </c>
      <c r="E19" s="2">
        <v>0</v>
      </c>
      <c r="F19" s="2">
        <v>200</v>
      </c>
      <c r="G19" s="2">
        <v>1E+30</v>
      </c>
      <c r="H19" s="2">
        <v>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customWidth="1"/>
    <col min="3" max="3" width="12" customWidth="1"/>
    <col min="4" max="4" width="9.33203125" bestFit="1" customWidth="1"/>
    <col min="5" max="5" width="2.33203125" customWidth="1"/>
    <col min="6" max="6" width="8.109375" customWidth="1"/>
    <col min="7" max="7" width="16.5546875" bestFit="1" customWidth="1"/>
    <col min="8" max="8" width="2.33203125" customWidth="1"/>
    <col min="9" max="9" width="8.44140625" customWidth="1"/>
    <col min="10" max="10" width="16.5546875" bestFit="1" customWidth="1"/>
  </cols>
  <sheetData>
    <row r="1" spans="1:10" x14ac:dyDescent="0.3">
      <c r="A1" s="1" t="s">
        <v>78</v>
      </c>
    </row>
    <row r="2" spans="1:10" x14ac:dyDescent="0.3">
      <c r="A2" s="1" t="s">
        <v>17</v>
      </c>
    </row>
    <row r="3" spans="1:10" x14ac:dyDescent="0.3">
      <c r="A3" s="1" t="s">
        <v>79</v>
      </c>
    </row>
    <row r="5" spans="1:10" ht="15" thickBot="1" x14ac:dyDescent="0.35"/>
    <row r="6" spans="1:10" x14ac:dyDescent="0.3">
      <c r="B6" s="7"/>
      <c r="C6" s="7" t="s">
        <v>12</v>
      </c>
      <c r="D6" s="7"/>
    </row>
    <row r="7" spans="1:10" ht="15" thickBot="1" x14ac:dyDescent="0.35">
      <c r="B7" s="8" t="s">
        <v>28</v>
      </c>
      <c r="C7" s="8" t="s">
        <v>29</v>
      </c>
      <c r="D7" s="8" t="s">
        <v>67</v>
      </c>
    </row>
    <row r="8" spans="1:10" ht="15" thickBot="1" x14ac:dyDescent="0.35">
      <c r="B8" s="2" t="s">
        <v>39</v>
      </c>
      <c r="C8" s="2" t="s">
        <v>40</v>
      </c>
      <c r="D8" s="5">
        <v>320</v>
      </c>
    </row>
    <row r="10" spans="1:10" ht="15" thickBot="1" x14ac:dyDescent="0.35"/>
    <row r="11" spans="1:10" x14ac:dyDescent="0.3">
      <c r="B11" s="7"/>
      <c r="C11" s="7" t="s">
        <v>80</v>
      </c>
      <c r="D11" s="7"/>
      <c r="F11" s="7" t="s">
        <v>81</v>
      </c>
      <c r="G11" s="7" t="s">
        <v>12</v>
      </c>
      <c r="I11" s="7" t="s">
        <v>84</v>
      </c>
      <c r="J11" s="7" t="s">
        <v>12</v>
      </c>
    </row>
    <row r="12" spans="1:10" ht="15" thickBot="1" x14ac:dyDescent="0.35">
      <c r="B12" s="8" t="s">
        <v>28</v>
      </c>
      <c r="C12" s="8" t="s">
        <v>29</v>
      </c>
      <c r="D12" s="8" t="s">
        <v>67</v>
      </c>
      <c r="F12" s="8" t="s">
        <v>82</v>
      </c>
      <c r="G12" s="8" t="s">
        <v>83</v>
      </c>
      <c r="I12" s="8" t="s">
        <v>82</v>
      </c>
      <c r="J12" s="8" t="s">
        <v>83</v>
      </c>
    </row>
    <row r="13" spans="1:10" x14ac:dyDescent="0.3">
      <c r="B13" s="4" t="s">
        <v>41</v>
      </c>
      <c r="C13" s="4" t="s">
        <v>42</v>
      </c>
      <c r="D13" s="6">
        <v>4</v>
      </c>
      <c r="F13" s="6">
        <v>0</v>
      </c>
      <c r="G13" s="6">
        <v>240</v>
      </c>
      <c r="I13" s="6">
        <v>4</v>
      </c>
      <c r="J13" s="6">
        <v>320</v>
      </c>
    </row>
    <row r="14" spans="1:10" x14ac:dyDescent="0.3">
      <c r="B14" s="4" t="s">
        <v>44</v>
      </c>
      <c r="C14" s="4" t="s">
        <v>45</v>
      </c>
      <c r="D14" s="6">
        <v>0</v>
      </c>
      <c r="F14" s="6">
        <v>0</v>
      </c>
      <c r="G14" s="6">
        <v>320</v>
      </c>
      <c r="I14" s="6">
        <v>0</v>
      </c>
      <c r="J14" s="6">
        <v>320</v>
      </c>
    </row>
    <row r="15" spans="1:10" x14ac:dyDescent="0.3">
      <c r="B15" s="4" t="s">
        <v>46</v>
      </c>
      <c r="C15" s="4" t="s">
        <v>47</v>
      </c>
      <c r="D15" s="6">
        <v>8</v>
      </c>
      <c r="F15" s="6">
        <v>0</v>
      </c>
      <c r="G15" s="6">
        <v>80</v>
      </c>
      <c r="I15" s="6">
        <v>8</v>
      </c>
      <c r="J15" s="6">
        <v>320</v>
      </c>
    </row>
    <row r="16" spans="1:10" ht="15" thickBot="1" x14ac:dyDescent="0.35">
      <c r="B16" s="2" t="s">
        <v>48</v>
      </c>
      <c r="C16" s="2" t="s">
        <v>49</v>
      </c>
      <c r="D16" s="5">
        <v>0</v>
      </c>
      <c r="F16" s="5">
        <v>0</v>
      </c>
      <c r="G16" s="5">
        <v>320</v>
      </c>
      <c r="I16" s="5">
        <v>0</v>
      </c>
      <c r="J16" s="5">
        <v>320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topLeftCell="A9" workbookViewId="0"/>
  </sheetViews>
  <sheetFormatPr defaultRowHeight="14.4" x14ac:dyDescent="0.3"/>
  <cols>
    <col min="1" max="1" width="2.33203125" customWidth="1"/>
    <col min="2" max="2" width="7.21875" customWidth="1"/>
    <col min="3" max="3" width="34.77734375" customWidth="1"/>
    <col min="4" max="4" width="18.44140625" bestFit="1" customWidth="1"/>
    <col min="5" max="5" width="23.5546875" bestFit="1" customWidth="1"/>
    <col min="6" max="6" width="14.88671875" bestFit="1" customWidth="1"/>
    <col min="7" max="7" width="12" bestFit="1" customWidth="1"/>
  </cols>
  <sheetData>
    <row r="1" spans="1:5" x14ac:dyDescent="0.3">
      <c r="A1" s="1" t="s">
        <v>16</v>
      </c>
    </row>
    <row r="2" spans="1:5" x14ac:dyDescent="0.3">
      <c r="A2" s="1" t="s">
        <v>17</v>
      </c>
    </row>
    <row r="3" spans="1:5" x14ac:dyDescent="0.3">
      <c r="A3" s="1" t="s">
        <v>93</v>
      </c>
    </row>
    <row r="4" spans="1:5" x14ac:dyDescent="0.3">
      <c r="A4" s="1" t="s">
        <v>19</v>
      </c>
    </row>
    <row r="5" spans="1:5" x14ac:dyDescent="0.3">
      <c r="A5" s="1" t="s">
        <v>20</v>
      </c>
    </row>
    <row r="6" spans="1:5" x14ac:dyDescent="0.3">
      <c r="A6" s="1"/>
      <c r="B6" t="s">
        <v>21</v>
      </c>
    </row>
    <row r="7" spans="1:5" x14ac:dyDescent="0.3">
      <c r="A7" s="1"/>
      <c r="B7" t="s">
        <v>94</v>
      </c>
    </row>
    <row r="8" spans="1:5" x14ac:dyDescent="0.3">
      <c r="A8" s="1"/>
      <c r="B8" t="s">
        <v>95</v>
      </c>
    </row>
    <row r="9" spans="1:5" x14ac:dyDescent="0.3">
      <c r="A9" s="1" t="s">
        <v>24</v>
      </c>
    </row>
    <row r="10" spans="1:5" x14ac:dyDescent="0.3">
      <c r="B10" t="s">
        <v>25</v>
      </c>
    </row>
    <row r="11" spans="1:5" x14ac:dyDescent="0.3">
      <c r="B11" t="s">
        <v>26</v>
      </c>
    </row>
    <row r="14" spans="1:5" ht="15" thickBot="1" x14ac:dyDescent="0.35">
      <c r="A14" t="s">
        <v>96</v>
      </c>
    </row>
    <row r="15" spans="1:5" ht="15" thickBot="1" x14ac:dyDescent="0.35">
      <c r="B15" s="3" t="s">
        <v>28</v>
      </c>
      <c r="C15" s="3" t="s">
        <v>29</v>
      </c>
      <c r="D15" s="3" t="s">
        <v>30</v>
      </c>
      <c r="E15" s="3" t="s">
        <v>31</v>
      </c>
    </row>
    <row r="16" spans="1:5" ht="15" thickBot="1" x14ac:dyDescent="0.35">
      <c r="B16" s="2" t="s">
        <v>97</v>
      </c>
      <c r="C16" s="2" t="s">
        <v>87</v>
      </c>
      <c r="D16" s="5">
        <v>300</v>
      </c>
      <c r="E16" s="5">
        <v>319.99999999999994</v>
      </c>
    </row>
    <row r="19" spans="1:7" ht="15" thickBot="1" x14ac:dyDescent="0.35">
      <c r="A19" t="s">
        <v>32</v>
      </c>
    </row>
    <row r="20" spans="1:7" ht="15" thickBot="1" x14ac:dyDescent="0.35">
      <c r="B20" s="3" t="s">
        <v>28</v>
      </c>
      <c r="C20" s="3" t="s">
        <v>29</v>
      </c>
      <c r="D20" s="3" t="s">
        <v>30</v>
      </c>
      <c r="E20" s="3" t="s">
        <v>31</v>
      </c>
      <c r="F20" s="3" t="s">
        <v>33</v>
      </c>
    </row>
    <row r="21" spans="1:7" x14ac:dyDescent="0.3">
      <c r="B21" s="4" t="s">
        <v>98</v>
      </c>
      <c r="C21" s="4" t="s">
        <v>90</v>
      </c>
      <c r="D21" s="6">
        <v>1</v>
      </c>
      <c r="E21" s="6">
        <v>13.333333333333332</v>
      </c>
      <c r="F21" s="4" t="s">
        <v>43</v>
      </c>
    </row>
    <row r="22" spans="1:7" x14ac:dyDescent="0.3">
      <c r="B22" s="4" t="s">
        <v>99</v>
      </c>
      <c r="C22" s="4" t="s">
        <v>91</v>
      </c>
      <c r="D22" s="6">
        <v>1</v>
      </c>
      <c r="E22" s="6">
        <v>0.66666666666666652</v>
      </c>
      <c r="F22" s="4" t="s">
        <v>43</v>
      </c>
    </row>
    <row r="23" spans="1:7" ht="15" thickBot="1" x14ac:dyDescent="0.35">
      <c r="B23" s="2" t="s">
        <v>100</v>
      </c>
      <c r="C23" s="2" t="s">
        <v>92</v>
      </c>
      <c r="D23" s="5">
        <v>1</v>
      </c>
      <c r="E23" s="5">
        <v>0</v>
      </c>
      <c r="F23" s="2" t="s">
        <v>43</v>
      </c>
    </row>
    <row r="26" spans="1:7" ht="15" thickBot="1" x14ac:dyDescent="0.35">
      <c r="A26" t="s">
        <v>34</v>
      </c>
    </row>
    <row r="27" spans="1:7" ht="15" thickBot="1" x14ac:dyDescent="0.35">
      <c r="B27" s="3" t="s">
        <v>28</v>
      </c>
      <c r="C27" s="3" t="s">
        <v>29</v>
      </c>
      <c r="D27" s="3" t="s">
        <v>35</v>
      </c>
      <c r="E27" s="3" t="s">
        <v>36</v>
      </c>
      <c r="F27" s="3" t="s">
        <v>37</v>
      </c>
      <c r="G27" s="3" t="s">
        <v>38</v>
      </c>
    </row>
    <row r="28" spans="1:7" x14ac:dyDescent="0.3">
      <c r="B28" s="4" t="s">
        <v>101</v>
      </c>
      <c r="C28" s="4" t="s">
        <v>102</v>
      </c>
      <c r="D28" s="6">
        <v>19.999999999999996</v>
      </c>
      <c r="E28" s="4" t="s">
        <v>103</v>
      </c>
      <c r="F28" s="4" t="s">
        <v>53</v>
      </c>
      <c r="G28" s="6">
        <v>0</v>
      </c>
    </row>
    <row r="29" spans="1:7" x14ac:dyDescent="0.3">
      <c r="B29" s="4" t="s">
        <v>104</v>
      </c>
      <c r="C29" s="4" t="s">
        <v>87</v>
      </c>
      <c r="D29" s="6">
        <v>42.666666666666664</v>
      </c>
      <c r="E29" s="4" t="s">
        <v>105</v>
      </c>
      <c r="F29" s="4" t="s">
        <v>60</v>
      </c>
      <c r="G29" s="6">
        <v>2.6666666666666643</v>
      </c>
    </row>
    <row r="30" spans="1:7" x14ac:dyDescent="0.3">
      <c r="B30" s="4" t="s">
        <v>106</v>
      </c>
      <c r="C30" s="4" t="s">
        <v>87</v>
      </c>
      <c r="D30" s="6">
        <v>29.999999999999996</v>
      </c>
      <c r="E30" s="4" t="s">
        <v>107</v>
      </c>
      <c r="F30" s="4" t="s">
        <v>53</v>
      </c>
      <c r="G30" s="6">
        <v>0</v>
      </c>
    </row>
    <row r="31" spans="1:7" x14ac:dyDescent="0.3">
      <c r="B31" s="4" t="s">
        <v>108</v>
      </c>
      <c r="C31" s="4" t="s">
        <v>87</v>
      </c>
      <c r="D31" s="6">
        <v>54.666666666666664</v>
      </c>
      <c r="E31" s="4" t="s">
        <v>109</v>
      </c>
      <c r="F31" s="4" t="s">
        <v>60</v>
      </c>
      <c r="G31" s="6">
        <v>44.666666666666664</v>
      </c>
    </row>
    <row r="32" spans="1:7" x14ac:dyDescent="0.3">
      <c r="B32" s="4" t="s">
        <v>101</v>
      </c>
      <c r="C32" s="4" t="s">
        <v>102</v>
      </c>
      <c r="D32" s="6">
        <v>19.999999999999996</v>
      </c>
      <c r="E32" s="4" t="s">
        <v>110</v>
      </c>
      <c r="F32" s="4" t="s">
        <v>60</v>
      </c>
      <c r="G32" s="6">
        <v>19.999999999999996</v>
      </c>
    </row>
    <row r="33" spans="2:7" x14ac:dyDescent="0.3">
      <c r="B33" s="4" t="s">
        <v>104</v>
      </c>
      <c r="C33" s="4" t="s">
        <v>87</v>
      </c>
      <c r="D33" s="6">
        <v>42.666666666666664</v>
      </c>
      <c r="E33" s="4" t="s">
        <v>111</v>
      </c>
      <c r="F33" s="4" t="s">
        <v>60</v>
      </c>
      <c r="G33" s="6">
        <v>42.666666666666664</v>
      </c>
    </row>
    <row r="34" spans="2:7" x14ac:dyDescent="0.3">
      <c r="B34" s="4" t="s">
        <v>106</v>
      </c>
      <c r="C34" s="4" t="s">
        <v>87</v>
      </c>
      <c r="D34" s="6">
        <v>29.999999999999996</v>
      </c>
      <c r="E34" s="4" t="s">
        <v>112</v>
      </c>
      <c r="F34" s="4" t="s">
        <v>60</v>
      </c>
      <c r="G34" s="6">
        <v>29.999999999999996</v>
      </c>
    </row>
    <row r="35" spans="2:7" ht="15" thickBot="1" x14ac:dyDescent="0.35">
      <c r="B35" s="2" t="s">
        <v>108</v>
      </c>
      <c r="C35" s="2" t="s">
        <v>87</v>
      </c>
      <c r="D35" s="5">
        <v>54.666666666666664</v>
      </c>
      <c r="E35" s="2" t="s">
        <v>113</v>
      </c>
      <c r="F35" s="2" t="s">
        <v>60</v>
      </c>
      <c r="G35" s="5">
        <v>54.666666666666664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showGridLines="0" workbookViewId="0"/>
  </sheetViews>
  <sheetFormatPr defaultRowHeight="14.4" x14ac:dyDescent="0.3"/>
  <cols>
    <col min="1" max="1" width="2.33203125" customWidth="1"/>
    <col min="2" max="2" width="7.21875" customWidth="1"/>
    <col min="3" max="3" width="34.77734375" bestFit="1" customWidth="1"/>
    <col min="4" max="4" width="14.6640625" bestFit="1" customWidth="1"/>
    <col min="5" max="5" width="11.33203125" bestFit="1" customWidth="1"/>
    <col min="6" max="6" width="16.5546875" bestFit="1" customWidth="1"/>
    <col min="7" max="7" width="12" bestFit="1" customWidth="1"/>
    <col min="8" max="8" width="12.44140625" bestFit="1" customWidth="1"/>
  </cols>
  <sheetData>
    <row r="1" spans="1:8" x14ac:dyDescent="0.3">
      <c r="A1" s="1" t="s">
        <v>65</v>
      </c>
    </row>
    <row r="2" spans="1:8" x14ac:dyDescent="0.3">
      <c r="A2" s="1" t="s">
        <v>17</v>
      </c>
    </row>
    <row r="3" spans="1:8" x14ac:dyDescent="0.3">
      <c r="A3" s="1" t="s">
        <v>93</v>
      </c>
    </row>
    <row r="6" spans="1:8" ht="15" thickBot="1" x14ac:dyDescent="0.35">
      <c r="A6" t="s">
        <v>32</v>
      </c>
    </row>
    <row r="7" spans="1:8" x14ac:dyDescent="0.3">
      <c r="B7" s="7"/>
      <c r="C7" s="7"/>
      <c r="D7" s="7" t="s">
        <v>66</v>
      </c>
      <c r="E7" s="7" t="s">
        <v>68</v>
      </c>
      <c r="F7" s="7" t="s">
        <v>12</v>
      </c>
      <c r="G7" s="7" t="s">
        <v>71</v>
      </c>
      <c r="H7" s="7" t="s">
        <v>71</v>
      </c>
    </row>
    <row r="8" spans="1:8" ht="15" thickBot="1" x14ac:dyDescent="0.35">
      <c r="B8" s="8" t="s">
        <v>28</v>
      </c>
      <c r="C8" s="8" t="s">
        <v>29</v>
      </c>
      <c r="D8" s="8" t="s">
        <v>67</v>
      </c>
      <c r="E8" s="8" t="s">
        <v>69</v>
      </c>
      <c r="F8" s="8" t="s">
        <v>70</v>
      </c>
      <c r="G8" s="8" t="s">
        <v>72</v>
      </c>
      <c r="H8" s="8" t="s">
        <v>73</v>
      </c>
    </row>
    <row r="9" spans="1:8" x14ac:dyDescent="0.3">
      <c r="B9" s="4" t="s">
        <v>98</v>
      </c>
      <c r="C9" s="4" t="s">
        <v>90</v>
      </c>
      <c r="D9" s="4">
        <v>13.333333333333332</v>
      </c>
      <c r="E9" s="4">
        <v>0</v>
      </c>
      <c r="F9" s="4">
        <v>20</v>
      </c>
      <c r="G9" s="4">
        <v>11.999999999999988</v>
      </c>
      <c r="H9" s="4">
        <v>12.000000000000025</v>
      </c>
    </row>
    <row r="10" spans="1:8" x14ac:dyDescent="0.3">
      <c r="B10" s="4" t="s">
        <v>99</v>
      </c>
      <c r="C10" s="4" t="s">
        <v>91</v>
      </c>
      <c r="D10" s="4">
        <v>0.66666666666666652</v>
      </c>
      <c r="E10" s="4">
        <v>0</v>
      </c>
      <c r="F10" s="4">
        <v>80</v>
      </c>
      <c r="G10" s="4">
        <v>120.00000000000024</v>
      </c>
      <c r="H10" s="4">
        <v>29.999999999999964</v>
      </c>
    </row>
    <row r="11" spans="1:8" ht="15" thickBot="1" x14ac:dyDescent="0.35">
      <c r="B11" s="2" t="s">
        <v>100</v>
      </c>
      <c r="C11" s="2" t="s">
        <v>92</v>
      </c>
      <c r="D11" s="2">
        <v>0</v>
      </c>
      <c r="E11" s="2">
        <v>148</v>
      </c>
      <c r="F11" s="2">
        <v>200</v>
      </c>
      <c r="G11" s="2">
        <v>1E+30</v>
      </c>
      <c r="H11" s="2">
        <v>148</v>
      </c>
    </row>
    <row r="13" spans="1:8" ht="15" thickBot="1" x14ac:dyDescent="0.35">
      <c r="A13" t="s">
        <v>34</v>
      </c>
    </row>
    <row r="14" spans="1:8" x14ac:dyDescent="0.3">
      <c r="B14" s="7"/>
      <c r="C14" s="7"/>
      <c r="D14" s="7" t="s">
        <v>66</v>
      </c>
      <c r="E14" s="7" t="s">
        <v>74</v>
      </c>
      <c r="F14" s="7" t="s">
        <v>76</v>
      </c>
      <c r="G14" s="7" t="s">
        <v>71</v>
      </c>
      <c r="H14" s="7" t="s">
        <v>71</v>
      </c>
    </row>
    <row r="15" spans="1:8" ht="15" thickBot="1" x14ac:dyDescent="0.35">
      <c r="B15" s="8" t="s">
        <v>28</v>
      </c>
      <c r="C15" s="8" t="s">
        <v>29</v>
      </c>
      <c r="D15" s="8" t="s">
        <v>67</v>
      </c>
      <c r="E15" s="8" t="s">
        <v>75</v>
      </c>
      <c r="F15" s="8" t="s">
        <v>77</v>
      </c>
      <c r="G15" s="8" t="s">
        <v>72</v>
      </c>
      <c r="H15" s="8" t="s">
        <v>73</v>
      </c>
    </row>
    <row r="16" spans="1:8" x14ac:dyDescent="0.3">
      <c r="B16" s="4" t="s">
        <v>101</v>
      </c>
      <c r="C16" s="4" t="s">
        <v>102</v>
      </c>
      <c r="D16" s="4">
        <v>19.999999999999996</v>
      </c>
      <c r="E16" s="4">
        <v>3.9999999999999951</v>
      </c>
      <c r="F16" s="4">
        <v>20</v>
      </c>
      <c r="G16" s="4">
        <v>5.7142857142857189</v>
      </c>
      <c r="H16" s="4">
        <v>4.9999999999999991</v>
      </c>
    </row>
    <row r="17" spans="2:8" x14ac:dyDescent="0.3">
      <c r="B17" s="4" t="s">
        <v>104</v>
      </c>
      <c r="C17" s="4" t="s">
        <v>87</v>
      </c>
      <c r="D17" s="4">
        <v>42.666666666666664</v>
      </c>
      <c r="E17" s="4">
        <v>0</v>
      </c>
      <c r="F17" s="4">
        <v>40</v>
      </c>
      <c r="G17" s="4">
        <v>2.6666666666666696</v>
      </c>
      <c r="H17" s="4">
        <v>1E+30</v>
      </c>
    </row>
    <row r="18" spans="2:8" x14ac:dyDescent="0.3">
      <c r="B18" s="4" t="s">
        <v>106</v>
      </c>
      <c r="C18" s="4" t="s">
        <v>87</v>
      </c>
      <c r="D18" s="4">
        <v>29.999999999999996</v>
      </c>
      <c r="E18" s="4">
        <v>8.0000000000000142</v>
      </c>
      <c r="F18" s="4">
        <v>30</v>
      </c>
      <c r="G18" s="4">
        <v>10</v>
      </c>
      <c r="H18" s="4">
        <v>1.5384615384615401</v>
      </c>
    </row>
    <row r="19" spans="2:8" x14ac:dyDescent="0.3">
      <c r="B19" s="4" t="s">
        <v>108</v>
      </c>
      <c r="C19" s="4" t="s">
        <v>87</v>
      </c>
      <c r="D19" s="4">
        <v>54.666666666666664</v>
      </c>
      <c r="E19" s="4">
        <v>0</v>
      </c>
      <c r="F19" s="4">
        <v>10</v>
      </c>
      <c r="G19" s="4">
        <v>44.666666666666671</v>
      </c>
      <c r="H19" s="4">
        <v>1E+30</v>
      </c>
    </row>
    <row r="20" spans="2:8" x14ac:dyDescent="0.3">
      <c r="B20" s="4" t="s">
        <v>101</v>
      </c>
      <c r="C20" s="4" t="s">
        <v>102</v>
      </c>
      <c r="D20" s="4">
        <v>19.999999999999996</v>
      </c>
      <c r="E20" s="4">
        <v>0</v>
      </c>
      <c r="F20" s="4">
        <v>0</v>
      </c>
      <c r="G20" s="4">
        <v>20</v>
      </c>
      <c r="H20" s="4">
        <v>1E+30</v>
      </c>
    </row>
    <row r="21" spans="2:8" x14ac:dyDescent="0.3">
      <c r="B21" s="4" t="s">
        <v>104</v>
      </c>
      <c r="C21" s="4" t="s">
        <v>87</v>
      </c>
      <c r="D21" s="4">
        <v>42.666666666666664</v>
      </c>
      <c r="E21" s="4">
        <v>0</v>
      </c>
      <c r="F21" s="4">
        <v>0</v>
      </c>
      <c r="G21" s="4">
        <v>42.666666666666671</v>
      </c>
      <c r="H21" s="4">
        <v>1E+30</v>
      </c>
    </row>
    <row r="22" spans="2:8" x14ac:dyDescent="0.3">
      <c r="B22" s="4" t="s">
        <v>106</v>
      </c>
      <c r="C22" s="4" t="s">
        <v>87</v>
      </c>
      <c r="D22" s="4">
        <v>29.999999999999996</v>
      </c>
      <c r="E22" s="4">
        <v>0</v>
      </c>
      <c r="F22" s="4">
        <v>0</v>
      </c>
      <c r="G22" s="4">
        <v>30</v>
      </c>
      <c r="H22" s="4">
        <v>1E+30</v>
      </c>
    </row>
    <row r="23" spans="2:8" ht="15" thickBot="1" x14ac:dyDescent="0.35">
      <c r="B23" s="2" t="s">
        <v>108</v>
      </c>
      <c r="C23" s="2" t="s">
        <v>87</v>
      </c>
      <c r="D23" s="2">
        <v>54.666666666666664</v>
      </c>
      <c r="E23" s="2">
        <v>0</v>
      </c>
      <c r="F23" s="2">
        <v>0</v>
      </c>
      <c r="G23" s="2">
        <v>54.666666666666671</v>
      </c>
      <c r="H23" s="2">
        <v>1E+30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showGridLines="0" workbookViewId="0">
      <selection activeCell="P2" sqref="P2"/>
    </sheetView>
  </sheetViews>
  <sheetFormatPr defaultRowHeight="14.4" x14ac:dyDescent="0.3"/>
  <cols>
    <col min="1" max="1" width="2.33203125" customWidth="1"/>
    <col min="2" max="2" width="7.21875" customWidth="1"/>
    <col min="3" max="3" width="12" customWidth="1"/>
    <col min="4" max="4" width="9.33203125" bestFit="1" customWidth="1"/>
    <col min="5" max="5" width="2.33203125" customWidth="1"/>
    <col min="6" max="6" width="8.109375" customWidth="1"/>
    <col min="7" max="7" width="16.5546875" bestFit="1" customWidth="1"/>
    <col min="8" max="8" width="2.33203125" customWidth="1"/>
    <col min="9" max="9" width="8.44140625" customWidth="1"/>
    <col min="10" max="10" width="16.5546875" bestFit="1" customWidth="1"/>
  </cols>
  <sheetData>
    <row r="1" spans="1:10" x14ac:dyDescent="0.3">
      <c r="A1" s="1" t="s">
        <v>78</v>
      </c>
    </row>
    <row r="2" spans="1:10" x14ac:dyDescent="0.3">
      <c r="A2" s="1" t="s">
        <v>17</v>
      </c>
    </row>
    <row r="3" spans="1:10" x14ac:dyDescent="0.3">
      <c r="A3" s="1" t="s">
        <v>93</v>
      </c>
    </row>
    <row r="5" spans="1:10" ht="15" thickBot="1" x14ac:dyDescent="0.35"/>
    <row r="6" spans="1:10" x14ac:dyDescent="0.3">
      <c r="B6" s="7"/>
      <c r="C6" s="7" t="s">
        <v>12</v>
      </c>
      <c r="D6" s="7"/>
    </row>
    <row r="7" spans="1:10" ht="15" thickBot="1" x14ac:dyDescent="0.35">
      <c r="B7" s="8" t="s">
        <v>28</v>
      </c>
      <c r="C7" s="8" t="s">
        <v>29</v>
      </c>
      <c r="D7" s="8" t="s">
        <v>67</v>
      </c>
    </row>
    <row r="8" spans="1:10" ht="15" thickBot="1" x14ac:dyDescent="0.35">
      <c r="B8" s="2" t="s">
        <v>97</v>
      </c>
      <c r="C8" s="2" t="s">
        <v>87</v>
      </c>
      <c r="D8" s="5">
        <v>319.99999999999994</v>
      </c>
    </row>
    <row r="10" spans="1:10" ht="15" thickBot="1" x14ac:dyDescent="0.35"/>
    <row r="11" spans="1:10" x14ac:dyDescent="0.3">
      <c r="B11" s="7"/>
      <c r="C11" s="7" t="s">
        <v>80</v>
      </c>
      <c r="D11" s="7"/>
      <c r="F11" s="7" t="s">
        <v>81</v>
      </c>
      <c r="G11" s="7" t="s">
        <v>12</v>
      </c>
      <c r="I11" s="7" t="s">
        <v>84</v>
      </c>
      <c r="J11" s="7" t="s">
        <v>12</v>
      </c>
    </row>
    <row r="12" spans="1:10" ht="15" thickBot="1" x14ac:dyDescent="0.35">
      <c r="B12" s="8" t="s">
        <v>28</v>
      </c>
      <c r="C12" s="8" t="s">
        <v>29</v>
      </c>
      <c r="D12" s="8" t="s">
        <v>67</v>
      </c>
      <c r="F12" s="8" t="s">
        <v>82</v>
      </c>
      <c r="G12" s="8" t="s">
        <v>83</v>
      </c>
      <c r="I12" s="8" t="s">
        <v>82</v>
      </c>
      <c r="J12" s="8" t="s">
        <v>83</v>
      </c>
    </row>
    <row r="13" spans="1:10" x14ac:dyDescent="0.3">
      <c r="B13" s="4" t="s">
        <v>98</v>
      </c>
      <c r="C13" s="4" t="s">
        <v>90</v>
      </c>
      <c r="D13" s="6">
        <v>13.333333333333332</v>
      </c>
      <c r="F13" s="6">
        <v>13.333333333333337</v>
      </c>
      <c r="G13" s="6">
        <v>320.00000000000006</v>
      </c>
      <c r="I13" s="4" t="s">
        <v>114</v>
      </c>
      <c r="J13" s="4" t="s">
        <v>114</v>
      </c>
    </row>
    <row r="14" spans="1:10" x14ac:dyDescent="0.3">
      <c r="B14" s="4" t="s">
        <v>99</v>
      </c>
      <c r="C14" s="4" t="s">
        <v>91</v>
      </c>
      <c r="D14" s="6">
        <v>0.66666666666666652</v>
      </c>
      <c r="F14" s="6">
        <v>0.66666666666666707</v>
      </c>
      <c r="G14" s="6">
        <v>320</v>
      </c>
      <c r="I14" s="4" t="s">
        <v>114</v>
      </c>
      <c r="J14" s="4" t="s">
        <v>114</v>
      </c>
    </row>
    <row r="15" spans="1:10" ht="15" thickBot="1" x14ac:dyDescent="0.35">
      <c r="B15" s="2" t="s">
        <v>100</v>
      </c>
      <c r="C15" s="2" t="s">
        <v>92</v>
      </c>
      <c r="D15" s="5">
        <v>0</v>
      </c>
      <c r="F15" s="5">
        <v>1.5987211554602247E-15</v>
      </c>
      <c r="G15" s="5">
        <v>320.00000000000028</v>
      </c>
      <c r="I15" s="2" t="s">
        <v>114</v>
      </c>
      <c r="J15" s="2" t="s">
        <v>114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topLeftCell="A2" workbookViewId="0">
      <selection activeCell="F10" sqref="F10"/>
    </sheetView>
  </sheetViews>
  <sheetFormatPr defaultRowHeight="14.4" x14ac:dyDescent="0.3"/>
  <cols>
    <col min="1" max="1" width="26.5546875" customWidth="1"/>
    <col min="2" max="3" width="12" bestFit="1" customWidth="1"/>
    <col min="4" max="4" width="4" bestFit="1" customWidth="1"/>
    <col min="5" max="5" width="4.44140625" customWidth="1"/>
    <col min="6" max="6" width="12.77734375" bestFit="1" customWidth="1"/>
    <col min="7" max="7" width="4.88671875" bestFit="1" customWidth="1"/>
    <col min="8" max="8" width="12.88671875" customWidth="1"/>
    <col min="9" max="9" width="3" bestFit="1" customWidth="1"/>
  </cols>
  <sheetData>
    <row r="1" spans="1:9" x14ac:dyDescent="0.3">
      <c r="B1" s="11" t="s">
        <v>9</v>
      </c>
      <c r="C1" s="11"/>
      <c r="D1" s="11"/>
      <c r="E1" s="11"/>
      <c r="F1" t="s">
        <v>11</v>
      </c>
      <c r="G1" t="s">
        <v>13</v>
      </c>
      <c r="H1" t="s">
        <v>14</v>
      </c>
    </row>
    <row r="2" spans="1:9" x14ac:dyDescent="0.3">
      <c r="A2" t="s">
        <v>0</v>
      </c>
      <c r="B2" t="s">
        <v>5</v>
      </c>
      <c r="C2" t="s">
        <v>6</v>
      </c>
      <c r="D2" t="s">
        <v>7</v>
      </c>
      <c r="E2" t="s">
        <v>8</v>
      </c>
    </row>
    <row r="3" spans="1:9" x14ac:dyDescent="0.3">
      <c r="A3" t="s">
        <v>1</v>
      </c>
      <c r="B3">
        <v>20</v>
      </c>
      <c r="C3">
        <v>40</v>
      </c>
      <c r="D3">
        <v>30</v>
      </c>
      <c r="E3">
        <v>10</v>
      </c>
    </row>
    <row r="5" spans="1:9" x14ac:dyDescent="0.3">
      <c r="A5" t="s">
        <v>2</v>
      </c>
      <c r="B5">
        <v>1</v>
      </c>
      <c r="C5">
        <v>3</v>
      </c>
      <c r="D5">
        <v>2</v>
      </c>
      <c r="E5">
        <v>4</v>
      </c>
      <c r="F5">
        <f>SUMPRODUCT(B10:C10:D10:E10,B5:C5:D5:E5)</f>
        <v>20</v>
      </c>
      <c r="G5" t="s">
        <v>15</v>
      </c>
      <c r="H5">
        <v>20</v>
      </c>
    </row>
    <row r="6" spans="1:9" x14ac:dyDescent="0.3">
      <c r="A6" t="s">
        <v>3</v>
      </c>
      <c r="B6">
        <v>10</v>
      </c>
      <c r="C6">
        <v>4</v>
      </c>
      <c r="D6">
        <v>5</v>
      </c>
      <c r="E6">
        <v>2</v>
      </c>
      <c r="F6">
        <f>SUMPRODUCT(B10:C10:D10:E10,B6:C6:D6:E6)</f>
        <v>80</v>
      </c>
      <c r="G6" t="s">
        <v>15</v>
      </c>
      <c r="H6">
        <v>80</v>
      </c>
    </row>
    <row r="7" spans="1:9" x14ac:dyDescent="0.3">
      <c r="A7" t="s">
        <v>4</v>
      </c>
      <c r="B7">
        <v>5</v>
      </c>
      <c r="C7">
        <v>8</v>
      </c>
      <c r="D7">
        <v>4</v>
      </c>
      <c r="E7">
        <v>10</v>
      </c>
      <c r="F7">
        <f>SUMPRODUCT(B10:C10:D10:E10,B7:C7:D7:E7)</f>
        <v>52</v>
      </c>
      <c r="G7" t="s">
        <v>15</v>
      </c>
      <c r="H7">
        <v>200</v>
      </c>
    </row>
    <row r="9" spans="1:9" x14ac:dyDescent="0.3">
      <c r="B9" t="s">
        <v>5</v>
      </c>
      <c r="C9" t="s">
        <v>6</v>
      </c>
      <c r="D9" t="s">
        <v>7</v>
      </c>
      <c r="E9" t="s">
        <v>8</v>
      </c>
      <c r="F9" t="s">
        <v>87</v>
      </c>
    </row>
    <row r="10" spans="1:9" x14ac:dyDescent="0.3">
      <c r="A10" t="s">
        <v>10</v>
      </c>
      <c r="B10">
        <v>4</v>
      </c>
      <c r="C10">
        <v>0</v>
      </c>
      <c r="D10">
        <v>8</v>
      </c>
      <c r="E10">
        <v>0</v>
      </c>
      <c r="F10">
        <f>SUMPRODUCT(B3:E3,B10:E10)</f>
        <v>320</v>
      </c>
      <c r="H10" t="s">
        <v>85</v>
      </c>
    </row>
    <row r="14" spans="1:9" x14ac:dyDescent="0.3">
      <c r="A14" t="s">
        <v>86</v>
      </c>
      <c r="C14">
        <v>1</v>
      </c>
      <c r="D14">
        <v>10</v>
      </c>
      <c r="E14">
        <v>5</v>
      </c>
      <c r="F14">
        <f>SUMPRODUCT(C14:E14,$B$23:$D$23)</f>
        <v>16</v>
      </c>
      <c r="G14" t="s">
        <v>88</v>
      </c>
      <c r="I14">
        <v>20</v>
      </c>
    </row>
    <row r="15" spans="1:9" x14ac:dyDescent="0.3">
      <c r="A15">
        <v>20</v>
      </c>
      <c r="C15">
        <v>3</v>
      </c>
      <c r="D15">
        <v>4</v>
      </c>
      <c r="E15">
        <v>8</v>
      </c>
      <c r="F15">
        <f t="shared" ref="F15:F16" si="0">SUMPRODUCT(C15:E15,$B$23:$D$23)</f>
        <v>15</v>
      </c>
      <c r="G15" t="s">
        <v>88</v>
      </c>
      <c r="I15">
        <v>40</v>
      </c>
    </row>
    <row r="16" spans="1:9" x14ac:dyDescent="0.3">
      <c r="A16">
        <v>80</v>
      </c>
      <c r="C16">
        <v>2</v>
      </c>
      <c r="D16">
        <v>5</v>
      </c>
      <c r="E16">
        <v>4</v>
      </c>
      <c r="F16">
        <f t="shared" si="0"/>
        <v>11</v>
      </c>
      <c r="G16" t="s">
        <v>88</v>
      </c>
      <c r="I16">
        <v>30</v>
      </c>
    </row>
    <row r="17" spans="1:9" x14ac:dyDescent="0.3">
      <c r="A17">
        <v>200</v>
      </c>
      <c r="C17">
        <v>4</v>
      </c>
      <c r="D17">
        <v>2</v>
      </c>
      <c r="E17">
        <v>10</v>
      </c>
      <c r="F17">
        <f>SUMPRODUCT(C17:E17,$B$23:$D$23)</f>
        <v>16</v>
      </c>
      <c r="G17" t="s">
        <v>88</v>
      </c>
      <c r="I17">
        <v>10</v>
      </c>
    </row>
    <row r="18" spans="1:9" x14ac:dyDescent="0.3">
      <c r="F18" t="s">
        <v>87</v>
      </c>
    </row>
    <row r="19" spans="1:9" x14ac:dyDescent="0.3">
      <c r="B19" s="11"/>
      <c r="C19" s="11"/>
      <c r="D19" s="11"/>
    </row>
    <row r="20" spans="1:9" ht="18" x14ac:dyDescent="0.35">
      <c r="B20" s="10">
        <v>20</v>
      </c>
      <c r="C20" s="10">
        <v>80</v>
      </c>
      <c r="D20" s="10">
        <v>200</v>
      </c>
      <c r="F20" s="9">
        <f>SUMPRODUCT(B20:D20,$B$23:$D$23)</f>
        <v>300</v>
      </c>
      <c r="H20" t="s">
        <v>89</v>
      </c>
    </row>
    <row r="21" spans="1:9" x14ac:dyDescent="0.3">
      <c r="B21" s="11"/>
      <c r="C21" s="11"/>
      <c r="D21" s="11"/>
    </row>
    <row r="22" spans="1:9" x14ac:dyDescent="0.3">
      <c r="B22" t="s">
        <v>90</v>
      </c>
      <c r="C22" t="s">
        <v>91</v>
      </c>
      <c r="D22" t="s">
        <v>92</v>
      </c>
    </row>
    <row r="23" spans="1:9" x14ac:dyDescent="0.3">
      <c r="B23">
        <v>1</v>
      </c>
      <c r="C23">
        <v>1</v>
      </c>
      <c r="D23">
        <v>1</v>
      </c>
    </row>
  </sheetData>
  <mergeCells count="3">
    <mergeCell ref="B1:E1"/>
    <mergeCell ref="B19:D19"/>
    <mergeCell ref="B21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Отчет о результатах 1</vt:lpstr>
      <vt:lpstr>Отчет об устойчивости 1</vt:lpstr>
      <vt:lpstr>Отчет о пределах 1</vt:lpstr>
      <vt:lpstr>Отчет о результатах 2</vt:lpstr>
      <vt:lpstr>Отчет об устойчивости 2</vt:lpstr>
      <vt:lpstr>Отчет о пределах 2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2020-05-29T18:49:22Z</dcterms:created>
  <dcterms:modified xsi:type="dcterms:W3CDTF">2020-06-11T11:23:38Z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3ffeb0cb-bdfb-4387-9be9-90204e16fef1</vt:lpwstr>
  </property>
</Properties>
</file>