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karand.ghule\Documents\AttritionAnalysis\20161220 P3 (SQL)\"/>
    </mc:Choice>
  </mc:AlternateContent>
  <bookViews>
    <workbookView xWindow="0" yWindow="0" windowWidth="24000" windowHeight="10500" activeTab="1"/>
  </bookViews>
  <sheets>
    <sheet name="Reference" sheetId="8" r:id="rId1"/>
    <sheet name="MC" sheetId="9" r:id="rId2"/>
    <sheet name="AR" sheetId="1" r:id="rId3"/>
    <sheet name="Sheet1" sheetId="7" r:id="rId4"/>
    <sheet name="ARDay" sheetId="2" r:id="rId5"/>
    <sheet name="ARNight" sheetId="3" r:id="rId6"/>
    <sheet name="Fresher" sheetId="4" r:id="rId7"/>
    <sheet name="Industry Fresher" sheetId="5" r:id="rId8"/>
    <sheet name="Lateral" sheetId="6" r:id="rId9"/>
  </sheets>
  <definedNames>
    <definedName name="_xlnm._FilterDatabase" localSheetId="4" hidden="1">ARDay!$A$1:$H$52</definedName>
    <definedName name="_xlnm._FilterDatabase" localSheetId="5" hidden="1">ARNight!$A$1:$H$66</definedName>
    <definedName name="_xlnm._FilterDatabase" localSheetId="6" hidden="1">Fresher!$A$1:$F$63</definedName>
    <definedName name="_xlnm._FilterDatabase" localSheetId="7" hidden="1">'Industry Fresher'!$A$1:$H$58</definedName>
    <definedName name="_xlnm._FilterDatabase" localSheetId="8" hidden="1">Lateral!$A$1:$E$62</definedName>
    <definedName name="_xlnm._FilterDatabase" localSheetId="1" hidden="1">MC!$A$1:$G$87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9" l="1"/>
  <c r="I2" i="9"/>
  <c r="H3" i="9"/>
  <c r="I3" i="9"/>
  <c r="H4" i="9"/>
  <c r="I4" i="9"/>
  <c r="H5" i="9"/>
  <c r="I5" i="9"/>
  <c r="H6" i="9"/>
  <c r="I6" i="9"/>
  <c r="H7" i="9"/>
  <c r="I7" i="9"/>
  <c r="H8" i="9"/>
  <c r="I8" i="9"/>
  <c r="H9" i="9"/>
  <c r="I9" i="9"/>
  <c r="H10" i="9"/>
  <c r="I10" i="9"/>
  <c r="G3" i="6" l="1"/>
  <c r="H3" i="6"/>
  <c r="G4" i="6"/>
  <c r="H4" i="6"/>
  <c r="G5" i="6"/>
  <c r="H5" i="6"/>
  <c r="H2" i="6"/>
  <c r="G2" i="6"/>
  <c r="G4" i="5"/>
  <c r="H4" i="5"/>
  <c r="G3" i="5"/>
  <c r="H3" i="5"/>
  <c r="G15" i="5"/>
  <c r="H15" i="5"/>
  <c r="G5" i="5"/>
  <c r="H5" i="5"/>
  <c r="G14" i="5"/>
  <c r="H14" i="5"/>
  <c r="G2" i="5"/>
  <c r="H2" i="5"/>
  <c r="G13" i="5"/>
  <c r="H13" i="5"/>
  <c r="G6" i="5"/>
  <c r="H6" i="5"/>
  <c r="G12" i="5"/>
  <c r="H12" i="5"/>
  <c r="G8" i="5"/>
  <c r="H8" i="5"/>
  <c r="G7" i="5"/>
  <c r="H7" i="5"/>
  <c r="G11" i="5"/>
  <c r="H11" i="5"/>
  <c r="G10" i="5"/>
  <c r="H10" i="5"/>
  <c r="G9" i="5"/>
  <c r="H9" i="5"/>
  <c r="G3" i="4"/>
  <c r="H3" i="4"/>
  <c r="G4" i="4"/>
  <c r="H4" i="4"/>
  <c r="G5" i="4"/>
  <c r="H5" i="4"/>
  <c r="G6" i="4"/>
  <c r="H6" i="4"/>
  <c r="G7" i="4"/>
  <c r="H7" i="4"/>
  <c r="G8" i="4"/>
  <c r="H8" i="4"/>
  <c r="G9" i="4"/>
  <c r="H9" i="4"/>
  <c r="G10" i="4"/>
  <c r="H10" i="4"/>
  <c r="G11" i="4"/>
  <c r="H11" i="4"/>
  <c r="G12" i="4"/>
  <c r="H12" i="4"/>
  <c r="G13" i="4"/>
  <c r="H13" i="4"/>
  <c r="G14" i="4"/>
  <c r="H14" i="4"/>
  <c r="G15" i="4"/>
  <c r="H15" i="4"/>
  <c r="H2" i="4"/>
  <c r="G2" i="4"/>
  <c r="G3" i="3"/>
  <c r="H3" i="3"/>
  <c r="G4" i="3"/>
  <c r="H4" i="3"/>
  <c r="G5" i="3"/>
  <c r="H5" i="3"/>
  <c r="G6" i="3"/>
  <c r="H6" i="3"/>
  <c r="G7" i="3"/>
  <c r="H7" i="3"/>
  <c r="G8" i="3"/>
  <c r="H8" i="3"/>
  <c r="G9" i="3"/>
  <c r="H9" i="3"/>
  <c r="G10" i="3"/>
  <c r="H10" i="3"/>
  <c r="G11" i="3"/>
  <c r="H11" i="3"/>
  <c r="G12" i="3"/>
  <c r="H12" i="3"/>
  <c r="G13" i="3"/>
  <c r="H13" i="3"/>
  <c r="G14" i="3"/>
  <c r="H14" i="3"/>
  <c r="G15" i="3"/>
  <c r="H15" i="3"/>
  <c r="G16" i="3"/>
  <c r="H16" i="3"/>
  <c r="G17" i="3"/>
  <c r="H17" i="3"/>
  <c r="G18" i="3"/>
  <c r="H18" i="3"/>
  <c r="H2" i="3"/>
  <c r="G2" i="3"/>
</calcChain>
</file>

<file path=xl/sharedStrings.xml><?xml version="1.0" encoding="utf-8"?>
<sst xmlns="http://schemas.openxmlformats.org/spreadsheetml/2006/main" count="1020" uniqueCount="164">
  <si>
    <t>Pr(&gt;|z|)</t>
  </si>
  <si>
    <t>(Intercept)</t>
  </si>
  <si>
    <t>EngagementIndex2</t>
  </si>
  <si>
    <t>**</t>
  </si>
  <si>
    <t>EngagementIndex3</t>
  </si>
  <si>
    <t>&lt; 2e-16</t>
  </si>
  <si>
    <t>***</t>
  </si>
  <si>
    <t>AGSExperienceInMonths</t>
  </si>
  <si>
    <t>GenderMale</t>
  </si>
  <si>
    <t>QualAvgLast3Months</t>
  </si>
  <si>
    <t>FunctionNameVoice</t>
  </si>
  <si>
    <t>.</t>
  </si>
  <si>
    <t>Shift306:00 PM-03:00 AM</t>
  </si>
  <si>
    <t>WorkLocationHyderabad</t>
  </si>
  <si>
    <t>WorkLocationVellore</t>
  </si>
  <si>
    <t>CourseLevels2</t>
  </si>
  <si>
    <t>CourseLevels3</t>
  </si>
  <si>
    <t>CourseLevels4</t>
  </si>
  <si>
    <t>CourseLevels5</t>
  </si>
  <si>
    <t>ExperienceTypeIndustry Fresher</t>
  </si>
  <si>
    <t>*</t>
  </si>
  <si>
    <t>ExperienceTypeLateral</t>
  </si>
  <si>
    <t>MaritalStatus2</t>
  </si>
  <si>
    <t>ProdAvgLast3Months</t>
  </si>
  <si>
    <t>Last30DaysLeaveCount</t>
  </si>
  <si>
    <t>TransportMode2</t>
  </si>
  <si>
    <t>TransportMode3</t>
  </si>
  <si>
    <t>TransportMode4</t>
  </si>
  <si>
    <t>TransportMode5</t>
  </si>
  <si>
    <t>EmployeeAge</t>
  </si>
  <si>
    <t>JMonth2</t>
  </si>
  <si>
    <t>JMonth3</t>
  </si>
  <si>
    <t>JMonth4</t>
  </si>
  <si>
    <t>JMonth5</t>
  </si>
  <si>
    <t>JMonth6</t>
  </si>
  <si>
    <t>JMonth7</t>
  </si>
  <si>
    <t>JMonth8</t>
  </si>
  <si>
    <t>JMonth9</t>
  </si>
  <si>
    <t>JMonth10</t>
  </si>
  <si>
    <t>JMonth11</t>
  </si>
  <si>
    <t>JMonth12</t>
  </si>
  <si>
    <t>ClientAdvancedMD</t>
  </si>
  <si>
    <t>ClientAGS</t>
  </si>
  <si>
    <t>ClientBaptist Health</t>
  </si>
  <si>
    <t>ClientBarnabas Health</t>
  </si>
  <si>
    <t>ClientCHA</t>
  </si>
  <si>
    <t>ClientCurrence</t>
  </si>
  <si>
    <t>ClientDuke</t>
  </si>
  <si>
    <t>ClientEMS</t>
  </si>
  <si>
    <t>ClientEnsemble</t>
  </si>
  <si>
    <t>ClientEPIX</t>
  </si>
  <si>
    <t>ClientHPP</t>
  </si>
  <si>
    <t>ClientIHSI</t>
  </si>
  <si>
    <t>ClientLCA</t>
  </si>
  <si>
    <t>ClientLifePoint</t>
  </si>
  <si>
    <t>ClientMcKesson</t>
  </si>
  <si>
    <t>ClientMedAssets</t>
  </si>
  <si>
    <t>ClientMission Health</t>
  </si>
  <si>
    <t>ClientMSOC</t>
  </si>
  <si>
    <t>ClientNMBS</t>
  </si>
  <si>
    <t>ClientOhio Health</t>
  </si>
  <si>
    <t>ClientOrigin</t>
  </si>
  <si>
    <t>ClientPartners Healthcare</t>
  </si>
  <si>
    <t>ClientPremier Anesthisia</t>
  </si>
  <si>
    <t>ClientPresence Health</t>
  </si>
  <si>
    <t>ClientProject A</t>
  </si>
  <si>
    <t>ClientRTI</t>
  </si>
  <si>
    <t>ClientRural Metro</t>
  </si>
  <si>
    <t>ClientSG</t>
  </si>
  <si>
    <t>ClientSRS</t>
  </si>
  <si>
    <t>ClientValley Physicians</t>
  </si>
  <si>
    <t>ClientVanderbilt</t>
  </si>
  <si>
    <t>ClientPen Mountain</t>
  </si>
  <si>
    <t>TotalExtraHoursWorked</t>
  </si>
  <si>
    <t>Estimate</t>
  </si>
  <si>
    <t>z value</t>
  </si>
  <si>
    <t>Std. Error</t>
  </si>
  <si>
    <t>Attribute</t>
  </si>
  <si>
    <t>Level</t>
  </si>
  <si>
    <t>Effect on Attrition</t>
  </si>
  <si>
    <t>Importance</t>
  </si>
  <si>
    <t>Red</t>
  </si>
  <si>
    <t>More likely</t>
  </si>
  <si>
    <t>Very High</t>
  </si>
  <si>
    <t>Less likely</t>
  </si>
  <si>
    <t>Dec</t>
  </si>
  <si>
    <t>Hyderabad</t>
  </si>
  <si>
    <t>October</t>
  </si>
  <si>
    <t>November</t>
  </si>
  <si>
    <t>Lateral</t>
  </si>
  <si>
    <t>Night</t>
  </si>
  <si>
    <t>Green</t>
  </si>
  <si>
    <t>July</t>
  </si>
  <si>
    <t>Industry Fresher</t>
  </si>
  <si>
    <t>April</t>
  </si>
  <si>
    <t>August</t>
  </si>
  <si>
    <t>Cab</t>
  </si>
  <si>
    <t>Self</t>
  </si>
  <si>
    <t>September</t>
  </si>
  <si>
    <t>High</t>
  </si>
  <si>
    <t>Medium</t>
  </si>
  <si>
    <t>CourseLevelsGraduate</t>
  </si>
  <si>
    <t>Graduate</t>
  </si>
  <si>
    <t>CourseLevelsSchool</t>
  </si>
  <si>
    <t>January</t>
  </si>
  <si>
    <t>February</t>
  </si>
  <si>
    <t>March</t>
  </si>
  <si>
    <t>May</t>
  </si>
  <si>
    <t>June</t>
  </si>
  <si>
    <t>December</t>
  </si>
  <si>
    <t>Vellore</t>
  </si>
  <si>
    <t>School</t>
  </si>
  <si>
    <t>More Likely</t>
  </si>
  <si>
    <t>CourseLevelsPost Graduate</t>
  </si>
  <si>
    <t>Bus</t>
  </si>
  <si>
    <t>Others</t>
  </si>
  <si>
    <t>Train</t>
  </si>
  <si>
    <t>Diploma</t>
  </si>
  <si>
    <t>Post Graduate</t>
  </si>
  <si>
    <t>Professional</t>
  </si>
  <si>
    <t>AR</t>
  </si>
  <si>
    <t>AR Day</t>
  </si>
  <si>
    <t>AR Night</t>
  </si>
  <si>
    <t>Less Likely</t>
  </si>
  <si>
    <t>Nigh</t>
  </si>
  <si>
    <t>Fresher</t>
  </si>
  <si>
    <t>ExperienceType</t>
  </si>
  <si>
    <t>Shift</t>
  </si>
  <si>
    <t>ClientCSG</t>
  </si>
  <si>
    <t>ClientSMS</t>
  </si>
  <si>
    <t>ClientLHP - Pascack Valley</t>
  </si>
  <si>
    <t>ClientNewton</t>
  </si>
  <si>
    <t>ClientLHP - SMC</t>
  </si>
  <si>
    <t>ClientSt. Clair Hospital</t>
  </si>
  <si>
    <t>ClientG2N</t>
  </si>
  <si>
    <t>ClientArdent</t>
  </si>
  <si>
    <t>ClientCentral Maine</t>
  </si>
  <si>
    <t>ClientOceans Behavioural Health</t>
  </si>
  <si>
    <t>ClientLHP - BMC</t>
  </si>
  <si>
    <t>ClientAnthelio</t>
  </si>
  <si>
    <t>ClientTsystem</t>
  </si>
  <si>
    <t>ClientKiwi-Tek</t>
  </si>
  <si>
    <t>ClientIMMI</t>
  </si>
  <si>
    <t>ClientLHP</t>
  </si>
  <si>
    <t>ClientACADIA</t>
  </si>
  <si>
    <t>ClientIASIS</t>
  </si>
  <si>
    <t>ClientIntermedix</t>
  </si>
  <si>
    <t>ClientVHS</t>
  </si>
  <si>
    <t>ClientParallon</t>
  </si>
  <si>
    <t>ClientHealth Navigator</t>
  </si>
  <si>
    <t>ClientJPS</t>
  </si>
  <si>
    <t>ClientCABS</t>
  </si>
  <si>
    <t>ClientHCA</t>
  </si>
  <si>
    <t>ClientAdvocate Medical Group</t>
  </si>
  <si>
    <t>ClientQMC</t>
  </si>
  <si>
    <t>ClientPhysician Accounting</t>
  </si>
  <si>
    <t>ClientPHS</t>
  </si>
  <si>
    <t>ClientFirst Health</t>
  </si>
  <si>
    <t>Joining Month</t>
  </si>
  <si>
    <t>Work Location</t>
  </si>
  <si>
    <t>Qual Avg Last3 Months</t>
  </si>
  <si>
    <t>Engagement Index</t>
  </si>
  <si>
    <t>AGS Experience In Months</t>
  </si>
  <si>
    <t>Attributes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</si>
</sst>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FFFF"/>
      <name val="Cambria"/>
      <family val="1"/>
    </font>
    <font>
      <sz val="11"/>
      <color rgb="FF3A3A3A"/>
      <name val="Cambria"/>
      <family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mbria"/>
      <family val="1"/>
    </font>
    <font>
      <sz val="11"/>
      <name val="Calibri"/>
      <family val="2"/>
      <scheme val="minor"/>
    </font>
    <font>
      <sz val="11"/>
      <name val="Calibri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5B9BD5"/>
        <bgColor indexed="64"/>
      </patternFill>
    </fill>
    <fill>
      <patternFill patternType="solid">
        <fgColor rgb="FFDEEAF6"/>
        <bgColor indexed="64"/>
      </patternFill>
    </fill>
  </fills>
  <borders count="5">
    <border>
      <left/>
      <right/>
      <top/>
      <bottom/>
      <diagonal/>
    </border>
    <border>
      <left style="medium">
        <color rgb="FF5B9BD5"/>
      </left>
      <right style="medium">
        <color rgb="FF5B9BD5"/>
      </right>
      <top style="medium">
        <color rgb="FF5B9BD5"/>
      </top>
      <bottom style="medium">
        <color rgb="FF5B9BD5"/>
      </bottom>
      <diagonal/>
    </border>
    <border>
      <left style="medium">
        <color rgb="FF9CC2E5"/>
      </left>
      <right style="medium">
        <color rgb="FF9CC2E5"/>
      </right>
      <top/>
      <bottom style="medium">
        <color rgb="FF9CC2E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11" fontId="0" fillId="0" borderId="0" xfId="0" applyNumberFormat="1"/>
    <xf numFmtId="0" fontId="4" fillId="3" borderId="2" xfId="0" applyFont="1" applyFill="1" applyBorder="1" applyAlignment="1">
      <alignment vertical="center"/>
    </xf>
    <xf numFmtId="0" fontId="4" fillId="0" borderId="2" xfId="0" applyFont="1" applyBorder="1" applyAlignment="1">
      <alignment vertical="center"/>
    </xf>
    <xf numFmtId="0" fontId="2" fillId="2" borderId="3" xfId="0" applyFont="1" applyFill="1" applyBorder="1" applyAlignment="1">
      <alignment vertical="center"/>
    </xf>
    <xf numFmtId="0" fontId="0" fillId="0" borderId="3" xfId="0" applyBorder="1"/>
    <xf numFmtId="11" fontId="0" fillId="0" borderId="3" xfId="0" applyNumberFormat="1" applyBorder="1"/>
    <xf numFmtId="0" fontId="3" fillId="3" borderId="3" xfId="0" applyFont="1" applyFill="1" applyBorder="1" applyAlignment="1">
      <alignment vertical="center"/>
    </xf>
    <xf numFmtId="0" fontId="5" fillId="0" borderId="3" xfId="0" applyFont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0" fontId="1" fillId="0" borderId="3" xfId="0" applyFont="1" applyBorder="1"/>
    <xf numFmtId="0" fontId="3" fillId="0" borderId="3" xfId="0" applyFont="1" applyBorder="1"/>
    <xf numFmtId="0" fontId="0" fillId="0" borderId="4" xfId="0" applyBorder="1"/>
    <xf numFmtId="0" fontId="6" fillId="0" borderId="3" xfId="0" applyFont="1" applyFill="1" applyBorder="1" applyAlignment="1">
      <alignment vertical="center"/>
    </xf>
    <xf numFmtId="0" fontId="7" fillId="0" borderId="3" xfId="0" applyFont="1" applyFill="1" applyBorder="1"/>
    <xf numFmtId="0" fontId="8" fillId="0" borderId="3" xfId="0" applyFont="1" applyFill="1" applyBorder="1" applyAlignment="1">
      <alignment vertical="center"/>
    </xf>
    <xf numFmtId="0" fontId="7" fillId="0" borderId="3" xfId="0" applyFont="1" applyBorder="1"/>
    <xf numFmtId="0" fontId="6" fillId="0" borderId="3" xfId="0" applyFont="1" applyBorder="1"/>
    <xf numFmtId="0" fontId="9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J15"/>
  <sheetViews>
    <sheetView workbookViewId="0">
      <selection activeCell="D33" sqref="D33"/>
    </sheetView>
  </sheetViews>
  <sheetFormatPr defaultRowHeight="15" x14ac:dyDescent="0.25"/>
  <cols>
    <col min="1" max="1" width="3" bestFit="1" customWidth="1"/>
    <col min="2" max="2" width="10.85546875" bestFit="1" customWidth="1"/>
    <col min="4" max="4" width="7" bestFit="1" customWidth="1"/>
    <col min="5" max="5" width="5.7109375" bestFit="1" customWidth="1"/>
    <col min="6" max="6" width="5.42578125" bestFit="1" customWidth="1"/>
    <col min="9" max="9" width="13.5703125" bestFit="1" customWidth="1"/>
    <col min="10" max="10" width="5.7109375" bestFit="1" customWidth="1"/>
  </cols>
  <sheetData>
    <row r="4" spans="1:10" x14ac:dyDescent="0.25">
      <c r="A4">
        <v>1</v>
      </c>
      <c r="B4" t="s">
        <v>104</v>
      </c>
      <c r="E4" t="s">
        <v>78</v>
      </c>
      <c r="J4" t="s">
        <v>78</v>
      </c>
    </row>
    <row r="5" spans="1:10" x14ac:dyDescent="0.25">
      <c r="A5">
        <v>2</v>
      </c>
      <c r="B5" t="s">
        <v>105</v>
      </c>
      <c r="D5" t="s">
        <v>114</v>
      </c>
      <c r="E5">
        <v>1</v>
      </c>
      <c r="I5" t="s">
        <v>117</v>
      </c>
      <c r="J5">
        <v>1</v>
      </c>
    </row>
    <row r="6" spans="1:10" x14ac:dyDescent="0.25">
      <c r="A6">
        <v>3</v>
      </c>
      <c r="B6" t="s">
        <v>106</v>
      </c>
      <c r="D6" t="s">
        <v>96</v>
      </c>
      <c r="E6">
        <v>2</v>
      </c>
      <c r="I6" t="s">
        <v>102</v>
      </c>
      <c r="J6">
        <v>2</v>
      </c>
    </row>
    <row r="7" spans="1:10" x14ac:dyDescent="0.25">
      <c r="A7">
        <v>4</v>
      </c>
      <c r="B7" t="s">
        <v>94</v>
      </c>
      <c r="D7" t="s">
        <v>115</v>
      </c>
      <c r="E7">
        <v>3</v>
      </c>
      <c r="I7" t="s">
        <v>118</v>
      </c>
      <c r="J7">
        <v>3</v>
      </c>
    </row>
    <row r="8" spans="1:10" x14ac:dyDescent="0.25">
      <c r="A8">
        <v>5</v>
      </c>
      <c r="B8" t="s">
        <v>107</v>
      </c>
      <c r="D8" t="s">
        <v>97</v>
      </c>
      <c r="E8">
        <v>4</v>
      </c>
      <c r="I8" t="s">
        <v>119</v>
      </c>
      <c r="J8">
        <v>4</v>
      </c>
    </row>
    <row r="9" spans="1:10" x14ac:dyDescent="0.25">
      <c r="A9">
        <v>6</v>
      </c>
      <c r="B9" t="s">
        <v>108</v>
      </c>
      <c r="D9" t="s">
        <v>116</v>
      </c>
      <c r="E9">
        <v>5</v>
      </c>
      <c r="I9" t="s">
        <v>111</v>
      </c>
      <c r="J9">
        <v>5</v>
      </c>
    </row>
    <row r="10" spans="1:10" x14ac:dyDescent="0.25">
      <c r="A10">
        <v>7</v>
      </c>
      <c r="B10" t="s">
        <v>92</v>
      </c>
    </row>
    <row r="11" spans="1:10" x14ac:dyDescent="0.25">
      <c r="A11">
        <v>8</v>
      </c>
      <c r="B11" t="s">
        <v>95</v>
      </c>
    </row>
    <row r="12" spans="1:10" x14ac:dyDescent="0.25">
      <c r="A12">
        <v>9</v>
      </c>
      <c r="B12" t="s">
        <v>98</v>
      </c>
    </row>
    <row r="13" spans="1:10" x14ac:dyDescent="0.25">
      <c r="A13">
        <v>10</v>
      </c>
      <c r="B13" t="s">
        <v>87</v>
      </c>
    </row>
    <row r="14" spans="1:10" x14ac:dyDescent="0.25">
      <c r="A14">
        <v>11</v>
      </c>
      <c r="B14" t="s">
        <v>88</v>
      </c>
    </row>
    <row r="15" spans="1:10" x14ac:dyDescent="0.25">
      <c r="A15">
        <v>12</v>
      </c>
      <c r="B15" t="s">
        <v>109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7"/>
  <sheetViews>
    <sheetView tabSelected="1" workbookViewId="0">
      <selection sqref="A1:XFD1048576"/>
    </sheetView>
  </sheetViews>
  <sheetFormatPr defaultRowHeight="15" x14ac:dyDescent="0.25"/>
  <cols>
    <col min="1" max="1" width="30.7109375" bestFit="1" customWidth="1"/>
    <col min="2" max="2" width="10.5703125" bestFit="1" customWidth="1"/>
    <col min="3" max="3" width="11" bestFit="1" customWidth="1"/>
    <col min="4" max="4" width="12" bestFit="1" customWidth="1"/>
    <col min="5" max="5" width="9.42578125" bestFit="1" customWidth="1"/>
    <col min="6" max="6" width="10.42578125" bestFit="1" customWidth="1"/>
    <col min="7" max="7" width="4" bestFit="1" customWidth="1"/>
    <col min="8" max="8" width="19.140625" bestFit="1" customWidth="1"/>
    <col min="9" max="9" width="12.7109375" bestFit="1" customWidth="1"/>
  </cols>
  <sheetData>
    <row r="1" spans="1:9" x14ac:dyDescent="0.25">
      <c r="A1" s="18" t="s">
        <v>163</v>
      </c>
      <c r="B1" s="18" t="s">
        <v>78</v>
      </c>
      <c r="C1" s="18" t="s">
        <v>74</v>
      </c>
      <c r="D1" s="18" t="s">
        <v>76</v>
      </c>
      <c r="E1" s="18" t="s">
        <v>75</v>
      </c>
      <c r="F1" s="18" t="s">
        <v>0</v>
      </c>
      <c r="G1" s="18"/>
      <c r="H1" s="4" t="s">
        <v>79</v>
      </c>
      <c r="I1" s="4" t="s">
        <v>80</v>
      </c>
    </row>
    <row r="2" spans="1:9" x14ac:dyDescent="0.25">
      <c r="A2" s="5" t="s">
        <v>24</v>
      </c>
      <c r="B2" s="5"/>
      <c r="C2" s="5">
        <v>0.27379799999999999</v>
      </c>
      <c r="D2" s="5">
        <v>2.1228E-2</v>
      </c>
      <c r="E2" s="5">
        <v>12.898</v>
      </c>
      <c r="F2" s="5" t="s">
        <v>5</v>
      </c>
      <c r="G2" s="5" t="s">
        <v>6</v>
      </c>
      <c r="H2" s="5" t="str">
        <f>IF(SIGN(C2) = 1, "More Likely", "Less Likely")</f>
        <v>More Likely</v>
      </c>
      <c r="I2" s="5" t="str">
        <f>IF(G2="***","Very High", IF(G2="**","High","Medium"))</f>
        <v>Very High</v>
      </c>
    </row>
    <row r="3" spans="1:9" x14ac:dyDescent="0.25">
      <c r="A3" s="5" t="s">
        <v>73</v>
      </c>
      <c r="B3" s="5"/>
      <c r="C3" s="5">
        <v>0.38440600000000003</v>
      </c>
      <c r="D3" s="5">
        <v>3.8707999999999999E-2</v>
      </c>
      <c r="E3" s="5">
        <v>9.9309999999999992</v>
      </c>
      <c r="F3" s="5" t="s">
        <v>5</v>
      </c>
      <c r="G3" s="5" t="s">
        <v>6</v>
      </c>
      <c r="H3" s="5" t="str">
        <f>IF(SIGN(C3) = 1, "More Likely", "Less Likely")</f>
        <v>More Likely</v>
      </c>
      <c r="I3" s="5" t="str">
        <f>IF(G3="***","Very High", IF(G3="**","High","Medium"))</f>
        <v>Very High</v>
      </c>
    </row>
    <row r="4" spans="1:9" x14ac:dyDescent="0.25">
      <c r="A4" s="5" t="s">
        <v>161</v>
      </c>
      <c r="B4" s="5" t="s">
        <v>91</v>
      </c>
      <c r="C4" s="5">
        <v>-2.1650429999999998</v>
      </c>
      <c r="D4" s="5">
        <v>0.29700900000000002</v>
      </c>
      <c r="E4" s="5">
        <v>-7.2889999999999997</v>
      </c>
      <c r="F4" s="6">
        <v>3.1099999999999999E-13</v>
      </c>
      <c r="G4" s="5" t="s">
        <v>6</v>
      </c>
      <c r="H4" s="5" t="str">
        <f>IF(SIGN(C4) = 1, "More Likely", "Less Likely")</f>
        <v>Less Likely</v>
      </c>
      <c r="I4" s="5" t="str">
        <f>IF(G4="***","Very High", IF(G4="**","High","Medium"))</f>
        <v>Very High</v>
      </c>
    </row>
    <row r="5" spans="1:9" x14ac:dyDescent="0.25">
      <c r="A5" s="5" t="s">
        <v>162</v>
      </c>
      <c r="B5" s="5"/>
      <c r="C5" s="5">
        <v>-0.10191600000000001</v>
      </c>
      <c r="D5" s="5">
        <v>1.4891E-2</v>
      </c>
      <c r="E5" s="5">
        <v>-6.8440000000000003</v>
      </c>
      <c r="F5" s="6">
        <v>7.6999999999999999E-12</v>
      </c>
      <c r="G5" s="5" t="s">
        <v>6</v>
      </c>
      <c r="H5" s="5" t="str">
        <f>IF(SIGN(C5) = 1, "More Likely", "Less Likely")</f>
        <v>Less Likely</v>
      </c>
      <c r="I5" s="5" t="str">
        <f>IF(G5="***","Very High", IF(G5="**","High","Medium"))</f>
        <v>Very High</v>
      </c>
    </row>
    <row r="6" spans="1:9" x14ac:dyDescent="0.25">
      <c r="A6" s="5" t="s">
        <v>161</v>
      </c>
      <c r="B6" s="5" t="s">
        <v>81</v>
      </c>
      <c r="C6" s="5">
        <v>2.7898559999999999</v>
      </c>
      <c r="D6" s="5">
        <v>0.41241100000000003</v>
      </c>
      <c r="E6" s="5">
        <v>6.7649999999999997</v>
      </c>
      <c r="F6" s="6">
        <v>1.34E-11</v>
      </c>
      <c r="G6" s="5" t="s">
        <v>6</v>
      </c>
      <c r="H6" s="5" t="str">
        <f>IF(SIGN(C6) = 1, "More Likely", "Less Likely")</f>
        <v>More Likely</v>
      </c>
      <c r="I6" s="5" t="str">
        <f>IF(G6="***","Very High", IF(G6="**","High","Medium"))</f>
        <v>Very High</v>
      </c>
    </row>
    <row r="7" spans="1:9" x14ac:dyDescent="0.25">
      <c r="A7" s="5" t="s">
        <v>160</v>
      </c>
      <c r="B7" s="5"/>
      <c r="C7" s="5">
        <v>-4.1768E-2</v>
      </c>
      <c r="D7" s="5">
        <v>6.9280000000000001E-3</v>
      </c>
      <c r="E7" s="5">
        <v>-6.0289999999999999</v>
      </c>
      <c r="F7" s="6">
        <v>1.6500000000000001E-9</v>
      </c>
      <c r="G7" s="5" t="s">
        <v>6</v>
      </c>
      <c r="H7" s="5" t="str">
        <f>IF(SIGN(C7) = 1, "More Likely", "Less Likely")</f>
        <v>Less Likely</v>
      </c>
      <c r="I7" s="5" t="str">
        <f>IF(G7="***","Very High", IF(G7="**","High","Medium"))</f>
        <v>Very High</v>
      </c>
    </row>
    <row r="8" spans="1:9" x14ac:dyDescent="0.25">
      <c r="A8" s="5" t="s">
        <v>159</v>
      </c>
      <c r="B8" s="5" t="s">
        <v>86</v>
      </c>
      <c r="C8" s="5">
        <v>-1.358349</v>
      </c>
      <c r="D8" s="5">
        <v>0.28506999999999999</v>
      </c>
      <c r="E8" s="5">
        <v>-4.7649999999999997</v>
      </c>
      <c r="F8" s="6">
        <v>1.8899999999999999E-6</v>
      </c>
      <c r="G8" s="5" t="s">
        <v>6</v>
      </c>
      <c r="H8" s="5" t="str">
        <f>IF(SIGN(C8) = 1, "More Likely", "Less Likely")</f>
        <v>Less Likely</v>
      </c>
      <c r="I8" s="5" t="str">
        <f>IF(G8="***","Very High", IF(G8="**","High","Medium"))</f>
        <v>Very High</v>
      </c>
    </row>
    <row r="9" spans="1:9" x14ac:dyDescent="0.25">
      <c r="A9" s="5" t="s">
        <v>158</v>
      </c>
      <c r="B9" s="5" t="s">
        <v>109</v>
      </c>
      <c r="C9" s="5">
        <v>-2.108949</v>
      </c>
      <c r="D9" s="5">
        <v>0.50039100000000003</v>
      </c>
      <c r="E9" s="5">
        <v>-4.2149999999999999</v>
      </c>
      <c r="F9" s="6">
        <v>2.5000000000000001E-5</v>
      </c>
      <c r="G9" s="5" t="s">
        <v>6</v>
      </c>
      <c r="H9" s="5" t="str">
        <f>IF(SIGN(C9) = 1, "More Likely", "Less Likely")</f>
        <v>Less Likely</v>
      </c>
      <c r="I9" s="5" t="str">
        <f>IF(G9="***","Very High", IF(G9="**","High","Medium"))</f>
        <v>Very High</v>
      </c>
    </row>
    <row r="10" spans="1:9" x14ac:dyDescent="0.25">
      <c r="A10" s="5" t="s">
        <v>126</v>
      </c>
      <c r="B10" s="5" t="s">
        <v>89</v>
      </c>
      <c r="C10" s="5">
        <v>1.044076</v>
      </c>
      <c r="D10" s="5">
        <v>0.28347099999999997</v>
      </c>
      <c r="E10" s="5">
        <v>3.6829999999999998</v>
      </c>
      <c r="F10" s="5">
        <v>2.3000000000000001E-4</v>
      </c>
      <c r="G10" s="5" t="s">
        <v>6</v>
      </c>
      <c r="H10" s="5" t="str">
        <f>IF(SIGN(C10) = 1, "More Likely", "Less Likely")</f>
        <v>More Likely</v>
      </c>
      <c r="I10" s="5" t="str">
        <f>IF(G10="***","Very High", IF(G10="**","High","Medium"))</f>
        <v>Very High</v>
      </c>
    </row>
    <row r="11" spans="1:9" x14ac:dyDescent="0.25">
      <c r="A11" t="s">
        <v>25</v>
      </c>
      <c r="C11">
        <v>-1.233984</v>
      </c>
      <c r="D11">
        <v>0.63961100000000004</v>
      </c>
      <c r="E11">
        <v>-1.929</v>
      </c>
      <c r="F11">
        <v>5.3699999999999998E-2</v>
      </c>
      <c r="G11" t="s">
        <v>11</v>
      </c>
    </row>
    <row r="12" spans="1:9" x14ac:dyDescent="0.25">
      <c r="A12" t="s">
        <v>28</v>
      </c>
      <c r="C12">
        <v>0.45994000000000002</v>
      </c>
      <c r="D12">
        <v>0.245917</v>
      </c>
      <c r="E12">
        <v>1.87</v>
      </c>
      <c r="F12">
        <v>6.1440000000000002E-2</v>
      </c>
      <c r="G12" t="s">
        <v>11</v>
      </c>
    </row>
    <row r="13" spans="1:9" x14ac:dyDescent="0.25">
      <c r="A13" t="s">
        <v>157</v>
      </c>
      <c r="C13">
        <v>3.8086069999999999</v>
      </c>
      <c r="D13">
        <v>2.1516790000000001</v>
      </c>
      <c r="E13">
        <v>1.77</v>
      </c>
      <c r="F13">
        <v>7.6719999999999997E-2</v>
      </c>
      <c r="G13" t="s">
        <v>11</v>
      </c>
    </row>
    <row r="14" spans="1:9" x14ac:dyDescent="0.25">
      <c r="A14" t="s">
        <v>26</v>
      </c>
      <c r="C14">
        <v>-0.57658600000000004</v>
      </c>
      <c r="D14">
        <v>0.36883899999999997</v>
      </c>
      <c r="E14">
        <v>-1.5629999999999999</v>
      </c>
      <c r="F14">
        <v>0.11799999999999999</v>
      </c>
    </row>
    <row r="15" spans="1:9" x14ac:dyDescent="0.25">
      <c r="A15" t="s">
        <v>1</v>
      </c>
      <c r="C15">
        <v>3.1819980000000001</v>
      </c>
      <c r="D15">
        <v>2.061404</v>
      </c>
      <c r="E15">
        <v>1.544</v>
      </c>
      <c r="F15">
        <v>0.12268</v>
      </c>
    </row>
    <row r="16" spans="1:9" x14ac:dyDescent="0.25">
      <c r="A16" t="s">
        <v>18</v>
      </c>
      <c r="C16">
        <v>-2.386123</v>
      </c>
      <c r="D16">
        <v>1.634595</v>
      </c>
      <c r="E16">
        <v>-1.46</v>
      </c>
      <c r="F16">
        <v>0.14435000000000001</v>
      </c>
    </row>
    <row r="17" spans="1:6" x14ac:dyDescent="0.25">
      <c r="A17" t="s">
        <v>37</v>
      </c>
      <c r="C17">
        <v>-0.77818200000000004</v>
      </c>
      <c r="D17">
        <v>0.53422499999999995</v>
      </c>
      <c r="E17">
        <v>-1.4570000000000001</v>
      </c>
      <c r="F17">
        <v>0.14521000000000001</v>
      </c>
    </row>
    <row r="18" spans="1:6" x14ac:dyDescent="0.25">
      <c r="A18" t="s">
        <v>14</v>
      </c>
      <c r="C18">
        <v>-0.45070199999999999</v>
      </c>
      <c r="D18">
        <v>0.31019400000000003</v>
      </c>
      <c r="E18">
        <v>-1.4530000000000001</v>
      </c>
      <c r="F18">
        <v>0.14623</v>
      </c>
    </row>
    <row r="19" spans="1:6" x14ac:dyDescent="0.25">
      <c r="A19" t="s">
        <v>156</v>
      </c>
      <c r="C19">
        <v>-2.5257459999999998</v>
      </c>
      <c r="D19">
        <v>1.788313</v>
      </c>
      <c r="E19">
        <v>-1.4119999999999999</v>
      </c>
      <c r="F19">
        <v>0.15784000000000001</v>
      </c>
    </row>
    <row r="20" spans="1:6" x14ac:dyDescent="0.25">
      <c r="A20" t="s">
        <v>29</v>
      </c>
      <c r="C20">
        <v>5.5826000000000001E-2</v>
      </c>
      <c r="D20">
        <v>3.9710000000000002E-2</v>
      </c>
      <c r="E20">
        <v>1.4059999999999999</v>
      </c>
      <c r="F20">
        <v>0.15976000000000001</v>
      </c>
    </row>
    <row r="21" spans="1:6" x14ac:dyDescent="0.25">
      <c r="A21" t="s">
        <v>155</v>
      </c>
      <c r="C21">
        <v>-6.2859470000000002</v>
      </c>
      <c r="D21">
        <v>4.7988540000000004</v>
      </c>
      <c r="E21">
        <v>-1.31</v>
      </c>
      <c r="F21">
        <v>0.19023000000000001</v>
      </c>
    </row>
    <row r="22" spans="1:6" x14ac:dyDescent="0.25">
      <c r="A22" t="s">
        <v>66</v>
      </c>
      <c r="C22">
        <v>-1.718477</v>
      </c>
      <c r="D22">
        <v>1.6766430000000001</v>
      </c>
      <c r="E22">
        <v>-1.0249999999999999</v>
      </c>
      <c r="F22">
        <v>0.30538999999999999</v>
      </c>
    </row>
    <row r="23" spans="1:6" x14ac:dyDescent="0.25">
      <c r="A23" t="s">
        <v>154</v>
      </c>
      <c r="C23">
        <v>-2.0959319999999999</v>
      </c>
      <c r="D23">
        <v>2.0846650000000002</v>
      </c>
      <c r="E23">
        <v>-1.0049999999999999</v>
      </c>
      <c r="F23">
        <v>0.31469999999999998</v>
      </c>
    </row>
    <row r="24" spans="1:6" x14ac:dyDescent="0.25">
      <c r="A24" t="s">
        <v>153</v>
      </c>
      <c r="C24">
        <v>-1.7491509999999999</v>
      </c>
      <c r="D24">
        <v>1.744545</v>
      </c>
      <c r="E24">
        <v>-1.0029999999999999</v>
      </c>
      <c r="F24">
        <v>0.31602999999999998</v>
      </c>
    </row>
    <row r="25" spans="1:6" x14ac:dyDescent="0.25">
      <c r="A25" t="s">
        <v>64</v>
      </c>
      <c r="C25">
        <v>-2.4061469999999998</v>
      </c>
      <c r="D25">
        <v>2.444051</v>
      </c>
      <c r="E25">
        <v>-0.98399999999999999</v>
      </c>
      <c r="F25">
        <v>0.32486999999999999</v>
      </c>
    </row>
    <row r="26" spans="1:6" x14ac:dyDescent="0.25">
      <c r="A26" t="s">
        <v>30</v>
      </c>
      <c r="C26">
        <v>-0.67718500000000004</v>
      </c>
      <c r="D26">
        <v>0.69120899999999996</v>
      </c>
      <c r="E26">
        <v>-0.98</v>
      </c>
      <c r="F26">
        <v>0.32723000000000002</v>
      </c>
    </row>
    <row r="27" spans="1:6" x14ac:dyDescent="0.25">
      <c r="A27" t="s">
        <v>68</v>
      </c>
      <c r="C27">
        <v>-1.4806680000000001</v>
      </c>
      <c r="D27">
        <v>1.596924</v>
      </c>
      <c r="E27">
        <v>-0.92700000000000005</v>
      </c>
      <c r="F27">
        <v>0.35382000000000002</v>
      </c>
    </row>
    <row r="28" spans="1:6" x14ac:dyDescent="0.25">
      <c r="A28" t="s">
        <v>35</v>
      </c>
      <c r="C28">
        <v>-0.42476399999999997</v>
      </c>
      <c r="D28">
        <v>0.46232299999999998</v>
      </c>
      <c r="E28">
        <v>-0.91900000000000004</v>
      </c>
      <c r="F28">
        <v>0.35821999999999998</v>
      </c>
    </row>
    <row r="29" spans="1:6" x14ac:dyDescent="0.25">
      <c r="A29" t="s">
        <v>152</v>
      </c>
      <c r="C29">
        <v>-2.539247</v>
      </c>
      <c r="D29">
        <v>2.8129650000000002</v>
      </c>
      <c r="E29">
        <v>-0.90300000000000002</v>
      </c>
      <c r="F29">
        <v>0.36669000000000002</v>
      </c>
    </row>
    <row r="30" spans="1:6" x14ac:dyDescent="0.25">
      <c r="A30" t="s">
        <v>62</v>
      </c>
      <c r="C30">
        <v>-1.4725600000000001</v>
      </c>
      <c r="D30">
        <v>1.771458</v>
      </c>
      <c r="E30">
        <v>-0.83099999999999996</v>
      </c>
      <c r="F30">
        <v>0.40582000000000001</v>
      </c>
    </row>
    <row r="31" spans="1:6" x14ac:dyDescent="0.25">
      <c r="A31" t="s">
        <v>151</v>
      </c>
      <c r="C31">
        <v>-1.622765</v>
      </c>
      <c r="D31">
        <v>1.9598329999999999</v>
      </c>
      <c r="E31">
        <v>-0.82799999999999996</v>
      </c>
      <c r="F31">
        <v>0.40766000000000002</v>
      </c>
    </row>
    <row r="32" spans="1:6" x14ac:dyDescent="0.25">
      <c r="A32" t="s">
        <v>8</v>
      </c>
      <c r="C32">
        <v>-0.176506</v>
      </c>
      <c r="D32">
        <v>0.219498</v>
      </c>
      <c r="E32">
        <v>-0.80400000000000005</v>
      </c>
      <c r="F32">
        <v>0.42131999999999997</v>
      </c>
    </row>
    <row r="33" spans="1:6" x14ac:dyDescent="0.25">
      <c r="A33" t="s">
        <v>55</v>
      </c>
      <c r="C33">
        <v>-1.2794909999999999</v>
      </c>
      <c r="D33">
        <v>1.649014</v>
      </c>
      <c r="E33">
        <v>-0.77600000000000002</v>
      </c>
      <c r="F33">
        <v>0.43780000000000002</v>
      </c>
    </row>
    <row r="34" spans="1:6" x14ac:dyDescent="0.25">
      <c r="A34" t="s">
        <v>15</v>
      </c>
      <c r="C34">
        <v>-0.35040100000000002</v>
      </c>
      <c r="D34">
        <v>0.47076299999999999</v>
      </c>
      <c r="E34">
        <v>-0.74399999999999999</v>
      </c>
      <c r="F34">
        <v>0.45667999999999997</v>
      </c>
    </row>
    <row r="35" spans="1:6" x14ac:dyDescent="0.25">
      <c r="A35" t="s">
        <v>23</v>
      </c>
      <c r="C35">
        <v>4.0179999999999999E-3</v>
      </c>
      <c r="D35">
        <v>5.5019999999999999E-3</v>
      </c>
      <c r="E35">
        <v>0.73</v>
      </c>
      <c r="F35">
        <v>0.46515000000000001</v>
      </c>
    </row>
    <row r="36" spans="1:6" x14ac:dyDescent="0.25">
      <c r="A36" t="s">
        <v>19</v>
      </c>
      <c r="C36">
        <v>0.21635199999999999</v>
      </c>
      <c r="D36">
        <v>0.30339100000000002</v>
      </c>
      <c r="E36">
        <v>0.71299999999999997</v>
      </c>
      <c r="F36">
        <v>0.47577999999999998</v>
      </c>
    </row>
    <row r="37" spans="1:6" x14ac:dyDescent="0.25">
      <c r="A37" t="s">
        <v>39</v>
      </c>
      <c r="C37">
        <v>-0.318185</v>
      </c>
      <c r="D37">
        <v>0.47236699999999998</v>
      </c>
      <c r="E37">
        <v>-0.67400000000000004</v>
      </c>
      <c r="F37">
        <v>0.50056999999999996</v>
      </c>
    </row>
    <row r="38" spans="1:6" x14ac:dyDescent="0.25">
      <c r="A38" t="s">
        <v>38</v>
      </c>
      <c r="C38">
        <v>-0.36567899999999998</v>
      </c>
      <c r="D38">
        <v>0.56902299999999995</v>
      </c>
      <c r="E38">
        <v>-0.64300000000000002</v>
      </c>
      <c r="F38">
        <v>0.52046000000000003</v>
      </c>
    </row>
    <row r="39" spans="1:6" x14ac:dyDescent="0.25">
      <c r="A39" t="s">
        <v>150</v>
      </c>
      <c r="C39">
        <v>-1.192229</v>
      </c>
      <c r="D39">
        <v>1.97376</v>
      </c>
      <c r="E39">
        <v>-0.60399999999999998</v>
      </c>
      <c r="F39">
        <v>0.54581999999999997</v>
      </c>
    </row>
    <row r="40" spans="1:6" x14ac:dyDescent="0.25">
      <c r="A40" t="s">
        <v>32</v>
      </c>
      <c r="C40">
        <v>-0.30169499999999999</v>
      </c>
      <c r="D40">
        <v>0.53122100000000005</v>
      </c>
      <c r="E40">
        <v>-0.56799999999999995</v>
      </c>
      <c r="F40">
        <v>0.57008000000000003</v>
      </c>
    </row>
    <row r="41" spans="1:6" x14ac:dyDescent="0.25">
      <c r="A41" t="s">
        <v>149</v>
      </c>
      <c r="C41">
        <v>-2.1843680000000001</v>
      </c>
      <c r="D41">
        <v>4.1394209999999996</v>
      </c>
      <c r="E41">
        <v>-0.52800000000000002</v>
      </c>
      <c r="F41">
        <v>0.59770999999999996</v>
      </c>
    </row>
    <row r="42" spans="1:6" x14ac:dyDescent="0.25">
      <c r="A42" t="s">
        <v>27</v>
      </c>
      <c r="C42">
        <v>-0.17386499999999999</v>
      </c>
      <c r="D42">
        <v>0.34492400000000001</v>
      </c>
      <c r="E42">
        <v>-0.504</v>
      </c>
      <c r="F42">
        <v>0.61421000000000003</v>
      </c>
    </row>
    <row r="43" spans="1:6" x14ac:dyDescent="0.25">
      <c r="A43" t="s">
        <v>47</v>
      </c>
      <c r="C43">
        <v>-0.82452700000000001</v>
      </c>
      <c r="D43">
        <v>1.6671929999999999</v>
      </c>
      <c r="E43">
        <v>-0.495</v>
      </c>
      <c r="F43">
        <v>0.62090999999999996</v>
      </c>
    </row>
    <row r="44" spans="1:6" x14ac:dyDescent="0.25">
      <c r="A44" t="s">
        <v>31</v>
      </c>
      <c r="C44">
        <v>-0.22700300000000001</v>
      </c>
      <c r="D44">
        <v>0.50525500000000001</v>
      </c>
      <c r="E44">
        <v>-0.44900000000000001</v>
      </c>
      <c r="F44">
        <v>0.65322999999999998</v>
      </c>
    </row>
    <row r="45" spans="1:6" x14ac:dyDescent="0.25">
      <c r="A45" t="s">
        <v>148</v>
      </c>
      <c r="C45">
        <v>-0.68910899999999997</v>
      </c>
      <c r="D45">
        <v>1.588438</v>
      </c>
      <c r="E45">
        <v>-0.434</v>
      </c>
      <c r="F45">
        <v>0.66440999999999995</v>
      </c>
    </row>
    <row r="46" spans="1:6" x14ac:dyDescent="0.25">
      <c r="A46" t="s">
        <v>147</v>
      </c>
      <c r="C46">
        <v>-3.3888280000000002</v>
      </c>
      <c r="D46">
        <v>8.0446290000000005</v>
      </c>
      <c r="E46">
        <v>-0.42099999999999999</v>
      </c>
      <c r="F46">
        <v>0.67357</v>
      </c>
    </row>
    <row r="47" spans="1:6" x14ac:dyDescent="0.25">
      <c r="A47" t="s">
        <v>69</v>
      </c>
      <c r="C47">
        <v>-0.67315800000000003</v>
      </c>
      <c r="D47">
        <v>1.663883</v>
      </c>
      <c r="E47">
        <v>-0.40500000000000003</v>
      </c>
      <c r="F47">
        <v>0.68579000000000001</v>
      </c>
    </row>
    <row r="48" spans="1:6" x14ac:dyDescent="0.25">
      <c r="A48" t="s">
        <v>146</v>
      </c>
      <c r="C48">
        <v>-0.65443799999999996</v>
      </c>
      <c r="D48">
        <v>1.6251519999999999</v>
      </c>
      <c r="E48">
        <v>-0.40300000000000002</v>
      </c>
      <c r="F48">
        <v>0.68716999999999995</v>
      </c>
    </row>
    <row r="49" spans="1:6" x14ac:dyDescent="0.25">
      <c r="A49" t="s">
        <v>145</v>
      </c>
      <c r="C49">
        <v>-0.66092799999999996</v>
      </c>
      <c r="D49">
        <v>1.8075619999999999</v>
      </c>
      <c r="E49">
        <v>-0.36599999999999999</v>
      </c>
      <c r="F49">
        <v>0.71462999999999999</v>
      </c>
    </row>
    <row r="50" spans="1:6" x14ac:dyDescent="0.25">
      <c r="A50" t="s">
        <v>144</v>
      </c>
      <c r="C50">
        <v>-0.67239300000000002</v>
      </c>
      <c r="D50">
        <v>2.0637799999999999</v>
      </c>
      <c r="E50">
        <v>-0.32600000000000001</v>
      </c>
      <c r="F50">
        <v>0.74456999999999995</v>
      </c>
    </row>
    <row r="51" spans="1:6" x14ac:dyDescent="0.25">
      <c r="A51" t="s">
        <v>50</v>
      </c>
      <c r="C51">
        <v>0.74169099999999999</v>
      </c>
      <c r="D51">
        <v>2.39994</v>
      </c>
      <c r="E51">
        <v>0.309</v>
      </c>
      <c r="F51">
        <v>0.75729000000000002</v>
      </c>
    </row>
    <row r="52" spans="1:6" x14ac:dyDescent="0.25">
      <c r="A52" t="s">
        <v>22</v>
      </c>
      <c r="C52">
        <v>8.1414E-2</v>
      </c>
      <c r="D52">
        <v>0.27632000000000001</v>
      </c>
      <c r="E52">
        <v>0.29499999999999998</v>
      </c>
      <c r="F52">
        <v>0.76827000000000001</v>
      </c>
    </row>
    <row r="53" spans="1:6" x14ac:dyDescent="0.25">
      <c r="A53" t="s">
        <v>143</v>
      </c>
      <c r="C53">
        <v>-0.470968</v>
      </c>
      <c r="D53">
        <v>1.898827</v>
      </c>
      <c r="E53">
        <v>-0.248</v>
      </c>
      <c r="F53">
        <v>0.80410999999999999</v>
      </c>
    </row>
    <row r="54" spans="1:6" x14ac:dyDescent="0.25">
      <c r="A54" t="s">
        <v>16</v>
      </c>
      <c r="C54">
        <v>-0.111914</v>
      </c>
      <c r="D54">
        <v>0.482597</v>
      </c>
      <c r="E54">
        <v>-0.23200000000000001</v>
      </c>
      <c r="F54">
        <v>0.81662000000000001</v>
      </c>
    </row>
    <row r="55" spans="1:6" x14ac:dyDescent="0.25">
      <c r="A55" t="s">
        <v>57</v>
      </c>
      <c r="C55">
        <v>-0.403387</v>
      </c>
      <c r="D55">
        <v>1.7587470000000001</v>
      </c>
      <c r="E55">
        <v>-0.22900000000000001</v>
      </c>
      <c r="F55">
        <v>0.81859000000000004</v>
      </c>
    </row>
    <row r="56" spans="1:6" x14ac:dyDescent="0.25">
      <c r="A56" t="s">
        <v>142</v>
      </c>
      <c r="C56">
        <v>-0.27026099999999997</v>
      </c>
      <c r="D56">
        <v>1.8597919999999999</v>
      </c>
      <c r="E56">
        <v>-0.14499999999999999</v>
      </c>
      <c r="F56">
        <v>0.88446000000000002</v>
      </c>
    </row>
    <row r="57" spans="1:6" x14ac:dyDescent="0.25">
      <c r="A57" t="s">
        <v>59</v>
      </c>
      <c r="C57">
        <v>-0.19841700000000001</v>
      </c>
      <c r="D57">
        <v>1.7033450000000001</v>
      </c>
      <c r="E57">
        <v>-0.11600000000000001</v>
      </c>
      <c r="F57">
        <v>0.90727000000000002</v>
      </c>
    </row>
    <row r="58" spans="1:6" x14ac:dyDescent="0.25">
      <c r="A58" t="s">
        <v>42</v>
      </c>
      <c r="C58">
        <v>0.115149</v>
      </c>
      <c r="D58">
        <v>1.6035280000000001</v>
      </c>
      <c r="E58">
        <v>7.1999999999999995E-2</v>
      </c>
      <c r="F58">
        <v>0.94274999999999998</v>
      </c>
    </row>
    <row r="59" spans="1:6" x14ac:dyDescent="0.25">
      <c r="A59" t="s">
        <v>33</v>
      </c>
      <c r="C59">
        <v>-2.0582E-2</v>
      </c>
      <c r="D59">
        <v>0.48204799999999998</v>
      </c>
      <c r="E59">
        <v>-4.2999999999999997E-2</v>
      </c>
      <c r="F59">
        <v>0.96594000000000002</v>
      </c>
    </row>
    <row r="60" spans="1:6" x14ac:dyDescent="0.25">
      <c r="A60" t="s">
        <v>34</v>
      </c>
      <c r="C60">
        <v>1.7479000000000001E-2</v>
      </c>
      <c r="D60">
        <v>0.52048499999999998</v>
      </c>
      <c r="E60">
        <v>3.4000000000000002E-2</v>
      </c>
      <c r="F60">
        <v>0.97321000000000002</v>
      </c>
    </row>
    <row r="61" spans="1:6" x14ac:dyDescent="0.25">
      <c r="A61" t="s">
        <v>141</v>
      </c>
      <c r="C61">
        <v>18.854876999999998</v>
      </c>
      <c r="D61">
        <v>896.51707299999998</v>
      </c>
      <c r="E61">
        <v>2.1000000000000001E-2</v>
      </c>
      <c r="F61">
        <v>0.98321999999999998</v>
      </c>
    </row>
    <row r="62" spans="1:6" x14ac:dyDescent="0.25">
      <c r="A62" t="s">
        <v>51</v>
      </c>
      <c r="C62">
        <v>16.325268000000001</v>
      </c>
      <c r="D62">
        <v>921.74782800000003</v>
      </c>
      <c r="E62">
        <v>1.7999999999999999E-2</v>
      </c>
      <c r="F62">
        <v>0.98587000000000002</v>
      </c>
    </row>
    <row r="63" spans="1:6" x14ac:dyDescent="0.25">
      <c r="A63" t="s">
        <v>36</v>
      </c>
      <c r="C63">
        <v>1.2637000000000001E-2</v>
      </c>
      <c r="D63">
        <v>0.73654900000000001</v>
      </c>
      <c r="E63">
        <v>1.7000000000000001E-2</v>
      </c>
      <c r="F63">
        <v>0.98631000000000002</v>
      </c>
    </row>
    <row r="64" spans="1:6" x14ac:dyDescent="0.25">
      <c r="A64" t="s">
        <v>48</v>
      </c>
      <c r="C64">
        <v>17.794502999999999</v>
      </c>
      <c r="D64">
        <v>1479.887853</v>
      </c>
      <c r="E64">
        <v>1.2E-2</v>
      </c>
      <c r="F64">
        <v>0.99041000000000001</v>
      </c>
    </row>
    <row r="65" spans="1:6" x14ac:dyDescent="0.25">
      <c r="A65" t="s">
        <v>140</v>
      </c>
      <c r="C65">
        <v>15.721304999999999</v>
      </c>
      <c r="D65">
        <v>1562.165295</v>
      </c>
      <c r="E65">
        <v>0.01</v>
      </c>
      <c r="F65">
        <v>0.99197000000000002</v>
      </c>
    </row>
    <row r="66" spans="1:6" x14ac:dyDescent="0.25">
      <c r="A66" t="s">
        <v>139</v>
      </c>
      <c r="C66">
        <v>15.055840999999999</v>
      </c>
      <c r="D66">
        <v>1920.769638</v>
      </c>
      <c r="E66">
        <v>8.0000000000000002E-3</v>
      </c>
      <c r="F66">
        <v>0.99375000000000002</v>
      </c>
    </row>
    <row r="67" spans="1:6" x14ac:dyDescent="0.25">
      <c r="A67" t="s">
        <v>54</v>
      </c>
      <c r="C67">
        <v>19.410502999999999</v>
      </c>
      <c r="D67">
        <v>2659.9756440000001</v>
      </c>
      <c r="E67">
        <v>7.0000000000000001E-3</v>
      </c>
      <c r="F67">
        <v>0.99417999999999995</v>
      </c>
    </row>
    <row r="68" spans="1:6" x14ac:dyDescent="0.25">
      <c r="A68" t="s">
        <v>138</v>
      </c>
      <c r="C68">
        <v>14.584629</v>
      </c>
      <c r="D68">
        <v>2532.787879</v>
      </c>
      <c r="E68">
        <v>6.0000000000000001E-3</v>
      </c>
      <c r="F68">
        <v>0.99541000000000002</v>
      </c>
    </row>
    <row r="69" spans="1:6" x14ac:dyDescent="0.25">
      <c r="A69" t="s">
        <v>10</v>
      </c>
      <c r="C69">
        <v>-17.933487</v>
      </c>
      <c r="D69">
        <v>3216.9869039999999</v>
      </c>
      <c r="E69">
        <v>-6.0000000000000001E-3</v>
      </c>
      <c r="F69">
        <v>0.99555000000000005</v>
      </c>
    </row>
    <row r="70" spans="1:6" x14ac:dyDescent="0.25">
      <c r="A70" t="s">
        <v>46</v>
      </c>
      <c r="C70">
        <v>-17.879711</v>
      </c>
      <c r="D70">
        <v>3624.7743</v>
      </c>
      <c r="E70">
        <v>-5.0000000000000001E-3</v>
      </c>
      <c r="F70">
        <v>0.99605999999999995</v>
      </c>
    </row>
    <row r="71" spans="1:6" x14ac:dyDescent="0.25">
      <c r="A71" t="s">
        <v>137</v>
      </c>
      <c r="C71">
        <v>-17.886119999999998</v>
      </c>
      <c r="D71">
        <v>3621.2737379999999</v>
      </c>
      <c r="E71">
        <v>-5.0000000000000001E-3</v>
      </c>
      <c r="F71">
        <v>0.99605999999999995</v>
      </c>
    </row>
    <row r="72" spans="1:6" x14ac:dyDescent="0.25">
      <c r="A72" t="s">
        <v>136</v>
      </c>
      <c r="C72">
        <v>-15.998965</v>
      </c>
      <c r="D72">
        <v>3725.3412490000001</v>
      </c>
      <c r="E72">
        <v>-4.0000000000000001E-3</v>
      </c>
      <c r="F72">
        <v>0.99656999999999996</v>
      </c>
    </row>
    <row r="73" spans="1:6" x14ac:dyDescent="0.25">
      <c r="A73" t="s">
        <v>71</v>
      </c>
      <c r="C73">
        <v>-15.397392</v>
      </c>
      <c r="D73">
        <v>3613.2235470000001</v>
      </c>
      <c r="E73">
        <v>-4.0000000000000001E-3</v>
      </c>
      <c r="F73">
        <v>0.99660000000000004</v>
      </c>
    </row>
    <row r="74" spans="1:6" x14ac:dyDescent="0.25">
      <c r="A74" t="s">
        <v>135</v>
      </c>
      <c r="C74">
        <v>18.007815000000001</v>
      </c>
      <c r="D74">
        <v>4266.0702179999998</v>
      </c>
      <c r="E74">
        <v>4.0000000000000001E-3</v>
      </c>
      <c r="F74">
        <v>0.99663000000000002</v>
      </c>
    </row>
    <row r="75" spans="1:6" x14ac:dyDescent="0.25">
      <c r="A75" t="s">
        <v>134</v>
      </c>
      <c r="C75">
        <v>16.870218999999999</v>
      </c>
      <c r="D75">
        <v>4051.1584809999999</v>
      </c>
      <c r="E75">
        <v>4.0000000000000001E-3</v>
      </c>
      <c r="F75">
        <v>0.99668000000000001</v>
      </c>
    </row>
    <row r="76" spans="1:6" x14ac:dyDescent="0.25">
      <c r="A76" t="s">
        <v>70</v>
      </c>
      <c r="C76">
        <v>15.508141</v>
      </c>
      <c r="D76">
        <v>4436.9222239999999</v>
      </c>
      <c r="E76">
        <v>3.0000000000000001E-3</v>
      </c>
      <c r="F76">
        <v>0.99721000000000004</v>
      </c>
    </row>
    <row r="77" spans="1:6" x14ac:dyDescent="0.25">
      <c r="A77" t="s">
        <v>56</v>
      </c>
      <c r="C77">
        <v>-14.809073</v>
      </c>
      <c r="D77">
        <v>4576.3143600000003</v>
      </c>
      <c r="E77">
        <v>-3.0000000000000001E-3</v>
      </c>
      <c r="F77">
        <v>0.99741999999999997</v>
      </c>
    </row>
    <row r="78" spans="1:6" x14ac:dyDescent="0.25">
      <c r="A78" t="s">
        <v>58</v>
      </c>
      <c r="C78">
        <v>14.630141</v>
      </c>
      <c r="D78">
        <v>4609.4727160000002</v>
      </c>
      <c r="E78">
        <v>3.0000000000000001E-3</v>
      </c>
      <c r="F78">
        <v>0.99746999999999997</v>
      </c>
    </row>
    <row r="79" spans="1:6" x14ac:dyDescent="0.25">
      <c r="A79" t="s">
        <v>133</v>
      </c>
      <c r="C79">
        <v>18.912776999999998</v>
      </c>
      <c r="D79">
        <v>6522.6388239999997</v>
      </c>
      <c r="E79">
        <v>3.0000000000000001E-3</v>
      </c>
      <c r="F79">
        <v>0.99768999999999997</v>
      </c>
    </row>
    <row r="80" spans="1:6" x14ac:dyDescent="0.25">
      <c r="A80" t="s">
        <v>132</v>
      </c>
      <c r="C80">
        <v>11.994589</v>
      </c>
      <c r="D80">
        <v>4230.5624429999998</v>
      </c>
      <c r="E80">
        <v>3.0000000000000001E-3</v>
      </c>
      <c r="F80">
        <v>0.99773999999999996</v>
      </c>
    </row>
    <row r="81" spans="1:6" x14ac:dyDescent="0.25">
      <c r="A81" t="s">
        <v>52</v>
      </c>
      <c r="C81">
        <v>-16.208259999999999</v>
      </c>
      <c r="D81">
        <v>6522.6388120000001</v>
      </c>
      <c r="E81">
        <v>-2E-3</v>
      </c>
      <c r="F81">
        <v>0.99802000000000002</v>
      </c>
    </row>
    <row r="82" spans="1:6" x14ac:dyDescent="0.25">
      <c r="A82" t="s">
        <v>131</v>
      </c>
      <c r="C82">
        <v>14.582299000000001</v>
      </c>
      <c r="D82">
        <v>6522.6388100000004</v>
      </c>
      <c r="E82">
        <v>2E-3</v>
      </c>
      <c r="F82">
        <v>0.99822</v>
      </c>
    </row>
    <row r="83" spans="1:6" x14ac:dyDescent="0.25">
      <c r="A83" t="s">
        <v>41</v>
      </c>
      <c r="C83">
        <v>-13.778903</v>
      </c>
      <c r="D83">
        <v>6522.6388619999998</v>
      </c>
      <c r="E83">
        <v>-2E-3</v>
      </c>
      <c r="F83">
        <v>0.99831000000000003</v>
      </c>
    </row>
    <row r="84" spans="1:6" x14ac:dyDescent="0.25">
      <c r="A84" t="s">
        <v>130</v>
      </c>
      <c r="C84">
        <v>13.792287</v>
      </c>
      <c r="D84">
        <v>6522.6388390000002</v>
      </c>
      <c r="E84">
        <v>2E-3</v>
      </c>
      <c r="F84">
        <v>0.99831000000000003</v>
      </c>
    </row>
    <row r="85" spans="1:6" x14ac:dyDescent="0.25">
      <c r="A85" t="s">
        <v>17</v>
      </c>
      <c r="C85">
        <v>-11.58534</v>
      </c>
      <c r="D85">
        <v>6522.6387089999998</v>
      </c>
      <c r="E85">
        <v>-2E-3</v>
      </c>
      <c r="F85">
        <v>0.99858000000000002</v>
      </c>
    </row>
    <row r="86" spans="1:6" x14ac:dyDescent="0.25">
      <c r="A86" t="s">
        <v>129</v>
      </c>
      <c r="C86">
        <v>10.113719</v>
      </c>
      <c r="D86">
        <v>6522.6388159999997</v>
      </c>
      <c r="E86">
        <v>2E-3</v>
      </c>
      <c r="F86">
        <v>0.99875999999999998</v>
      </c>
    </row>
    <row r="87" spans="1:6" x14ac:dyDescent="0.25">
      <c r="A87" t="s">
        <v>128</v>
      </c>
      <c r="C87">
        <v>8.4283359999999998</v>
      </c>
      <c r="D87">
        <v>6522.6388729999999</v>
      </c>
      <c r="E87">
        <v>1E-3</v>
      </c>
      <c r="F87">
        <v>0.99897000000000002</v>
      </c>
    </row>
  </sheetData>
  <autoFilter ref="A1:G87">
    <sortState ref="A2:G87">
      <sortCondition ref="F1:F87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9"/>
  <sheetViews>
    <sheetView topLeftCell="A7" workbookViewId="0">
      <selection activeCell="H22" sqref="H22"/>
    </sheetView>
  </sheetViews>
  <sheetFormatPr defaultRowHeight="15" x14ac:dyDescent="0.25"/>
  <cols>
    <col min="1" max="1" width="30.28515625" bestFit="1" customWidth="1"/>
    <col min="2" max="2" width="9.28515625" hidden="1" customWidth="1"/>
    <col min="3" max="3" width="9.140625" hidden="1" customWidth="1"/>
    <col min="4" max="4" width="7.140625" hidden="1" customWidth="1"/>
    <col min="5" max="5" width="9" hidden="1" customWidth="1"/>
    <col min="6" max="6" width="4" hidden="1" customWidth="1"/>
    <col min="7" max="7" width="11.140625" bestFit="1" customWidth="1"/>
    <col min="8" max="8" width="9.85546875" bestFit="1" customWidth="1"/>
    <col min="9" max="9" width="15.5703125" bestFit="1" customWidth="1"/>
    <col min="11" max="11" width="3" bestFit="1" customWidth="1"/>
    <col min="12" max="12" width="10.85546875" bestFit="1" customWidth="1"/>
    <col min="14" max="14" width="7.140625" bestFit="1" customWidth="1"/>
    <col min="15" max="15" width="4.140625" bestFit="1" customWidth="1"/>
    <col min="16" max="16" width="4.28515625" bestFit="1" customWidth="1"/>
    <col min="17" max="17" width="7" bestFit="1" customWidth="1"/>
    <col min="18" max="18" width="4.42578125" bestFit="1" customWidth="1"/>
    <col min="19" max="19" width="5.42578125" bestFit="1" customWidth="1"/>
    <col min="22" max="22" width="13.5703125" bestFit="1" customWidth="1"/>
    <col min="23" max="26" width="2" bestFit="1" customWidth="1"/>
  </cols>
  <sheetData>
    <row r="1" spans="1:9" x14ac:dyDescent="0.25">
      <c r="A1" s="4" t="s">
        <v>77</v>
      </c>
      <c r="B1" s="5" t="s">
        <v>74</v>
      </c>
      <c r="C1" s="5" t="s">
        <v>76</v>
      </c>
      <c r="D1" s="5" t="s">
        <v>75</v>
      </c>
      <c r="E1" s="5" t="s">
        <v>0</v>
      </c>
      <c r="F1" s="5"/>
      <c r="G1" s="4" t="s">
        <v>79</v>
      </c>
      <c r="H1" s="4" t="s">
        <v>80</v>
      </c>
      <c r="I1" s="4" t="s">
        <v>78</v>
      </c>
    </row>
    <row r="2" spans="1:9" x14ac:dyDescent="0.25">
      <c r="A2" s="5" t="s">
        <v>4</v>
      </c>
      <c r="B2" s="6">
        <v>2.9380000000000002</v>
      </c>
      <c r="C2" s="6">
        <v>0.2457</v>
      </c>
      <c r="D2" s="5">
        <v>11.955</v>
      </c>
      <c r="E2" s="5" t="s">
        <v>5</v>
      </c>
      <c r="F2" s="5" t="s">
        <v>6</v>
      </c>
      <c r="G2" s="11" t="s">
        <v>82</v>
      </c>
      <c r="H2" s="11" t="s">
        <v>83</v>
      </c>
      <c r="I2" s="5" t="s">
        <v>81</v>
      </c>
    </row>
    <row r="3" spans="1:9" x14ac:dyDescent="0.25">
      <c r="A3" s="5" t="s">
        <v>7</v>
      </c>
      <c r="B3" s="6">
        <v>-6.8809999999999996E-2</v>
      </c>
      <c r="C3" s="6">
        <v>8.2120000000000005E-3</v>
      </c>
      <c r="D3" s="5">
        <v>-8.3789999999999996</v>
      </c>
      <c r="E3" s="5" t="s">
        <v>5</v>
      </c>
      <c r="F3" s="5" t="s">
        <v>6</v>
      </c>
      <c r="G3" s="5" t="s">
        <v>84</v>
      </c>
      <c r="H3" s="11" t="s">
        <v>83</v>
      </c>
      <c r="I3" s="5"/>
    </row>
    <row r="4" spans="1:9" x14ac:dyDescent="0.25">
      <c r="A4" s="5" t="s">
        <v>24</v>
      </c>
      <c r="B4" s="6">
        <v>0.2833</v>
      </c>
      <c r="C4" s="6">
        <v>1.4540000000000001E-2</v>
      </c>
      <c r="D4" s="5">
        <v>19.483000000000001</v>
      </c>
      <c r="E4" s="5" t="s">
        <v>5</v>
      </c>
      <c r="F4" s="5" t="s">
        <v>6</v>
      </c>
      <c r="G4" s="11" t="s">
        <v>82</v>
      </c>
      <c r="H4" s="11" t="s">
        <v>83</v>
      </c>
      <c r="I4" s="5"/>
    </row>
    <row r="5" spans="1:9" x14ac:dyDescent="0.25">
      <c r="A5" s="5" t="s">
        <v>40</v>
      </c>
      <c r="B5" s="6">
        <v>-2.6240000000000001</v>
      </c>
      <c r="C5" s="6">
        <v>0.3009</v>
      </c>
      <c r="D5" s="5">
        <v>-8.7189999999999994</v>
      </c>
      <c r="E5" s="5" t="s">
        <v>5</v>
      </c>
      <c r="F5" s="5" t="s">
        <v>6</v>
      </c>
      <c r="G5" s="5" t="s">
        <v>84</v>
      </c>
      <c r="H5" s="11" t="s">
        <v>83</v>
      </c>
      <c r="I5" s="5" t="s">
        <v>85</v>
      </c>
    </row>
    <row r="6" spans="1:9" x14ac:dyDescent="0.25">
      <c r="A6" s="5" t="s">
        <v>13</v>
      </c>
      <c r="B6" s="6">
        <v>-0.89710000000000001</v>
      </c>
      <c r="C6" s="6">
        <v>0.16550000000000001</v>
      </c>
      <c r="D6" s="5">
        <v>-5.4219999999999997</v>
      </c>
      <c r="E6" s="6">
        <v>5.8999999999999999E-8</v>
      </c>
      <c r="F6" s="5" t="s">
        <v>6</v>
      </c>
      <c r="G6" s="5" t="s">
        <v>84</v>
      </c>
      <c r="H6" s="11" t="s">
        <v>83</v>
      </c>
      <c r="I6" s="5" t="s">
        <v>86</v>
      </c>
    </row>
    <row r="7" spans="1:9" x14ac:dyDescent="0.25">
      <c r="A7" s="5" t="s">
        <v>38</v>
      </c>
      <c r="B7" s="6">
        <v>-1.365</v>
      </c>
      <c r="C7" s="6">
        <v>0.29330000000000001</v>
      </c>
      <c r="D7" s="5">
        <v>-4.6539999999999999</v>
      </c>
      <c r="E7" s="6">
        <v>3.2600000000000001E-6</v>
      </c>
      <c r="F7" s="5" t="s">
        <v>6</v>
      </c>
      <c r="G7" s="5" t="s">
        <v>84</v>
      </c>
      <c r="H7" s="11" t="s">
        <v>83</v>
      </c>
      <c r="I7" s="5" t="s">
        <v>87</v>
      </c>
    </row>
    <row r="8" spans="1:9" x14ac:dyDescent="0.25">
      <c r="A8" s="5" t="s">
        <v>39</v>
      </c>
      <c r="B8" s="6">
        <v>-1.2050000000000001</v>
      </c>
      <c r="C8" s="6">
        <v>0.28339999999999999</v>
      </c>
      <c r="D8" s="5">
        <v>-4.2530000000000001</v>
      </c>
      <c r="E8" s="6">
        <v>2.1100000000000001E-5</v>
      </c>
      <c r="F8" s="5" t="s">
        <v>6</v>
      </c>
      <c r="G8" s="5" t="s">
        <v>84</v>
      </c>
      <c r="H8" s="11" t="s">
        <v>83</v>
      </c>
      <c r="I8" s="5" t="s">
        <v>88</v>
      </c>
    </row>
    <row r="9" spans="1:9" x14ac:dyDescent="0.25">
      <c r="A9" s="5" t="s">
        <v>21</v>
      </c>
      <c r="B9" s="6">
        <v>0.67620000000000002</v>
      </c>
      <c r="C9" s="6">
        <v>0.1774</v>
      </c>
      <c r="D9" s="5">
        <v>3.8119999999999998</v>
      </c>
      <c r="E9" s="5">
        <v>1.3799999999999999E-4</v>
      </c>
      <c r="F9" s="5" t="s">
        <v>6</v>
      </c>
      <c r="G9" s="11" t="s">
        <v>82</v>
      </c>
      <c r="H9" s="11" t="s">
        <v>83</v>
      </c>
      <c r="I9" s="5" t="s">
        <v>89</v>
      </c>
    </row>
    <row r="10" spans="1:9" x14ac:dyDescent="0.25">
      <c r="A10" s="5" t="s">
        <v>23</v>
      </c>
      <c r="B10" s="6">
        <v>-8.5360000000000002E-3</v>
      </c>
      <c r="C10" s="6">
        <v>2.9060000000000002E-3</v>
      </c>
      <c r="D10" s="5">
        <v>-2.9380000000000002</v>
      </c>
      <c r="E10" s="5">
        <v>3.3050000000000002E-3</v>
      </c>
      <c r="F10" s="5" t="s">
        <v>3</v>
      </c>
      <c r="G10" s="5" t="s">
        <v>84</v>
      </c>
      <c r="H10" s="11" t="s">
        <v>99</v>
      </c>
      <c r="I10" s="5"/>
    </row>
    <row r="11" spans="1:9" x14ac:dyDescent="0.25">
      <c r="A11" s="5" t="s">
        <v>12</v>
      </c>
      <c r="B11" s="6">
        <v>0.83730000000000004</v>
      </c>
      <c r="C11" s="6">
        <v>0.2863</v>
      </c>
      <c r="D11" s="5">
        <v>2.9239999999999999</v>
      </c>
      <c r="E11" s="5">
        <v>3.4520000000000002E-3</v>
      </c>
      <c r="F11" s="5" t="s">
        <v>3</v>
      </c>
      <c r="G11" s="11" t="s">
        <v>82</v>
      </c>
      <c r="H11" s="11" t="s">
        <v>99</v>
      </c>
      <c r="I11" s="5" t="s">
        <v>90</v>
      </c>
    </row>
    <row r="12" spans="1:9" x14ac:dyDescent="0.25">
      <c r="A12" s="5" t="s">
        <v>2</v>
      </c>
      <c r="B12" s="6">
        <v>-0.57289999999999996</v>
      </c>
      <c r="C12" s="6">
        <v>0.19950000000000001</v>
      </c>
      <c r="D12" s="5">
        <v>-2.871</v>
      </c>
      <c r="E12" s="5">
        <v>4.0860000000000002E-3</v>
      </c>
      <c r="F12" s="5" t="s">
        <v>3</v>
      </c>
      <c r="G12" s="5" t="s">
        <v>84</v>
      </c>
      <c r="H12" s="11" t="s">
        <v>99</v>
      </c>
      <c r="I12" s="5" t="s">
        <v>91</v>
      </c>
    </row>
    <row r="13" spans="1:9" x14ac:dyDescent="0.25">
      <c r="A13" s="5" t="s">
        <v>37</v>
      </c>
      <c r="B13" s="6">
        <v>-0.77890000000000004</v>
      </c>
      <c r="C13" s="6">
        <v>0.27350000000000002</v>
      </c>
      <c r="D13" s="5">
        <v>-2.8479999999999999</v>
      </c>
      <c r="E13" s="5">
        <v>4.4010000000000004E-3</v>
      </c>
      <c r="F13" s="5" t="s">
        <v>3</v>
      </c>
      <c r="G13" s="5" t="s">
        <v>84</v>
      </c>
      <c r="H13" s="11" t="s">
        <v>99</v>
      </c>
      <c r="I13" s="5" t="s">
        <v>98</v>
      </c>
    </row>
    <row r="14" spans="1:9" x14ac:dyDescent="0.25">
      <c r="A14" s="5" t="s">
        <v>25</v>
      </c>
      <c r="B14" s="6">
        <v>-0.97309999999999997</v>
      </c>
      <c r="C14" s="6">
        <v>0.34810000000000002</v>
      </c>
      <c r="D14" s="5">
        <v>-2.7959999999999998</v>
      </c>
      <c r="E14" s="5">
        <v>5.1809999999999998E-3</v>
      </c>
      <c r="F14" s="5" t="s">
        <v>3</v>
      </c>
      <c r="G14" s="5" t="s">
        <v>84</v>
      </c>
      <c r="H14" s="11" t="s">
        <v>99</v>
      </c>
      <c r="I14" s="5" t="s">
        <v>96</v>
      </c>
    </row>
    <row r="15" spans="1:9" x14ac:dyDescent="0.25">
      <c r="A15" s="5" t="s">
        <v>35</v>
      </c>
      <c r="B15" s="6">
        <v>-0.84870000000000001</v>
      </c>
      <c r="C15" s="6">
        <v>0.30409999999999998</v>
      </c>
      <c r="D15" s="5">
        <v>-2.7909999999999999</v>
      </c>
      <c r="E15" s="5">
        <v>5.2560000000000003E-3</v>
      </c>
      <c r="F15" s="5" t="s">
        <v>3</v>
      </c>
      <c r="G15" s="5" t="s">
        <v>84</v>
      </c>
      <c r="H15" s="11" t="s">
        <v>99</v>
      </c>
      <c r="I15" s="5" t="s">
        <v>92</v>
      </c>
    </row>
    <row r="16" spans="1:9" x14ac:dyDescent="0.25">
      <c r="A16" s="5" t="s">
        <v>19</v>
      </c>
      <c r="B16" s="6">
        <v>0.37659999999999999</v>
      </c>
      <c r="C16" s="6">
        <v>0.16320000000000001</v>
      </c>
      <c r="D16" s="5">
        <v>2.3069999999999999</v>
      </c>
      <c r="E16" s="5">
        <v>2.1059000000000001E-2</v>
      </c>
      <c r="F16" s="5" t="s">
        <v>20</v>
      </c>
      <c r="G16" s="11" t="s">
        <v>82</v>
      </c>
      <c r="H16" s="11" t="s">
        <v>100</v>
      </c>
      <c r="I16" s="5" t="s">
        <v>93</v>
      </c>
    </row>
    <row r="17" spans="1:9" x14ac:dyDescent="0.25">
      <c r="A17" s="5" t="s">
        <v>27</v>
      </c>
      <c r="B17" s="6">
        <v>-0.80230000000000001</v>
      </c>
      <c r="C17" s="6">
        <v>0.36799999999999999</v>
      </c>
      <c r="D17" s="5">
        <v>-2.1800000000000002</v>
      </c>
      <c r="E17" s="5">
        <v>2.9249000000000001E-2</v>
      </c>
      <c r="F17" s="5" t="s">
        <v>20</v>
      </c>
      <c r="G17" s="5" t="s">
        <v>84</v>
      </c>
      <c r="H17" s="11" t="s">
        <v>100</v>
      </c>
      <c r="I17" s="5" t="s">
        <v>97</v>
      </c>
    </row>
    <row r="18" spans="1:9" x14ac:dyDescent="0.25">
      <c r="A18" s="5" t="s">
        <v>32</v>
      </c>
      <c r="B18" s="6">
        <v>-0.66969999999999996</v>
      </c>
      <c r="C18" s="6">
        <v>0.32490000000000002</v>
      </c>
      <c r="D18" s="5">
        <v>-2.0609999999999999</v>
      </c>
      <c r="E18" s="5">
        <v>3.9293000000000002E-2</v>
      </c>
      <c r="F18" s="5" t="s">
        <v>20</v>
      </c>
      <c r="G18" s="5" t="s">
        <v>84</v>
      </c>
      <c r="H18" s="11" t="s">
        <v>100</v>
      </c>
      <c r="I18" s="5" t="s">
        <v>94</v>
      </c>
    </row>
    <row r="19" spans="1:9" x14ac:dyDescent="0.25">
      <c r="A19" s="5" t="s">
        <v>36</v>
      </c>
      <c r="B19" s="6">
        <v>-0.55210000000000004</v>
      </c>
      <c r="C19" s="6">
        <v>0.2757</v>
      </c>
      <c r="D19" s="5">
        <v>-2.0030000000000001</v>
      </c>
      <c r="E19" s="5">
        <v>4.5225000000000001E-2</v>
      </c>
      <c r="F19" s="5" t="s">
        <v>20</v>
      </c>
      <c r="G19" s="5" t="s">
        <v>84</v>
      </c>
      <c r="H19" s="11" t="s">
        <v>100</v>
      </c>
      <c r="I19" s="5" t="s">
        <v>95</v>
      </c>
    </row>
    <row r="20" spans="1:9" x14ac:dyDescent="0.25">
      <c r="A20" s="5" t="s">
        <v>73</v>
      </c>
      <c r="B20" s="6">
        <v>4.65E-2</v>
      </c>
      <c r="C20" s="6">
        <v>2.3560000000000001E-2</v>
      </c>
      <c r="D20" s="5">
        <v>1.974</v>
      </c>
      <c r="E20" s="5">
        <v>4.8437000000000001E-2</v>
      </c>
      <c r="F20" s="5" t="s">
        <v>20</v>
      </c>
      <c r="G20" s="11" t="s">
        <v>82</v>
      </c>
      <c r="H20" s="11" t="s">
        <v>100</v>
      </c>
      <c r="I20" s="5"/>
    </row>
    <row r="21" spans="1:9" x14ac:dyDescent="0.25">
      <c r="A21" t="s">
        <v>10</v>
      </c>
      <c r="B21" s="1">
        <v>0.57620000000000005</v>
      </c>
      <c r="C21" s="1">
        <v>0.3155</v>
      </c>
      <c r="D21">
        <v>1.8260000000000001</v>
      </c>
      <c r="E21">
        <v>6.7808999999999994E-2</v>
      </c>
      <c r="F21" t="s">
        <v>11</v>
      </c>
    </row>
    <row r="22" spans="1:9" x14ac:dyDescent="0.25">
      <c r="A22" t="s">
        <v>34</v>
      </c>
      <c r="B22" s="1">
        <v>-0.45829999999999999</v>
      </c>
      <c r="C22" s="1">
        <v>0.29570000000000002</v>
      </c>
      <c r="D22">
        <v>-1.55</v>
      </c>
      <c r="E22">
        <v>0.121131</v>
      </c>
      <c r="G22">
        <v>0.1908</v>
      </c>
      <c r="H22">
        <v>0.8125</v>
      </c>
    </row>
    <row r="23" spans="1:9" x14ac:dyDescent="0.25">
      <c r="A23" t="s">
        <v>14</v>
      </c>
      <c r="B23" s="1">
        <v>0.64400000000000002</v>
      </c>
      <c r="C23" s="1">
        <v>0.43099999999999999</v>
      </c>
      <c r="D23">
        <v>1.494</v>
      </c>
      <c r="E23">
        <v>0.13512199999999999</v>
      </c>
    </row>
    <row r="24" spans="1:9" x14ac:dyDescent="0.25">
      <c r="A24" t="s">
        <v>8</v>
      </c>
      <c r="B24" s="1">
        <v>-0.18559999999999999</v>
      </c>
      <c r="C24" s="1">
        <v>0.13200000000000001</v>
      </c>
      <c r="D24">
        <v>-1.4059999999999999</v>
      </c>
      <c r="E24">
        <v>0.15958700000000001</v>
      </c>
    </row>
    <row r="25" spans="1:9" x14ac:dyDescent="0.25">
      <c r="A25" t="s">
        <v>22</v>
      </c>
      <c r="B25" s="1">
        <v>0.22459999999999999</v>
      </c>
      <c r="C25" s="1">
        <v>0.20050000000000001</v>
      </c>
      <c r="D25">
        <v>1.1200000000000001</v>
      </c>
      <c r="E25">
        <v>0.26262999999999997</v>
      </c>
    </row>
    <row r="26" spans="1:9" x14ac:dyDescent="0.25">
      <c r="A26" t="s">
        <v>30</v>
      </c>
      <c r="B26" s="1">
        <v>0.3881</v>
      </c>
      <c r="C26" s="1">
        <v>0.34989999999999999</v>
      </c>
      <c r="D26">
        <v>1.109</v>
      </c>
      <c r="E26">
        <v>0.26744800000000002</v>
      </c>
    </row>
    <row r="27" spans="1:9" x14ac:dyDescent="0.25">
      <c r="A27" t="s">
        <v>9</v>
      </c>
      <c r="B27" s="1">
        <v>-3.5460000000000001E-3</v>
      </c>
      <c r="C27" s="1">
        <v>3.3149999999999998E-3</v>
      </c>
      <c r="D27">
        <v>-1.07</v>
      </c>
      <c r="E27">
        <v>0.28481299999999998</v>
      </c>
    </row>
    <row r="28" spans="1:9" x14ac:dyDescent="0.25">
      <c r="A28" t="s">
        <v>15</v>
      </c>
      <c r="B28" s="1">
        <v>-0.19450000000000001</v>
      </c>
      <c r="C28" s="1">
        <v>0.28860000000000002</v>
      </c>
      <c r="D28">
        <v>-0.67400000000000004</v>
      </c>
      <c r="E28">
        <v>0.50035600000000002</v>
      </c>
    </row>
    <row r="29" spans="1:9" x14ac:dyDescent="0.25">
      <c r="A29" t="s">
        <v>29</v>
      </c>
      <c r="B29" s="1">
        <v>-1.6160000000000001E-2</v>
      </c>
      <c r="C29" s="1">
        <v>2.614E-2</v>
      </c>
      <c r="D29">
        <v>-0.61799999999999999</v>
      </c>
      <c r="E29">
        <v>0.53659100000000004</v>
      </c>
    </row>
    <row r="30" spans="1:9" x14ac:dyDescent="0.25">
      <c r="A30" t="s">
        <v>17</v>
      </c>
      <c r="B30" s="1">
        <v>0.59319999999999995</v>
      </c>
      <c r="C30" s="1">
        <v>1.1379999999999999</v>
      </c>
      <c r="D30">
        <v>0.52100000000000002</v>
      </c>
      <c r="E30">
        <v>0.60231400000000002</v>
      </c>
    </row>
    <row r="31" spans="1:9" x14ac:dyDescent="0.25">
      <c r="A31" t="s">
        <v>28</v>
      </c>
      <c r="B31" s="1">
        <v>0.1376</v>
      </c>
      <c r="C31" s="1">
        <v>0.33939999999999998</v>
      </c>
      <c r="D31">
        <v>0.40600000000000003</v>
      </c>
      <c r="E31">
        <v>0.68508100000000005</v>
      </c>
    </row>
    <row r="32" spans="1:9" x14ac:dyDescent="0.25">
      <c r="A32" t="s">
        <v>33</v>
      </c>
      <c r="B32" s="1">
        <v>9.1749999999999998E-2</v>
      </c>
      <c r="C32" s="1">
        <v>0.28100000000000003</v>
      </c>
      <c r="D32">
        <v>0.32700000000000001</v>
      </c>
      <c r="E32">
        <v>0.74401499999999998</v>
      </c>
    </row>
    <row r="33" spans="1:5" x14ac:dyDescent="0.25">
      <c r="A33" t="s">
        <v>18</v>
      </c>
      <c r="B33" s="1">
        <v>-7.7869999999999995E-2</v>
      </c>
      <c r="C33" s="1">
        <v>0.40550000000000003</v>
      </c>
      <c r="D33">
        <v>-0.192</v>
      </c>
      <c r="E33">
        <v>0.84772000000000003</v>
      </c>
    </row>
    <row r="34" spans="1:5" x14ac:dyDescent="0.25">
      <c r="A34" t="s">
        <v>31</v>
      </c>
      <c r="B34" s="1">
        <v>-4.9860000000000002E-2</v>
      </c>
      <c r="C34" s="1">
        <v>0.31480000000000002</v>
      </c>
      <c r="D34">
        <v>-0.158</v>
      </c>
      <c r="E34">
        <v>0.87414899999999995</v>
      </c>
    </row>
    <row r="35" spans="1:5" x14ac:dyDescent="0.25">
      <c r="A35" t="s">
        <v>26</v>
      </c>
      <c r="B35" s="1">
        <v>-9.103E-2</v>
      </c>
      <c r="C35" s="1">
        <v>0.73099999999999998</v>
      </c>
      <c r="D35">
        <v>-0.125</v>
      </c>
      <c r="E35">
        <v>0.90089300000000005</v>
      </c>
    </row>
    <row r="36" spans="1:5" x14ac:dyDescent="0.25">
      <c r="A36" t="s">
        <v>16</v>
      </c>
      <c r="B36" s="1">
        <v>-4.0030000000000003E-2</v>
      </c>
      <c r="C36" s="1">
        <v>0.35270000000000001</v>
      </c>
      <c r="D36">
        <v>-0.113</v>
      </c>
      <c r="E36">
        <v>0.90964299999999998</v>
      </c>
    </row>
    <row r="37" spans="1:5" x14ac:dyDescent="0.25">
      <c r="A37" t="s">
        <v>45</v>
      </c>
      <c r="B37" s="1">
        <v>-32.950000000000003</v>
      </c>
      <c r="C37" s="1">
        <v>1749</v>
      </c>
      <c r="D37">
        <v>-1.9E-2</v>
      </c>
      <c r="E37">
        <v>0.98497400000000002</v>
      </c>
    </row>
    <row r="38" spans="1:5" x14ac:dyDescent="0.25">
      <c r="A38" t="s">
        <v>63</v>
      </c>
      <c r="B38" s="1">
        <v>-20.309999999999999</v>
      </c>
      <c r="C38" s="1">
        <v>1163</v>
      </c>
      <c r="D38">
        <v>-1.7000000000000001E-2</v>
      </c>
      <c r="E38">
        <v>0.98607599999999995</v>
      </c>
    </row>
    <row r="39" spans="1:5" x14ac:dyDescent="0.25">
      <c r="A39" t="s">
        <v>50</v>
      </c>
      <c r="B39" s="1">
        <v>-20.03</v>
      </c>
      <c r="C39" s="1">
        <v>1163</v>
      </c>
      <c r="D39">
        <v>-1.7000000000000001E-2</v>
      </c>
      <c r="E39">
        <v>0.98626499999999995</v>
      </c>
    </row>
    <row r="40" spans="1:5" x14ac:dyDescent="0.25">
      <c r="A40" t="s">
        <v>66</v>
      </c>
      <c r="B40" s="1">
        <v>-19.579999999999998</v>
      </c>
      <c r="C40" s="1">
        <v>1163</v>
      </c>
      <c r="D40">
        <v>-1.7000000000000001E-2</v>
      </c>
      <c r="E40">
        <v>0.98657700000000004</v>
      </c>
    </row>
    <row r="41" spans="1:5" x14ac:dyDescent="0.25">
      <c r="A41" t="s">
        <v>43</v>
      </c>
      <c r="B41" s="1">
        <v>-19.55</v>
      </c>
      <c r="C41" s="1">
        <v>1163</v>
      </c>
      <c r="D41">
        <v>-1.7000000000000001E-2</v>
      </c>
      <c r="E41">
        <v>0.98659300000000005</v>
      </c>
    </row>
    <row r="42" spans="1:5" x14ac:dyDescent="0.25">
      <c r="A42" t="s">
        <v>64</v>
      </c>
      <c r="B42" s="1">
        <v>-19.43</v>
      </c>
      <c r="C42" s="1">
        <v>1163</v>
      </c>
      <c r="D42">
        <v>-1.7000000000000001E-2</v>
      </c>
      <c r="E42">
        <v>0.98667800000000006</v>
      </c>
    </row>
    <row r="43" spans="1:5" x14ac:dyDescent="0.25">
      <c r="A43" t="s">
        <v>65</v>
      </c>
      <c r="B43" s="1">
        <v>-19.309999999999999</v>
      </c>
      <c r="C43" s="1">
        <v>1163</v>
      </c>
      <c r="D43">
        <v>-1.7000000000000001E-2</v>
      </c>
      <c r="E43">
        <v>0.98675800000000002</v>
      </c>
    </row>
    <row r="44" spans="1:5" x14ac:dyDescent="0.25">
      <c r="A44" t="s">
        <v>51</v>
      </c>
      <c r="B44" s="1">
        <v>-19.22</v>
      </c>
      <c r="C44" s="1">
        <v>1163</v>
      </c>
      <c r="D44">
        <v>-1.7000000000000001E-2</v>
      </c>
      <c r="E44">
        <v>0.98681700000000006</v>
      </c>
    </row>
    <row r="45" spans="1:5" x14ac:dyDescent="0.25">
      <c r="A45" t="s">
        <v>49</v>
      </c>
      <c r="B45" s="1">
        <v>-19.09</v>
      </c>
      <c r="C45" s="1">
        <v>1163</v>
      </c>
      <c r="D45">
        <v>-1.6E-2</v>
      </c>
      <c r="E45">
        <v>0.98690699999999998</v>
      </c>
    </row>
    <row r="46" spans="1:5" x14ac:dyDescent="0.25">
      <c r="A46" t="s">
        <v>44</v>
      </c>
      <c r="B46" s="1">
        <v>-19</v>
      </c>
      <c r="C46" s="1">
        <v>1163</v>
      </c>
      <c r="D46">
        <v>-1.6E-2</v>
      </c>
      <c r="E46">
        <v>0.98697199999999996</v>
      </c>
    </row>
    <row r="47" spans="1:5" x14ac:dyDescent="0.25">
      <c r="A47" t="s">
        <v>57</v>
      </c>
      <c r="B47" s="1">
        <v>-18.79</v>
      </c>
      <c r="C47" s="1">
        <v>1163</v>
      </c>
      <c r="D47">
        <v>-1.6E-2</v>
      </c>
      <c r="E47">
        <v>0.98711800000000005</v>
      </c>
    </row>
    <row r="48" spans="1:5" x14ac:dyDescent="0.25">
      <c r="A48" t="s">
        <v>61</v>
      </c>
      <c r="B48" s="1">
        <v>-18.649999999999999</v>
      </c>
      <c r="C48" s="1">
        <v>1163</v>
      </c>
      <c r="D48">
        <v>-1.6E-2</v>
      </c>
      <c r="E48">
        <v>0.98721000000000003</v>
      </c>
    </row>
    <row r="49" spans="1:5" x14ac:dyDescent="0.25">
      <c r="A49" t="s">
        <v>41</v>
      </c>
      <c r="B49" s="1">
        <v>-18.64</v>
      </c>
      <c r="C49" s="1">
        <v>1163</v>
      </c>
      <c r="D49">
        <v>-1.6E-2</v>
      </c>
      <c r="E49">
        <v>0.98721999999999999</v>
      </c>
    </row>
    <row r="50" spans="1:5" x14ac:dyDescent="0.25">
      <c r="A50" t="s">
        <v>56</v>
      </c>
      <c r="B50" s="1">
        <v>-18.54</v>
      </c>
      <c r="C50" s="1">
        <v>1163</v>
      </c>
      <c r="D50">
        <v>-1.6E-2</v>
      </c>
      <c r="E50">
        <v>0.98728499999999997</v>
      </c>
    </row>
    <row r="51" spans="1:5" x14ac:dyDescent="0.25">
      <c r="A51" t="s">
        <v>68</v>
      </c>
      <c r="B51" s="1">
        <v>-18.309999999999999</v>
      </c>
      <c r="C51" s="1">
        <v>1163</v>
      </c>
      <c r="D51">
        <v>-1.6E-2</v>
      </c>
      <c r="E51">
        <v>0.98744399999999999</v>
      </c>
    </row>
    <row r="52" spans="1:5" x14ac:dyDescent="0.25">
      <c r="A52" t="s">
        <v>62</v>
      </c>
      <c r="B52" s="1">
        <v>-18.100000000000001</v>
      </c>
      <c r="C52" s="1">
        <v>1163</v>
      </c>
      <c r="D52">
        <v>-1.6E-2</v>
      </c>
      <c r="E52">
        <v>0.987591</v>
      </c>
    </row>
    <row r="53" spans="1:5" x14ac:dyDescent="0.25">
      <c r="A53" t="s">
        <v>1</v>
      </c>
      <c r="B53" s="1">
        <v>18.010000000000002</v>
      </c>
      <c r="C53" s="1">
        <v>1163</v>
      </c>
      <c r="D53">
        <v>1.4999999999999999E-2</v>
      </c>
      <c r="E53">
        <v>0.987653</v>
      </c>
    </row>
    <row r="54" spans="1:5" x14ac:dyDescent="0.25">
      <c r="A54" t="s">
        <v>48</v>
      </c>
      <c r="B54" s="1">
        <v>-17.86</v>
      </c>
      <c r="C54" s="1">
        <v>1163</v>
      </c>
      <c r="D54">
        <v>-1.4999999999999999E-2</v>
      </c>
      <c r="E54">
        <v>0.98775299999999999</v>
      </c>
    </row>
    <row r="55" spans="1:5" x14ac:dyDescent="0.25">
      <c r="A55" t="s">
        <v>70</v>
      </c>
      <c r="B55" s="1">
        <v>-17.79</v>
      </c>
      <c r="C55" s="1">
        <v>1163</v>
      </c>
      <c r="D55">
        <v>-1.4999999999999999E-2</v>
      </c>
      <c r="E55">
        <v>0.98779799999999995</v>
      </c>
    </row>
    <row r="56" spans="1:5" x14ac:dyDescent="0.25">
      <c r="A56" t="s">
        <v>52</v>
      </c>
      <c r="B56" s="1">
        <v>-17.739999999999998</v>
      </c>
      <c r="C56" s="1">
        <v>1163</v>
      </c>
      <c r="D56">
        <v>-1.4999999999999999E-2</v>
      </c>
      <c r="E56">
        <v>0.98783399999999999</v>
      </c>
    </row>
    <row r="57" spans="1:5" x14ac:dyDescent="0.25">
      <c r="A57" t="s">
        <v>71</v>
      </c>
      <c r="B57" s="1">
        <v>-17.73</v>
      </c>
      <c r="C57" s="1">
        <v>1163</v>
      </c>
      <c r="D57">
        <v>-1.4999999999999999E-2</v>
      </c>
      <c r="E57">
        <v>0.98783900000000002</v>
      </c>
    </row>
    <row r="58" spans="1:5" x14ac:dyDescent="0.25">
      <c r="A58" t="s">
        <v>47</v>
      </c>
      <c r="B58" s="1">
        <v>-17.61</v>
      </c>
      <c r="C58" s="1">
        <v>1163</v>
      </c>
      <c r="D58">
        <v>-1.4999999999999999E-2</v>
      </c>
      <c r="E58">
        <v>0.98792400000000002</v>
      </c>
    </row>
    <row r="59" spans="1:5" x14ac:dyDescent="0.25">
      <c r="A59" t="s">
        <v>67</v>
      </c>
      <c r="B59" s="1">
        <v>-17.52</v>
      </c>
      <c r="C59" s="1">
        <v>1163</v>
      </c>
      <c r="D59">
        <v>-1.4999999999999999E-2</v>
      </c>
      <c r="E59">
        <v>0.98798600000000003</v>
      </c>
    </row>
    <row r="60" spans="1:5" x14ac:dyDescent="0.25">
      <c r="A60" t="s">
        <v>55</v>
      </c>
      <c r="B60" s="1">
        <v>-17.47</v>
      </c>
      <c r="C60" s="1">
        <v>1163</v>
      </c>
      <c r="D60">
        <v>-1.4999999999999999E-2</v>
      </c>
      <c r="E60">
        <v>0.98801899999999998</v>
      </c>
    </row>
    <row r="61" spans="1:5" x14ac:dyDescent="0.25">
      <c r="A61" t="s">
        <v>60</v>
      </c>
      <c r="B61" s="1">
        <v>-17.36</v>
      </c>
      <c r="C61" s="1">
        <v>1163</v>
      </c>
      <c r="D61">
        <v>-1.4999999999999999E-2</v>
      </c>
      <c r="E61">
        <v>0.98809499999999995</v>
      </c>
    </row>
    <row r="62" spans="1:5" x14ac:dyDescent="0.25">
      <c r="A62" t="s">
        <v>59</v>
      </c>
      <c r="B62" s="1">
        <v>-16.96</v>
      </c>
      <c r="C62" s="1">
        <v>1163</v>
      </c>
      <c r="D62">
        <v>-1.4999999999999999E-2</v>
      </c>
      <c r="E62">
        <v>0.98836900000000005</v>
      </c>
    </row>
    <row r="63" spans="1:5" x14ac:dyDescent="0.25">
      <c r="A63" t="s">
        <v>69</v>
      </c>
      <c r="B63" s="1">
        <v>-16.940000000000001</v>
      </c>
      <c r="C63" s="1">
        <v>1163</v>
      </c>
      <c r="D63">
        <v>-1.4999999999999999E-2</v>
      </c>
      <c r="E63">
        <v>0.98838199999999998</v>
      </c>
    </row>
    <row r="64" spans="1:5" x14ac:dyDescent="0.25">
      <c r="A64" t="s">
        <v>58</v>
      </c>
      <c r="B64" s="1">
        <v>-16.72</v>
      </c>
      <c r="C64" s="1">
        <v>1163</v>
      </c>
      <c r="D64">
        <v>-1.4E-2</v>
      </c>
      <c r="E64">
        <v>0.98853500000000005</v>
      </c>
    </row>
    <row r="65" spans="1:5" x14ac:dyDescent="0.25">
      <c r="A65" t="s">
        <v>46</v>
      </c>
      <c r="B65" s="1">
        <v>-16.27</v>
      </c>
      <c r="C65" s="1">
        <v>1163</v>
      </c>
      <c r="D65">
        <v>-1.4E-2</v>
      </c>
      <c r="E65">
        <v>0.988846</v>
      </c>
    </row>
    <row r="66" spans="1:5" x14ac:dyDescent="0.25">
      <c r="A66" t="s">
        <v>42</v>
      </c>
      <c r="B66" s="1">
        <v>-15.58</v>
      </c>
      <c r="C66" s="1">
        <v>1163</v>
      </c>
      <c r="D66">
        <v>-1.2999999999999999E-2</v>
      </c>
      <c r="E66">
        <v>0.98931899999999995</v>
      </c>
    </row>
    <row r="67" spans="1:5" x14ac:dyDescent="0.25">
      <c r="A67" t="s">
        <v>54</v>
      </c>
      <c r="B67" s="1">
        <v>-2.214</v>
      </c>
      <c r="C67" s="1">
        <v>1233</v>
      </c>
      <c r="D67">
        <v>-2E-3</v>
      </c>
      <c r="E67">
        <v>0.99856800000000001</v>
      </c>
    </row>
    <row r="68" spans="1:5" x14ac:dyDescent="0.25">
      <c r="A68" t="s">
        <v>72</v>
      </c>
      <c r="B68" s="1">
        <v>-2.7</v>
      </c>
      <c r="C68" s="1">
        <v>1567</v>
      </c>
      <c r="D68">
        <v>-2E-3</v>
      </c>
      <c r="E68">
        <v>0.99862600000000001</v>
      </c>
    </row>
    <row r="69" spans="1:5" x14ac:dyDescent="0.25">
      <c r="A69" t="s">
        <v>53</v>
      </c>
      <c r="B69" s="1">
        <v>-1.722</v>
      </c>
      <c r="C69" s="1">
        <v>2011</v>
      </c>
      <c r="D69">
        <v>-1E-3</v>
      </c>
      <c r="E69">
        <v>0.99931700000000001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8"/>
  <sheetViews>
    <sheetView workbookViewId="0">
      <selection activeCell="C9" sqref="C9"/>
    </sheetView>
  </sheetViews>
  <sheetFormatPr defaultRowHeight="15" x14ac:dyDescent="0.25"/>
  <cols>
    <col min="1" max="1" width="23.28515625" bestFit="1" customWidth="1"/>
    <col min="2" max="2" width="15.5703125" bestFit="1" customWidth="1"/>
    <col min="3" max="3" width="19.140625" bestFit="1" customWidth="1"/>
    <col min="4" max="4" width="12.7109375" bestFit="1" customWidth="1"/>
    <col min="5" max="5" width="5.7109375" customWidth="1"/>
    <col min="6" max="6" width="23.28515625" bestFit="1" customWidth="1"/>
    <col min="7" max="7" width="10.85546875" bestFit="1" customWidth="1"/>
    <col min="8" max="8" width="19.140625" bestFit="1" customWidth="1"/>
    <col min="9" max="9" width="12.7109375" bestFit="1" customWidth="1"/>
    <col min="11" max="11" width="30.28515625" bestFit="1" customWidth="1"/>
    <col min="12" max="12" width="6.42578125" bestFit="1" customWidth="1"/>
    <col min="13" max="13" width="19.140625" bestFit="1" customWidth="1"/>
    <col min="14" max="14" width="12.7109375" bestFit="1" customWidth="1"/>
    <col min="19" max="19" width="7" bestFit="1" customWidth="1"/>
  </cols>
  <sheetData>
    <row r="1" spans="1:14" x14ac:dyDescent="0.25">
      <c r="A1" t="s">
        <v>120</v>
      </c>
      <c r="F1" t="s">
        <v>121</v>
      </c>
      <c r="K1" t="s">
        <v>122</v>
      </c>
    </row>
    <row r="2" spans="1:14" x14ac:dyDescent="0.25">
      <c r="A2" s="4" t="s">
        <v>77</v>
      </c>
      <c r="B2" s="4" t="s">
        <v>78</v>
      </c>
      <c r="C2" s="4" t="s">
        <v>79</v>
      </c>
      <c r="D2" s="4" t="s">
        <v>80</v>
      </c>
      <c r="F2" s="4" t="s">
        <v>77</v>
      </c>
      <c r="G2" s="4" t="s">
        <v>78</v>
      </c>
      <c r="H2" s="4" t="s">
        <v>79</v>
      </c>
      <c r="I2" s="4" t="s">
        <v>80</v>
      </c>
      <c r="K2" s="4" t="s">
        <v>77</v>
      </c>
      <c r="L2" s="4"/>
      <c r="M2" s="4" t="s">
        <v>79</v>
      </c>
      <c r="N2" s="4" t="s">
        <v>80</v>
      </c>
    </row>
    <row r="3" spans="1:14" x14ac:dyDescent="0.25">
      <c r="A3" s="16" t="s">
        <v>4</v>
      </c>
      <c r="B3" s="16" t="s">
        <v>81</v>
      </c>
      <c r="C3" s="17" t="s">
        <v>82</v>
      </c>
      <c r="D3" s="17" t="s">
        <v>83</v>
      </c>
      <c r="F3" s="14" t="s">
        <v>7</v>
      </c>
      <c r="G3" s="15"/>
      <c r="H3" s="13" t="s">
        <v>84</v>
      </c>
      <c r="I3" s="13" t="s">
        <v>83</v>
      </c>
      <c r="K3" s="16" t="s">
        <v>4</v>
      </c>
      <c r="L3" s="16" t="s">
        <v>81</v>
      </c>
      <c r="M3" s="16" t="s">
        <v>112</v>
      </c>
      <c r="N3" s="16" t="s">
        <v>83</v>
      </c>
    </row>
    <row r="4" spans="1:14" x14ac:dyDescent="0.25">
      <c r="A4" s="16" t="s">
        <v>7</v>
      </c>
      <c r="B4" s="16"/>
      <c r="C4" s="16" t="s">
        <v>84</v>
      </c>
      <c r="D4" s="17" t="s">
        <v>83</v>
      </c>
      <c r="F4" s="14" t="s">
        <v>24</v>
      </c>
      <c r="G4" s="15"/>
      <c r="H4" s="15" t="s">
        <v>112</v>
      </c>
      <c r="I4" s="13" t="s">
        <v>83</v>
      </c>
      <c r="K4" s="16" t="s">
        <v>40</v>
      </c>
      <c r="L4" s="16" t="s">
        <v>85</v>
      </c>
      <c r="M4" s="16" t="s">
        <v>123</v>
      </c>
      <c r="N4" s="16" t="s">
        <v>83</v>
      </c>
    </row>
    <row r="5" spans="1:14" x14ac:dyDescent="0.25">
      <c r="A5" s="16" t="s">
        <v>24</v>
      </c>
      <c r="B5" s="16"/>
      <c r="C5" s="17" t="s">
        <v>82</v>
      </c>
      <c r="D5" s="17" t="s">
        <v>83</v>
      </c>
      <c r="F5" s="14" t="s">
        <v>4</v>
      </c>
      <c r="G5" s="15" t="s">
        <v>81</v>
      </c>
      <c r="H5" s="15" t="s">
        <v>112</v>
      </c>
      <c r="I5" s="13" t="s">
        <v>83</v>
      </c>
      <c r="K5" s="16" t="s">
        <v>24</v>
      </c>
      <c r="L5" s="16"/>
      <c r="M5" s="16" t="s">
        <v>112</v>
      </c>
      <c r="N5" s="16" t="s">
        <v>83</v>
      </c>
    </row>
    <row r="6" spans="1:14" x14ac:dyDescent="0.25">
      <c r="A6" s="16" t="s">
        <v>40</v>
      </c>
      <c r="B6" s="16" t="s">
        <v>85</v>
      </c>
      <c r="C6" s="16" t="s">
        <v>84</v>
      </c>
      <c r="D6" s="17" t="s">
        <v>83</v>
      </c>
      <c r="F6" s="14" t="s">
        <v>36</v>
      </c>
      <c r="G6" s="15" t="s">
        <v>95</v>
      </c>
      <c r="H6" s="15" t="s">
        <v>112</v>
      </c>
      <c r="I6" s="13" t="s">
        <v>83</v>
      </c>
      <c r="K6" s="16" t="s">
        <v>7</v>
      </c>
      <c r="L6" s="16"/>
      <c r="M6" s="16" t="s">
        <v>123</v>
      </c>
      <c r="N6" s="16" t="s">
        <v>83</v>
      </c>
    </row>
    <row r="7" spans="1:14" x14ac:dyDescent="0.25">
      <c r="A7" s="16" t="s">
        <v>13</v>
      </c>
      <c r="B7" s="16" t="s">
        <v>86</v>
      </c>
      <c r="C7" s="16" t="s">
        <v>84</v>
      </c>
      <c r="D7" s="17" t="s">
        <v>83</v>
      </c>
      <c r="F7" s="14" t="s">
        <v>37</v>
      </c>
      <c r="G7" s="15" t="s">
        <v>98</v>
      </c>
      <c r="H7" s="15" t="s">
        <v>112</v>
      </c>
      <c r="I7" s="13" t="s">
        <v>83</v>
      </c>
      <c r="K7" s="16" t="s">
        <v>13</v>
      </c>
      <c r="L7" s="16"/>
      <c r="M7" s="16" t="s">
        <v>123</v>
      </c>
      <c r="N7" s="16" t="s">
        <v>83</v>
      </c>
    </row>
    <row r="8" spans="1:14" x14ac:dyDescent="0.25">
      <c r="A8" s="16" t="s">
        <v>38</v>
      </c>
      <c r="B8" s="16" t="s">
        <v>87</v>
      </c>
      <c r="C8" s="16" t="s">
        <v>84</v>
      </c>
      <c r="D8" s="17" t="s">
        <v>83</v>
      </c>
      <c r="F8" s="14" t="s">
        <v>2</v>
      </c>
      <c r="G8" s="15" t="s">
        <v>91</v>
      </c>
      <c r="H8" s="13" t="s">
        <v>84</v>
      </c>
      <c r="I8" s="13" t="s">
        <v>99</v>
      </c>
      <c r="K8" s="16" t="s">
        <v>38</v>
      </c>
      <c r="L8" s="16"/>
      <c r="M8" s="16" t="s">
        <v>123</v>
      </c>
      <c r="N8" s="16" t="s">
        <v>83</v>
      </c>
    </row>
    <row r="9" spans="1:14" x14ac:dyDescent="0.25">
      <c r="A9" s="16" t="s">
        <v>39</v>
      </c>
      <c r="B9" s="16" t="s">
        <v>88</v>
      </c>
      <c r="C9" s="16" t="s">
        <v>84</v>
      </c>
      <c r="D9" s="17" t="s">
        <v>83</v>
      </c>
      <c r="F9" s="14" t="s">
        <v>9</v>
      </c>
      <c r="G9" s="15"/>
      <c r="H9" s="15" t="s">
        <v>112</v>
      </c>
      <c r="I9" s="13" t="s">
        <v>99</v>
      </c>
      <c r="K9" s="16" t="s">
        <v>39</v>
      </c>
      <c r="L9" s="16"/>
      <c r="M9" s="16" t="s">
        <v>123</v>
      </c>
      <c r="N9" s="16" t="s">
        <v>83</v>
      </c>
    </row>
    <row r="10" spans="1:14" x14ac:dyDescent="0.25">
      <c r="A10" s="16" t="s">
        <v>21</v>
      </c>
      <c r="B10" s="16" t="s">
        <v>89</v>
      </c>
      <c r="C10" s="17" t="s">
        <v>82</v>
      </c>
      <c r="D10" s="17" t="s">
        <v>83</v>
      </c>
      <c r="F10" s="14" t="s">
        <v>33</v>
      </c>
      <c r="G10" s="15" t="s">
        <v>107</v>
      </c>
      <c r="H10" s="15" t="s">
        <v>112</v>
      </c>
      <c r="I10" s="13" t="s">
        <v>100</v>
      </c>
      <c r="K10" s="16" t="s">
        <v>37</v>
      </c>
      <c r="L10" s="16"/>
      <c r="M10" s="16" t="s">
        <v>123</v>
      </c>
      <c r="N10" s="16" t="s">
        <v>83</v>
      </c>
    </row>
    <row r="11" spans="1:14" x14ac:dyDescent="0.25">
      <c r="A11" s="16" t="s">
        <v>23</v>
      </c>
      <c r="B11" s="16"/>
      <c r="C11" s="16" t="s">
        <v>84</v>
      </c>
      <c r="D11" s="17" t="s">
        <v>99</v>
      </c>
      <c r="F11" s="14" t="s">
        <v>23</v>
      </c>
      <c r="G11" s="15"/>
      <c r="H11" s="13" t="s">
        <v>84</v>
      </c>
      <c r="I11" s="13" t="s">
        <v>100</v>
      </c>
      <c r="K11" s="16" t="s">
        <v>21</v>
      </c>
      <c r="L11" s="16"/>
      <c r="M11" s="16" t="s">
        <v>112</v>
      </c>
      <c r="N11" s="16" t="s">
        <v>83</v>
      </c>
    </row>
    <row r="12" spans="1:14" x14ac:dyDescent="0.25">
      <c r="A12" s="16" t="s">
        <v>127</v>
      </c>
      <c r="B12" s="16" t="s">
        <v>90</v>
      </c>
      <c r="C12" s="17" t="s">
        <v>82</v>
      </c>
      <c r="D12" s="17" t="s">
        <v>99</v>
      </c>
      <c r="F12" s="14" t="s">
        <v>14</v>
      </c>
      <c r="G12" s="15" t="s">
        <v>110</v>
      </c>
      <c r="H12" s="15" t="s">
        <v>112</v>
      </c>
      <c r="I12" s="13" t="s">
        <v>100</v>
      </c>
      <c r="K12" s="16" t="s">
        <v>35</v>
      </c>
      <c r="L12" s="16"/>
      <c r="M12" s="16" t="s">
        <v>123</v>
      </c>
      <c r="N12" s="16" t="s">
        <v>83</v>
      </c>
    </row>
    <row r="13" spans="1:14" x14ac:dyDescent="0.25">
      <c r="A13" s="16" t="s">
        <v>2</v>
      </c>
      <c r="B13" s="16" t="s">
        <v>91</v>
      </c>
      <c r="C13" s="16" t="s">
        <v>84</v>
      </c>
      <c r="D13" s="17" t="s">
        <v>99</v>
      </c>
      <c r="F13" s="14" t="s">
        <v>30</v>
      </c>
      <c r="G13" s="15" t="s">
        <v>105</v>
      </c>
      <c r="H13" s="15" t="s">
        <v>112</v>
      </c>
      <c r="I13" s="13" t="s">
        <v>100</v>
      </c>
      <c r="K13" s="16" t="s">
        <v>36</v>
      </c>
      <c r="L13" s="16"/>
      <c r="M13" s="16" t="s">
        <v>123</v>
      </c>
      <c r="N13" s="16" t="s">
        <v>83</v>
      </c>
    </row>
    <row r="14" spans="1:14" x14ac:dyDescent="0.25">
      <c r="A14" s="16" t="s">
        <v>37</v>
      </c>
      <c r="B14" s="16" t="s">
        <v>98</v>
      </c>
      <c r="C14" s="16" t="s">
        <v>84</v>
      </c>
      <c r="D14" s="17" t="s">
        <v>99</v>
      </c>
      <c r="F14" s="14" t="s">
        <v>34</v>
      </c>
      <c r="G14" s="15" t="s">
        <v>108</v>
      </c>
      <c r="H14" s="15" t="s">
        <v>112</v>
      </c>
      <c r="I14" s="13" t="s">
        <v>100</v>
      </c>
      <c r="K14" s="16" t="s">
        <v>34</v>
      </c>
      <c r="L14" s="16"/>
      <c r="M14" s="16" t="s">
        <v>123</v>
      </c>
      <c r="N14" s="16" t="s">
        <v>83</v>
      </c>
    </row>
    <row r="15" spans="1:14" x14ac:dyDescent="0.25">
      <c r="A15" s="16" t="s">
        <v>25</v>
      </c>
      <c r="B15" s="16" t="s">
        <v>96</v>
      </c>
      <c r="C15" s="16" t="s">
        <v>84</v>
      </c>
      <c r="D15" s="17" t="s">
        <v>99</v>
      </c>
      <c r="F15" s="14" t="s">
        <v>25</v>
      </c>
      <c r="G15" s="15" t="s">
        <v>96</v>
      </c>
      <c r="H15" s="13" t="s">
        <v>84</v>
      </c>
      <c r="I15" s="13" t="s">
        <v>100</v>
      </c>
      <c r="K15" s="16" t="s">
        <v>19</v>
      </c>
      <c r="L15" s="16"/>
      <c r="M15" s="16" t="s">
        <v>112</v>
      </c>
      <c r="N15" s="16" t="s">
        <v>99</v>
      </c>
    </row>
    <row r="16" spans="1:14" x14ac:dyDescent="0.25">
      <c r="A16" s="16" t="s">
        <v>35</v>
      </c>
      <c r="B16" s="16" t="s">
        <v>92</v>
      </c>
      <c r="C16" s="16" t="s">
        <v>84</v>
      </c>
      <c r="D16" s="17" t="s">
        <v>99</v>
      </c>
      <c r="K16" s="16" t="s">
        <v>23</v>
      </c>
      <c r="L16" s="16"/>
      <c r="M16" s="16" t="s">
        <v>123</v>
      </c>
      <c r="N16" s="16" t="s">
        <v>100</v>
      </c>
    </row>
    <row r="17" spans="1:14" x14ac:dyDescent="0.25">
      <c r="A17" s="16" t="s">
        <v>126</v>
      </c>
      <c r="B17" s="16" t="s">
        <v>93</v>
      </c>
      <c r="C17" s="17" t="s">
        <v>82</v>
      </c>
      <c r="D17" s="17" t="s">
        <v>100</v>
      </c>
      <c r="K17" s="16" t="s">
        <v>32</v>
      </c>
      <c r="L17" s="16"/>
      <c r="M17" s="16" t="s">
        <v>123</v>
      </c>
      <c r="N17" s="16" t="s">
        <v>100</v>
      </c>
    </row>
    <row r="18" spans="1:14" x14ac:dyDescent="0.25">
      <c r="A18" s="16" t="s">
        <v>27</v>
      </c>
      <c r="B18" s="16" t="s">
        <v>97</v>
      </c>
      <c r="C18" s="16" t="s">
        <v>84</v>
      </c>
      <c r="D18" s="17" t="s">
        <v>100</v>
      </c>
      <c r="K18" s="16" t="s">
        <v>9</v>
      </c>
      <c r="L18" s="16"/>
      <c r="M18" s="16" t="s">
        <v>123</v>
      </c>
      <c r="N18" s="16" t="s">
        <v>100</v>
      </c>
    </row>
    <row r="19" spans="1:14" x14ac:dyDescent="0.25">
      <c r="A19" s="16" t="s">
        <v>32</v>
      </c>
      <c r="B19" s="16" t="s">
        <v>94</v>
      </c>
      <c r="C19" s="16" t="s">
        <v>84</v>
      </c>
      <c r="D19" s="17" t="s">
        <v>100</v>
      </c>
      <c r="K19" s="16" t="s">
        <v>10</v>
      </c>
      <c r="L19" s="16"/>
      <c r="M19" s="16" t="s">
        <v>112</v>
      </c>
      <c r="N19" s="16" t="s">
        <v>100</v>
      </c>
    </row>
    <row r="20" spans="1:14" x14ac:dyDescent="0.25">
      <c r="A20" s="16" t="s">
        <v>36</v>
      </c>
      <c r="B20" s="16" t="s">
        <v>95</v>
      </c>
      <c r="C20" s="16" t="s">
        <v>84</v>
      </c>
      <c r="D20" s="17" t="s">
        <v>100</v>
      </c>
    </row>
    <row r="21" spans="1:14" x14ac:dyDescent="0.25">
      <c r="A21" s="16" t="s">
        <v>73</v>
      </c>
      <c r="B21" s="16"/>
      <c r="C21" s="17" t="s">
        <v>82</v>
      </c>
      <c r="D21" s="17" t="s">
        <v>100</v>
      </c>
    </row>
    <row r="23" spans="1:14" x14ac:dyDescent="0.25">
      <c r="A23" t="s">
        <v>125</v>
      </c>
      <c r="F23" t="s">
        <v>93</v>
      </c>
      <c r="K23" t="s">
        <v>89</v>
      </c>
    </row>
    <row r="24" spans="1:14" x14ac:dyDescent="0.25">
      <c r="A24" s="4" t="s">
        <v>77</v>
      </c>
      <c r="B24" s="4" t="s">
        <v>78</v>
      </c>
      <c r="C24" s="4" t="s">
        <v>79</v>
      </c>
      <c r="D24" s="4" t="s">
        <v>80</v>
      </c>
      <c r="F24" s="4" t="s">
        <v>77</v>
      </c>
      <c r="G24" s="4" t="s">
        <v>78</v>
      </c>
      <c r="H24" s="4" t="s">
        <v>79</v>
      </c>
      <c r="I24" s="4" t="s">
        <v>80</v>
      </c>
      <c r="K24" s="4" t="s">
        <v>77</v>
      </c>
      <c r="L24" s="4"/>
      <c r="M24" s="4" t="s">
        <v>79</v>
      </c>
      <c r="N24" s="4" t="s">
        <v>80</v>
      </c>
    </row>
    <row r="25" spans="1:14" x14ac:dyDescent="0.25">
      <c r="A25" s="16" t="s">
        <v>4</v>
      </c>
      <c r="B25" s="16" t="s">
        <v>81</v>
      </c>
      <c r="C25" s="16" t="s">
        <v>112</v>
      </c>
      <c r="D25" s="16" t="s">
        <v>83</v>
      </c>
      <c r="F25" s="16" t="s">
        <v>24</v>
      </c>
      <c r="G25" s="16"/>
      <c r="H25" s="16" t="s">
        <v>112</v>
      </c>
      <c r="I25" s="16" t="s">
        <v>83</v>
      </c>
      <c r="K25" s="16" t="s">
        <v>24</v>
      </c>
      <c r="L25" s="16"/>
      <c r="M25" s="16" t="s">
        <v>112</v>
      </c>
      <c r="N25" s="16" t="s">
        <v>83</v>
      </c>
    </row>
    <row r="26" spans="1:14" x14ac:dyDescent="0.25">
      <c r="A26" s="16" t="s">
        <v>24</v>
      </c>
      <c r="B26" s="16"/>
      <c r="C26" s="16" t="s">
        <v>112</v>
      </c>
      <c r="D26" s="16" t="s">
        <v>83</v>
      </c>
      <c r="F26" s="16" t="s">
        <v>7</v>
      </c>
      <c r="G26" s="16"/>
      <c r="H26" s="16" t="s">
        <v>123</v>
      </c>
      <c r="I26" s="16" t="s">
        <v>83</v>
      </c>
      <c r="K26" s="16" t="s">
        <v>4</v>
      </c>
      <c r="L26" s="16" t="s">
        <v>81</v>
      </c>
      <c r="M26" s="16" t="s">
        <v>112</v>
      </c>
      <c r="N26" s="16" t="s">
        <v>83</v>
      </c>
    </row>
    <row r="27" spans="1:14" x14ac:dyDescent="0.25">
      <c r="A27" s="16" t="s">
        <v>40</v>
      </c>
      <c r="B27" s="16" t="s">
        <v>85</v>
      </c>
      <c r="C27" s="16" t="s">
        <v>123</v>
      </c>
      <c r="D27" s="16" t="s">
        <v>83</v>
      </c>
      <c r="F27" s="16" t="s">
        <v>4</v>
      </c>
      <c r="G27" s="16" t="s">
        <v>81</v>
      </c>
      <c r="H27" s="16" t="s">
        <v>112</v>
      </c>
      <c r="I27" s="16" t="s">
        <v>83</v>
      </c>
      <c r="K27" s="16" t="s">
        <v>7</v>
      </c>
      <c r="L27" s="16"/>
      <c r="M27" s="16" t="s">
        <v>123</v>
      </c>
      <c r="N27" s="16" t="s">
        <v>83</v>
      </c>
    </row>
    <row r="28" spans="1:14" x14ac:dyDescent="0.25">
      <c r="A28" s="16" t="s">
        <v>7</v>
      </c>
      <c r="B28" s="16"/>
      <c r="C28" s="16" t="s">
        <v>123</v>
      </c>
      <c r="D28" s="16" t="s">
        <v>83</v>
      </c>
      <c r="F28" s="16" t="s">
        <v>13</v>
      </c>
      <c r="G28" s="16"/>
      <c r="H28" s="16" t="s">
        <v>123</v>
      </c>
      <c r="I28" s="16" t="s">
        <v>83</v>
      </c>
      <c r="K28" s="16" t="s">
        <v>2</v>
      </c>
      <c r="L28" s="16" t="s">
        <v>91</v>
      </c>
      <c r="M28" s="16" t="s">
        <v>123</v>
      </c>
      <c r="N28" s="16" t="s">
        <v>99</v>
      </c>
    </row>
    <row r="29" spans="1:14" x14ac:dyDescent="0.25">
      <c r="A29" s="16" t="s">
        <v>13</v>
      </c>
      <c r="B29" s="16"/>
      <c r="C29" s="16" t="s">
        <v>123</v>
      </c>
      <c r="D29" s="16" t="s">
        <v>83</v>
      </c>
      <c r="F29" s="16" t="s">
        <v>35</v>
      </c>
      <c r="G29" s="16"/>
      <c r="H29" s="16" t="s">
        <v>123</v>
      </c>
      <c r="I29" s="16" t="s">
        <v>83</v>
      </c>
    </row>
    <row r="30" spans="1:14" x14ac:dyDescent="0.25">
      <c r="A30" s="16" t="s">
        <v>39</v>
      </c>
      <c r="B30" s="16"/>
      <c r="C30" s="16" t="s">
        <v>123</v>
      </c>
      <c r="D30" s="16" t="s">
        <v>83</v>
      </c>
      <c r="F30" s="16" t="s">
        <v>40</v>
      </c>
      <c r="G30" s="16" t="s">
        <v>85</v>
      </c>
      <c r="H30" s="16" t="s">
        <v>123</v>
      </c>
      <c r="I30" s="16" t="s">
        <v>83</v>
      </c>
    </row>
    <row r="31" spans="1:14" x14ac:dyDescent="0.25">
      <c r="A31" s="16" t="s">
        <v>12</v>
      </c>
      <c r="B31" s="16" t="s">
        <v>124</v>
      </c>
      <c r="C31" s="16" t="s">
        <v>112</v>
      </c>
      <c r="D31" s="16" t="s">
        <v>83</v>
      </c>
      <c r="F31" s="16" t="s">
        <v>39</v>
      </c>
      <c r="G31" s="16"/>
      <c r="H31" s="16" t="s">
        <v>123</v>
      </c>
      <c r="I31" s="16" t="s">
        <v>99</v>
      </c>
    </row>
    <row r="32" spans="1:14" x14ac:dyDescent="0.25">
      <c r="A32" s="16" t="s">
        <v>25</v>
      </c>
      <c r="B32" s="16"/>
      <c r="C32" s="16" t="s">
        <v>123</v>
      </c>
      <c r="D32" s="16" t="s">
        <v>83</v>
      </c>
      <c r="F32" s="16" t="s">
        <v>66</v>
      </c>
      <c r="G32" s="16"/>
      <c r="H32" s="16" t="s">
        <v>123</v>
      </c>
      <c r="I32" s="16" t="s">
        <v>99</v>
      </c>
    </row>
    <row r="33" spans="1:9" x14ac:dyDescent="0.25">
      <c r="A33" s="16" t="s">
        <v>38</v>
      </c>
      <c r="B33" s="16"/>
      <c r="C33" s="16" t="s">
        <v>123</v>
      </c>
      <c r="D33" s="16" t="s">
        <v>83</v>
      </c>
      <c r="F33" s="16" t="s">
        <v>59</v>
      </c>
      <c r="G33" s="16"/>
      <c r="H33" s="16" t="s">
        <v>112</v>
      </c>
      <c r="I33" s="16" t="s">
        <v>99</v>
      </c>
    </row>
    <row r="34" spans="1:9" x14ac:dyDescent="0.25">
      <c r="A34" s="16" t="s">
        <v>36</v>
      </c>
      <c r="B34" s="16"/>
      <c r="C34" s="16" t="s">
        <v>123</v>
      </c>
      <c r="D34" s="16" t="s">
        <v>99</v>
      </c>
      <c r="F34" s="16" t="s">
        <v>42</v>
      </c>
      <c r="G34" s="16"/>
      <c r="H34" s="16" t="s">
        <v>112</v>
      </c>
      <c r="I34" s="16" t="s">
        <v>99</v>
      </c>
    </row>
    <row r="35" spans="1:9" x14ac:dyDescent="0.25">
      <c r="A35" s="16" t="s">
        <v>14</v>
      </c>
      <c r="B35" s="16"/>
      <c r="C35" s="16" t="s">
        <v>112</v>
      </c>
      <c r="D35" s="16" t="s">
        <v>99</v>
      </c>
      <c r="F35" s="16" t="s">
        <v>38</v>
      </c>
      <c r="G35" s="16"/>
      <c r="H35" s="16" t="s">
        <v>123</v>
      </c>
      <c r="I35" s="16" t="s">
        <v>99</v>
      </c>
    </row>
    <row r="36" spans="1:9" x14ac:dyDescent="0.25">
      <c r="A36" s="16" t="s">
        <v>32</v>
      </c>
      <c r="B36" s="16"/>
      <c r="C36" s="16" t="s">
        <v>123</v>
      </c>
      <c r="D36" s="16" t="s">
        <v>100</v>
      </c>
      <c r="F36" s="16" t="s">
        <v>73</v>
      </c>
      <c r="G36" s="16"/>
      <c r="H36" s="16" t="s">
        <v>112</v>
      </c>
      <c r="I36" s="16" t="s">
        <v>100</v>
      </c>
    </row>
    <row r="37" spans="1:9" x14ac:dyDescent="0.25">
      <c r="A37" s="16" t="s">
        <v>35</v>
      </c>
      <c r="B37" s="16"/>
      <c r="C37" s="16" t="s">
        <v>123</v>
      </c>
      <c r="D37" s="16" t="s">
        <v>100</v>
      </c>
      <c r="F37" s="16" t="s">
        <v>17</v>
      </c>
      <c r="G37" s="16"/>
      <c r="H37" s="16" t="s">
        <v>112</v>
      </c>
      <c r="I37" s="16" t="s">
        <v>100</v>
      </c>
    </row>
    <row r="38" spans="1:9" x14ac:dyDescent="0.25">
      <c r="A38" s="16" t="s">
        <v>37</v>
      </c>
      <c r="B38" s="16"/>
      <c r="C38" s="16" t="s">
        <v>123</v>
      </c>
      <c r="D38" s="16" t="s">
        <v>100</v>
      </c>
      <c r="F38" s="16" t="s">
        <v>10</v>
      </c>
      <c r="G38" s="16"/>
      <c r="H38" s="16" t="s">
        <v>112</v>
      </c>
      <c r="I38" s="16" t="s">
        <v>100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workbookViewId="0">
      <selection sqref="A1:H14"/>
    </sheetView>
  </sheetViews>
  <sheetFormatPr defaultRowHeight="15" x14ac:dyDescent="0.25"/>
  <cols>
    <col min="1" max="1" width="30.28515625" bestFit="1" customWidth="1"/>
    <col min="2" max="2" width="9.7109375" hidden="1" customWidth="1"/>
    <col min="3" max="3" width="11" hidden="1" customWidth="1"/>
    <col min="4" max="4" width="7.140625" hidden="1" customWidth="1"/>
    <col min="5" max="5" width="9" hidden="1" customWidth="1"/>
    <col min="7" max="7" width="19.140625" bestFit="1" customWidth="1"/>
    <col min="8" max="8" width="12.7109375" bestFit="1" customWidth="1"/>
  </cols>
  <sheetData>
    <row r="1" spans="1:8" ht="15.75" thickBot="1" x14ac:dyDescent="0.3">
      <c r="B1" t="s">
        <v>74</v>
      </c>
      <c r="C1" t="s">
        <v>76</v>
      </c>
      <c r="D1" t="s">
        <v>75</v>
      </c>
      <c r="E1" t="s">
        <v>0</v>
      </c>
      <c r="G1" s="4" t="s">
        <v>79</v>
      </c>
      <c r="H1" s="4" t="s">
        <v>80</v>
      </c>
    </row>
    <row r="2" spans="1:8" ht="15.75" thickBot="1" x14ac:dyDescent="0.3">
      <c r="A2" t="s">
        <v>7</v>
      </c>
      <c r="B2">
        <v>-8.8279999999999997E-2</v>
      </c>
      <c r="C2">
        <v>1.882E-2</v>
      </c>
      <c r="D2">
        <v>-4.6909999999999998</v>
      </c>
      <c r="E2" s="1">
        <v>2.7199999999999998E-6</v>
      </c>
      <c r="F2" s="9"/>
      <c r="G2" s="7" t="s">
        <v>84</v>
      </c>
      <c r="H2" s="7" t="s">
        <v>83</v>
      </c>
    </row>
    <row r="3" spans="1:8" ht="15.75" thickBot="1" x14ac:dyDescent="0.3">
      <c r="A3" t="s">
        <v>24</v>
      </c>
      <c r="B3">
        <v>0.16367000000000001</v>
      </c>
      <c r="C3">
        <v>3.6600000000000001E-2</v>
      </c>
      <c r="D3">
        <v>4.4710000000000001</v>
      </c>
      <c r="E3" s="1">
        <v>7.7700000000000001E-6</v>
      </c>
      <c r="F3" s="2"/>
      <c r="G3" s="8" t="s">
        <v>112</v>
      </c>
      <c r="H3" s="7" t="s">
        <v>83</v>
      </c>
    </row>
    <row r="4" spans="1:8" ht="15.75" thickBot="1" x14ac:dyDescent="0.3">
      <c r="A4" t="s">
        <v>4</v>
      </c>
      <c r="B4">
        <v>2.7565400000000002</v>
      </c>
      <c r="C4">
        <v>0.66466000000000003</v>
      </c>
      <c r="D4">
        <v>4.1470000000000002</v>
      </c>
      <c r="E4" s="1">
        <v>3.3599999999999997E-5</v>
      </c>
      <c r="F4" s="3" t="s">
        <v>81</v>
      </c>
      <c r="G4" s="8" t="s">
        <v>112</v>
      </c>
      <c r="H4" s="7" t="s">
        <v>83</v>
      </c>
    </row>
    <row r="5" spans="1:8" ht="15.75" thickBot="1" x14ac:dyDescent="0.3">
      <c r="A5" t="s">
        <v>36</v>
      </c>
      <c r="B5">
        <v>2.8356499999999998</v>
      </c>
      <c r="C5">
        <v>0.83304999999999996</v>
      </c>
      <c r="D5">
        <v>3.4039999999999999</v>
      </c>
      <c r="E5">
        <v>6.6399999999999999E-4</v>
      </c>
      <c r="F5" s="2" t="s">
        <v>95</v>
      </c>
      <c r="G5" s="8" t="s">
        <v>112</v>
      </c>
      <c r="H5" s="7" t="s">
        <v>83</v>
      </c>
    </row>
    <row r="6" spans="1:8" ht="15.75" thickBot="1" x14ac:dyDescent="0.3">
      <c r="A6" t="s">
        <v>37</v>
      </c>
      <c r="B6">
        <v>3.2433100000000001</v>
      </c>
      <c r="C6">
        <v>0.95355999999999996</v>
      </c>
      <c r="D6">
        <v>3.4009999999999998</v>
      </c>
      <c r="E6">
        <v>6.7100000000000005E-4</v>
      </c>
      <c r="F6" s="3" t="s">
        <v>98</v>
      </c>
      <c r="G6" s="8" t="s">
        <v>112</v>
      </c>
      <c r="H6" s="7" t="s">
        <v>83</v>
      </c>
    </row>
    <row r="7" spans="1:8" ht="15.75" thickBot="1" x14ac:dyDescent="0.3">
      <c r="A7" t="s">
        <v>2</v>
      </c>
      <c r="B7">
        <v>-1.8499399999999999</v>
      </c>
      <c r="C7">
        <v>0.59435000000000004</v>
      </c>
      <c r="D7">
        <v>-3.113</v>
      </c>
      <c r="E7">
        <v>1.8550000000000001E-3</v>
      </c>
      <c r="F7" s="2" t="s">
        <v>91</v>
      </c>
      <c r="G7" s="7" t="s">
        <v>84</v>
      </c>
      <c r="H7" s="7" t="s">
        <v>99</v>
      </c>
    </row>
    <row r="8" spans="1:8" ht="15.75" thickBot="1" x14ac:dyDescent="0.3">
      <c r="A8" t="s">
        <v>9</v>
      </c>
      <c r="B8">
        <v>3.662E-2</v>
      </c>
      <c r="C8">
        <v>1.2999999999999999E-2</v>
      </c>
      <c r="D8">
        <v>2.8180000000000001</v>
      </c>
      <c r="E8">
        <v>4.8399999999999997E-3</v>
      </c>
      <c r="F8" s="3"/>
      <c r="G8" s="8" t="s">
        <v>112</v>
      </c>
      <c r="H8" s="7" t="s">
        <v>99</v>
      </c>
    </row>
    <row r="9" spans="1:8" ht="15.75" thickBot="1" x14ac:dyDescent="0.3">
      <c r="A9" t="s">
        <v>33</v>
      </c>
      <c r="B9">
        <v>1.78901</v>
      </c>
      <c r="C9">
        <v>0.70935000000000004</v>
      </c>
      <c r="D9">
        <v>2.5219999999999998</v>
      </c>
      <c r="E9">
        <v>1.1668E-2</v>
      </c>
      <c r="F9" s="2" t="s">
        <v>107</v>
      </c>
      <c r="G9" s="8" t="s">
        <v>112</v>
      </c>
      <c r="H9" s="7" t="s">
        <v>100</v>
      </c>
    </row>
    <row r="10" spans="1:8" ht="15.75" thickBot="1" x14ac:dyDescent="0.3">
      <c r="A10" t="s">
        <v>23</v>
      </c>
      <c r="B10">
        <v>-2.4670000000000001E-2</v>
      </c>
      <c r="C10">
        <v>1.0359999999999999E-2</v>
      </c>
      <c r="D10">
        <v>-2.3820000000000001</v>
      </c>
      <c r="E10">
        <v>1.7201000000000001E-2</v>
      </c>
      <c r="F10" s="3"/>
      <c r="G10" s="7" t="s">
        <v>84</v>
      </c>
      <c r="H10" s="7" t="s">
        <v>100</v>
      </c>
    </row>
    <row r="11" spans="1:8" ht="15.75" thickBot="1" x14ac:dyDescent="0.3">
      <c r="A11" t="s">
        <v>14</v>
      </c>
      <c r="B11">
        <v>1.7666900000000001</v>
      </c>
      <c r="C11">
        <v>0.78137000000000001</v>
      </c>
      <c r="D11">
        <v>2.2610000000000001</v>
      </c>
      <c r="E11">
        <v>2.3758999999999999E-2</v>
      </c>
      <c r="F11" s="2" t="s">
        <v>110</v>
      </c>
      <c r="G11" s="8" t="s">
        <v>112</v>
      </c>
      <c r="H11" s="7" t="s">
        <v>100</v>
      </c>
    </row>
    <row r="12" spans="1:8" ht="15.75" thickBot="1" x14ac:dyDescent="0.3">
      <c r="A12" t="s">
        <v>30</v>
      </c>
      <c r="B12">
        <v>1.5983700000000001</v>
      </c>
      <c r="C12">
        <v>0.76976</v>
      </c>
      <c r="D12">
        <v>2.0760000000000001</v>
      </c>
      <c r="E12">
        <v>3.7851000000000003E-2</v>
      </c>
      <c r="F12" s="3" t="s">
        <v>105</v>
      </c>
      <c r="G12" s="8" t="s">
        <v>112</v>
      </c>
      <c r="H12" s="7" t="s">
        <v>100</v>
      </c>
    </row>
    <row r="13" spans="1:8" ht="15.75" thickBot="1" x14ac:dyDescent="0.3">
      <c r="A13" t="s">
        <v>34</v>
      </c>
      <c r="B13">
        <v>1.9454100000000001</v>
      </c>
      <c r="C13">
        <v>0.94340999999999997</v>
      </c>
      <c r="D13">
        <v>2.0619999999999998</v>
      </c>
      <c r="E13">
        <v>3.9197999999999997E-2</v>
      </c>
      <c r="F13" s="2" t="s">
        <v>108</v>
      </c>
      <c r="G13" s="8" t="s">
        <v>112</v>
      </c>
      <c r="H13" s="7" t="s">
        <v>100</v>
      </c>
    </row>
    <row r="14" spans="1:8" ht="15.75" thickBot="1" x14ac:dyDescent="0.3">
      <c r="A14" t="s">
        <v>25</v>
      </c>
      <c r="B14">
        <v>-1.4336599999999999</v>
      </c>
      <c r="C14">
        <v>0.72941</v>
      </c>
      <c r="D14">
        <v>-1.966</v>
      </c>
      <c r="E14">
        <v>4.9354000000000002E-2</v>
      </c>
      <c r="F14" s="3" t="s">
        <v>96</v>
      </c>
      <c r="G14" s="7" t="s">
        <v>84</v>
      </c>
      <c r="H14" s="7" t="s">
        <v>100</v>
      </c>
    </row>
    <row r="15" spans="1:8" x14ac:dyDescent="0.25">
      <c r="A15" t="s">
        <v>21</v>
      </c>
      <c r="B15">
        <v>-1.1303099999999999</v>
      </c>
      <c r="C15">
        <v>0.64937</v>
      </c>
      <c r="D15">
        <v>-1.7410000000000001</v>
      </c>
      <c r="E15">
        <v>8.1748000000000001E-2</v>
      </c>
      <c r="F15" t="s">
        <v>11</v>
      </c>
    </row>
    <row r="16" spans="1:8" x14ac:dyDescent="0.25">
      <c r="A16" t="s">
        <v>39</v>
      </c>
      <c r="B16">
        <v>1.37012</v>
      </c>
      <c r="C16">
        <v>0.85167999999999999</v>
      </c>
      <c r="D16">
        <v>1.609</v>
      </c>
      <c r="E16">
        <v>0.10767699999999999</v>
      </c>
    </row>
    <row r="17" spans="1:5" x14ac:dyDescent="0.25">
      <c r="A17" t="s">
        <v>10</v>
      </c>
      <c r="B17">
        <v>1.00905</v>
      </c>
      <c r="C17">
        <v>0.66169</v>
      </c>
      <c r="D17">
        <v>1.5249999999999999</v>
      </c>
      <c r="E17">
        <v>0.12726899999999999</v>
      </c>
    </row>
    <row r="18" spans="1:5" x14ac:dyDescent="0.25">
      <c r="A18" t="s">
        <v>31</v>
      </c>
      <c r="B18">
        <v>1.07681</v>
      </c>
      <c r="C18">
        <v>0.74592000000000003</v>
      </c>
      <c r="D18">
        <v>1.444</v>
      </c>
      <c r="E18">
        <v>0.14885300000000001</v>
      </c>
    </row>
    <row r="19" spans="1:5" x14ac:dyDescent="0.25">
      <c r="A19" t="s">
        <v>113</v>
      </c>
      <c r="B19">
        <v>-1.72662</v>
      </c>
      <c r="C19">
        <v>1.3092299999999999</v>
      </c>
      <c r="D19">
        <v>-1.319</v>
      </c>
      <c r="E19">
        <v>0.18723500000000001</v>
      </c>
    </row>
    <row r="20" spans="1:5" x14ac:dyDescent="0.25">
      <c r="A20" t="s">
        <v>40</v>
      </c>
      <c r="B20">
        <v>1.1863699999999999</v>
      </c>
      <c r="C20">
        <v>1.0784899999999999</v>
      </c>
      <c r="D20">
        <v>1.1000000000000001</v>
      </c>
      <c r="E20">
        <v>0.271318</v>
      </c>
    </row>
    <row r="21" spans="1:5" x14ac:dyDescent="0.25">
      <c r="A21" t="s">
        <v>29</v>
      </c>
      <c r="B21">
        <v>0.10465000000000001</v>
      </c>
      <c r="C21">
        <v>9.9360000000000004E-2</v>
      </c>
      <c r="D21">
        <v>1.0529999999999999</v>
      </c>
      <c r="E21">
        <v>0.29222900000000002</v>
      </c>
    </row>
    <row r="22" spans="1:5" x14ac:dyDescent="0.25">
      <c r="A22" t="s">
        <v>27</v>
      </c>
      <c r="B22">
        <v>-0.58265</v>
      </c>
      <c r="C22">
        <v>0.56625000000000003</v>
      </c>
      <c r="D22">
        <v>-1.0289999999999999</v>
      </c>
      <c r="E22">
        <v>0.30349500000000001</v>
      </c>
    </row>
    <row r="23" spans="1:5" x14ac:dyDescent="0.25">
      <c r="A23" t="s">
        <v>101</v>
      </c>
      <c r="B23">
        <v>-1.18119</v>
      </c>
      <c r="C23">
        <v>1.1620699999999999</v>
      </c>
      <c r="D23">
        <v>-1.016</v>
      </c>
      <c r="E23">
        <v>0.30941800000000003</v>
      </c>
    </row>
    <row r="24" spans="1:5" x14ac:dyDescent="0.25">
      <c r="A24" t="s">
        <v>73</v>
      </c>
      <c r="B24">
        <v>3.5970000000000002E-2</v>
      </c>
      <c r="C24">
        <v>4.3279999999999999E-2</v>
      </c>
      <c r="D24">
        <v>0.83099999999999996</v>
      </c>
      <c r="E24">
        <v>0.40601999999999999</v>
      </c>
    </row>
    <row r="25" spans="1:5" x14ac:dyDescent="0.25">
      <c r="A25" t="s">
        <v>28</v>
      </c>
      <c r="B25">
        <v>0.33700000000000002</v>
      </c>
      <c r="C25">
        <v>0.40842000000000001</v>
      </c>
      <c r="D25">
        <v>0.82499999999999996</v>
      </c>
      <c r="E25">
        <v>0.4093</v>
      </c>
    </row>
    <row r="26" spans="1:5" x14ac:dyDescent="0.25">
      <c r="A26" t="s">
        <v>35</v>
      </c>
      <c r="B26">
        <v>0.76863000000000004</v>
      </c>
      <c r="C26">
        <v>1.00352</v>
      </c>
      <c r="D26">
        <v>0.76600000000000001</v>
      </c>
      <c r="E26">
        <v>0.44371699999999997</v>
      </c>
    </row>
    <row r="27" spans="1:5" x14ac:dyDescent="0.25">
      <c r="A27" t="s">
        <v>38</v>
      </c>
      <c r="B27">
        <v>0.52815999999999996</v>
      </c>
      <c r="C27">
        <v>0.73792999999999997</v>
      </c>
      <c r="D27">
        <v>0.71599999999999997</v>
      </c>
      <c r="E27">
        <v>0.47415600000000002</v>
      </c>
    </row>
    <row r="28" spans="1:5" x14ac:dyDescent="0.25">
      <c r="A28" t="s">
        <v>32</v>
      </c>
      <c r="B28">
        <v>-0.61607000000000001</v>
      </c>
      <c r="C28">
        <v>1.0773600000000001</v>
      </c>
      <c r="D28">
        <v>-0.57199999999999995</v>
      </c>
      <c r="E28">
        <v>0.567438</v>
      </c>
    </row>
    <row r="29" spans="1:5" x14ac:dyDescent="0.25">
      <c r="A29" t="s">
        <v>19</v>
      </c>
      <c r="B29">
        <v>-9.6689999999999998E-2</v>
      </c>
      <c r="C29">
        <v>0.46981000000000001</v>
      </c>
      <c r="D29">
        <v>-0.20599999999999999</v>
      </c>
      <c r="E29">
        <v>0.83694400000000002</v>
      </c>
    </row>
    <row r="30" spans="1:5" x14ac:dyDescent="0.25">
      <c r="A30" t="s">
        <v>13</v>
      </c>
      <c r="B30">
        <v>0.52144000000000001</v>
      </c>
      <c r="C30">
        <v>2.5573899999999998</v>
      </c>
      <c r="D30">
        <v>0.20399999999999999</v>
      </c>
      <c r="E30">
        <v>0.83843500000000004</v>
      </c>
    </row>
    <row r="31" spans="1:5" x14ac:dyDescent="0.25">
      <c r="A31" t="s">
        <v>26</v>
      </c>
      <c r="B31">
        <v>0.14699000000000001</v>
      </c>
      <c r="C31">
        <v>1.00641</v>
      </c>
      <c r="D31">
        <v>0.14599999999999999</v>
      </c>
      <c r="E31">
        <v>0.88387899999999997</v>
      </c>
    </row>
    <row r="32" spans="1:5" x14ac:dyDescent="0.25">
      <c r="A32" t="s">
        <v>103</v>
      </c>
      <c r="B32">
        <v>0.24768999999999999</v>
      </c>
      <c r="C32">
        <v>1.9531499999999999</v>
      </c>
      <c r="D32">
        <v>0.127</v>
      </c>
      <c r="E32">
        <v>0.899088</v>
      </c>
    </row>
    <row r="33" spans="1:5" x14ac:dyDescent="0.25">
      <c r="A33" t="s">
        <v>54</v>
      </c>
      <c r="B33">
        <v>28.264389999999999</v>
      </c>
      <c r="C33">
        <v>2669.9921399999998</v>
      </c>
      <c r="D33">
        <v>1.0999999999999999E-2</v>
      </c>
      <c r="E33">
        <v>0.99155400000000005</v>
      </c>
    </row>
    <row r="34" spans="1:5" x14ac:dyDescent="0.25">
      <c r="A34" t="s">
        <v>69</v>
      </c>
      <c r="B34">
        <v>31.831499999999998</v>
      </c>
      <c r="C34">
        <v>3393.46913</v>
      </c>
      <c r="D34">
        <v>8.9999999999999993E-3</v>
      </c>
      <c r="E34">
        <v>0.99251599999999995</v>
      </c>
    </row>
    <row r="35" spans="1:5" x14ac:dyDescent="0.25">
      <c r="A35" t="s">
        <v>42</v>
      </c>
      <c r="B35">
        <v>20.903169999999999</v>
      </c>
      <c r="C35">
        <v>2399.5451899999998</v>
      </c>
      <c r="D35">
        <v>8.9999999999999993E-3</v>
      </c>
      <c r="E35">
        <v>0.99304899999999996</v>
      </c>
    </row>
    <row r="36" spans="1:5" x14ac:dyDescent="0.25">
      <c r="A36" t="s">
        <v>52</v>
      </c>
      <c r="B36">
        <v>27.692869999999999</v>
      </c>
      <c r="C36">
        <v>3393.4689199999998</v>
      </c>
      <c r="D36">
        <v>8.0000000000000002E-3</v>
      </c>
      <c r="E36">
        <v>0.99348899999999996</v>
      </c>
    </row>
    <row r="37" spans="1:5" x14ac:dyDescent="0.25">
      <c r="A37" t="s">
        <v>1</v>
      </c>
      <c r="B37">
        <v>-19.19942</v>
      </c>
      <c r="C37">
        <v>2399.54666</v>
      </c>
      <c r="D37">
        <v>-8.0000000000000002E-3</v>
      </c>
      <c r="E37">
        <v>0.99361600000000005</v>
      </c>
    </row>
    <row r="38" spans="1:5" x14ac:dyDescent="0.25">
      <c r="A38" t="s">
        <v>59</v>
      </c>
      <c r="B38">
        <v>17.771350000000002</v>
      </c>
      <c r="C38">
        <v>2399.5450099999998</v>
      </c>
      <c r="D38">
        <v>7.0000000000000001E-3</v>
      </c>
      <c r="E38">
        <v>0.99409099999999995</v>
      </c>
    </row>
    <row r="39" spans="1:5" x14ac:dyDescent="0.25">
      <c r="A39" t="s">
        <v>70</v>
      </c>
      <c r="B39">
        <v>17.50151</v>
      </c>
      <c r="C39">
        <v>2399.5467600000002</v>
      </c>
      <c r="D39">
        <v>7.0000000000000001E-3</v>
      </c>
      <c r="E39">
        <v>0.99418099999999998</v>
      </c>
    </row>
    <row r="40" spans="1:5" x14ac:dyDescent="0.25">
      <c r="A40" t="s">
        <v>58</v>
      </c>
      <c r="B40">
        <v>16.885110000000001</v>
      </c>
      <c r="C40">
        <v>2399.5449699999999</v>
      </c>
      <c r="D40">
        <v>7.0000000000000001E-3</v>
      </c>
      <c r="E40">
        <v>0.99438499999999996</v>
      </c>
    </row>
    <row r="41" spans="1:5" x14ac:dyDescent="0.25">
      <c r="A41" t="s">
        <v>67</v>
      </c>
      <c r="B41">
        <v>16.482189999999999</v>
      </c>
      <c r="C41">
        <v>2399.5451800000001</v>
      </c>
      <c r="D41">
        <v>7.0000000000000001E-3</v>
      </c>
      <c r="E41">
        <v>0.99451900000000004</v>
      </c>
    </row>
    <row r="42" spans="1:5" x14ac:dyDescent="0.25">
      <c r="A42" t="s">
        <v>55</v>
      </c>
      <c r="B42">
        <v>16.40587</v>
      </c>
      <c r="C42">
        <v>2399.5449600000002</v>
      </c>
      <c r="D42">
        <v>7.0000000000000001E-3</v>
      </c>
      <c r="E42">
        <v>0.99454500000000001</v>
      </c>
    </row>
    <row r="43" spans="1:5" x14ac:dyDescent="0.25">
      <c r="A43" t="s">
        <v>47</v>
      </c>
      <c r="B43">
        <v>15.89063</v>
      </c>
      <c r="C43">
        <v>2399.5450300000002</v>
      </c>
      <c r="D43">
        <v>7.0000000000000001E-3</v>
      </c>
      <c r="E43">
        <v>0.99471600000000004</v>
      </c>
    </row>
    <row r="44" spans="1:5" x14ac:dyDescent="0.25">
      <c r="A44" t="s">
        <v>68</v>
      </c>
      <c r="B44">
        <v>15.591379999999999</v>
      </c>
      <c r="C44">
        <v>2399.5450300000002</v>
      </c>
      <c r="D44">
        <v>6.0000000000000001E-3</v>
      </c>
      <c r="E44">
        <v>0.99481600000000003</v>
      </c>
    </row>
    <row r="45" spans="1:5" x14ac:dyDescent="0.25">
      <c r="A45" t="s">
        <v>66</v>
      </c>
      <c r="B45">
        <v>15.24146</v>
      </c>
      <c r="C45">
        <v>2399.5450900000001</v>
      </c>
      <c r="D45">
        <v>6.0000000000000001E-3</v>
      </c>
      <c r="E45">
        <v>0.99493200000000004</v>
      </c>
    </row>
    <row r="46" spans="1:5" x14ac:dyDescent="0.25">
      <c r="A46" t="s">
        <v>48</v>
      </c>
      <c r="B46">
        <v>15.029170000000001</v>
      </c>
      <c r="C46">
        <v>2399.5450500000002</v>
      </c>
      <c r="D46">
        <v>6.0000000000000001E-3</v>
      </c>
      <c r="E46">
        <v>0.99500299999999997</v>
      </c>
    </row>
    <row r="47" spans="1:5" x14ac:dyDescent="0.25">
      <c r="A47" t="s">
        <v>71</v>
      </c>
      <c r="B47">
        <v>14.94969</v>
      </c>
      <c r="C47">
        <v>2399.5452300000002</v>
      </c>
      <c r="D47">
        <v>6.0000000000000001E-3</v>
      </c>
      <c r="E47">
        <v>0.99502900000000005</v>
      </c>
    </row>
    <row r="48" spans="1:5" x14ac:dyDescent="0.25">
      <c r="A48" t="s">
        <v>56</v>
      </c>
      <c r="B48">
        <v>14.188599999999999</v>
      </c>
      <c r="C48">
        <v>2399.5457200000001</v>
      </c>
      <c r="D48">
        <v>6.0000000000000001E-3</v>
      </c>
      <c r="E48">
        <v>0.995282</v>
      </c>
    </row>
    <row r="49" spans="1:5" x14ac:dyDescent="0.25">
      <c r="A49" t="s">
        <v>64</v>
      </c>
      <c r="B49">
        <v>13.88453</v>
      </c>
      <c r="C49">
        <v>2399.5456399999998</v>
      </c>
      <c r="D49">
        <v>6.0000000000000001E-3</v>
      </c>
      <c r="E49">
        <v>0.99538300000000002</v>
      </c>
    </row>
    <row r="50" spans="1:5" x14ac:dyDescent="0.25">
      <c r="A50" t="s">
        <v>65</v>
      </c>
      <c r="B50">
        <v>-5.6946000000000003</v>
      </c>
      <c r="C50">
        <v>3393.4688500000002</v>
      </c>
      <c r="D50">
        <v>-2E-3</v>
      </c>
      <c r="E50">
        <v>0.99866100000000002</v>
      </c>
    </row>
    <row r="51" spans="1:5" x14ac:dyDescent="0.25">
      <c r="A51" t="s">
        <v>62</v>
      </c>
      <c r="B51">
        <v>4.2197899999999997</v>
      </c>
      <c r="C51">
        <v>3393.4690900000001</v>
      </c>
      <c r="D51">
        <v>1E-3</v>
      </c>
      <c r="E51">
        <v>0.99900800000000001</v>
      </c>
    </row>
    <row r="52" spans="1:5" x14ac:dyDescent="0.25">
      <c r="A52" t="s">
        <v>57</v>
      </c>
      <c r="B52">
        <v>1.2688699999999999</v>
      </c>
      <c r="C52">
        <v>2819.50164</v>
      </c>
      <c r="D52">
        <v>0</v>
      </c>
      <c r="E52">
        <v>0.999641</v>
      </c>
    </row>
  </sheetData>
  <autoFilter ref="A1:H52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6"/>
  <sheetViews>
    <sheetView workbookViewId="0">
      <selection activeCell="H18" sqref="A1:H18"/>
    </sheetView>
  </sheetViews>
  <sheetFormatPr defaultRowHeight="15" x14ac:dyDescent="0.25"/>
  <cols>
    <col min="1" max="1" width="30.28515625" bestFit="1" customWidth="1"/>
    <col min="2" max="2" width="11" hidden="1" customWidth="1"/>
    <col min="3" max="3" width="11.42578125" hidden="1" customWidth="1"/>
    <col min="4" max="4" width="9.42578125" hidden="1" customWidth="1"/>
    <col min="5" max="5" width="10.42578125" hidden="1" customWidth="1"/>
    <col min="6" max="6" width="4" hidden="1" customWidth="1"/>
    <col min="7" max="7" width="21.42578125" bestFit="1" customWidth="1"/>
    <col min="8" max="8" width="15" bestFit="1" customWidth="1"/>
  </cols>
  <sheetData>
    <row r="1" spans="1:8" x14ac:dyDescent="0.25">
      <c r="A1" s="4" t="s">
        <v>77</v>
      </c>
      <c r="B1" s="5" t="s">
        <v>74</v>
      </c>
      <c r="C1" s="5" t="s">
        <v>76</v>
      </c>
      <c r="D1" s="5" t="s">
        <v>75</v>
      </c>
      <c r="E1" s="5" t="s">
        <v>0</v>
      </c>
      <c r="F1" s="5"/>
      <c r="G1" s="4" t="s">
        <v>79</v>
      </c>
      <c r="H1" s="4" t="s">
        <v>80</v>
      </c>
    </row>
    <row r="2" spans="1:8" x14ac:dyDescent="0.25">
      <c r="A2" s="5" t="s">
        <v>4</v>
      </c>
      <c r="B2" s="6">
        <v>3.206</v>
      </c>
      <c r="C2" s="6">
        <v>0.28510000000000002</v>
      </c>
      <c r="D2" s="5">
        <v>11.244999999999999</v>
      </c>
      <c r="E2" s="5" t="s">
        <v>5</v>
      </c>
      <c r="F2" s="5" t="s">
        <v>6</v>
      </c>
      <c r="G2" s="5" t="str">
        <f>IF(SIGN(B2) = 1, "More Likely", "Less Likely")</f>
        <v>More Likely</v>
      </c>
      <c r="H2" s="5" t="str">
        <f>IF(F2="***","Very High", IF(F2="**","High","Medium"))</f>
        <v>Very High</v>
      </c>
    </row>
    <row r="3" spans="1:8" x14ac:dyDescent="0.25">
      <c r="A3" s="5" t="s">
        <v>40</v>
      </c>
      <c r="B3" s="6">
        <v>-3.4409999999999998</v>
      </c>
      <c r="C3" s="6">
        <v>0.36259999999999998</v>
      </c>
      <c r="D3" s="5">
        <v>-9.4879999999999995</v>
      </c>
      <c r="E3" s="5" t="s">
        <v>5</v>
      </c>
      <c r="F3" s="5" t="s">
        <v>6</v>
      </c>
      <c r="G3" s="5" t="str">
        <f t="shared" ref="G3:G18" si="0">IF(SIGN(B3) = 1, "More Likely", "Less Likely")</f>
        <v>Less Likely</v>
      </c>
      <c r="H3" s="5" t="str">
        <f t="shared" ref="H3:H18" si="1">IF(F3="***","Very High", IF(F3="**","High","Medium"))</f>
        <v>Very High</v>
      </c>
    </row>
    <row r="4" spans="1:8" x14ac:dyDescent="0.25">
      <c r="A4" s="5" t="s">
        <v>24</v>
      </c>
      <c r="B4" s="6">
        <v>0.32479999999999998</v>
      </c>
      <c r="C4" s="6">
        <v>1.77E-2</v>
      </c>
      <c r="D4" s="5">
        <v>18.356000000000002</v>
      </c>
      <c r="E4" s="5" t="s">
        <v>5</v>
      </c>
      <c r="F4" s="5" t="s">
        <v>6</v>
      </c>
      <c r="G4" s="5" t="str">
        <f t="shared" si="0"/>
        <v>More Likely</v>
      </c>
      <c r="H4" s="5" t="str">
        <f t="shared" si="1"/>
        <v>Very High</v>
      </c>
    </row>
    <row r="5" spans="1:8" x14ac:dyDescent="0.25">
      <c r="A5" s="5" t="s">
        <v>7</v>
      </c>
      <c r="B5" s="6">
        <v>-7.8600000000000003E-2</v>
      </c>
      <c r="C5" s="6">
        <v>1.1039999999999999E-2</v>
      </c>
      <c r="D5" s="5">
        <v>-7.117</v>
      </c>
      <c r="E5" s="6">
        <v>1.1E-12</v>
      </c>
      <c r="F5" s="5" t="s">
        <v>6</v>
      </c>
      <c r="G5" s="5" t="str">
        <f t="shared" si="0"/>
        <v>Less Likely</v>
      </c>
      <c r="H5" s="5" t="str">
        <f t="shared" si="1"/>
        <v>Very High</v>
      </c>
    </row>
    <row r="6" spans="1:8" x14ac:dyDescent="0.25">
      <c r="A6" s="5" t="s">
        <v>13</v>
      </c>
      <c r="B6" s="6">
        <v>-1.048</v>
      </c>
      <c r="C6" s="6">
        <v>0.17849999999999999</v>
      </c>
      <c r="D6" s="5">
        <v>-5.8730000000000002</v>
      </c>
      <c r="E6" s="6">
        <v>4.2700000000000004E-9</v>
      </c>
      <c r="F6" s="5" t="s">
        <v>6</v>
      </c>
      <c r="G6" s="5" t="str">
        <f t="shared" si="0"/>
        <v>Less Likely</v>
      </c>
      <c r="H6" s="5" t="str">
        <f t="shared" si="1"/>
        <v>Very High</v>
      </c>
    </row>
    <row r="7" spans="1:8" x14ac:dyDescent="0.25">
      <c r="A7" s="5" t="s">
        <v>38</v>
      </c>
      <c r="B7" s="6">
        <v>-2.1589999999999998</v>
      </c>
      <c r="C7" s="6">
        <v>0.371</v>
      </c>
      <c r="D7" s="5">
        <v>-5.82</v>
      </c>
      <c r="E7" s="6">
        <v>5.8800000000000004E-9</v>
      </c>
      <c r="F7" s="5" t="s">
        <v>6</v>
      </c>
      <c r="G7" s="5" t="str">
        <f t="shared" si="0"/>
        <v>Less Likely</v>
      </c>
      <c r="H7" s="5" t="str">
        <f t="shared" si="1"/>
        <v>Very High</v>
      </c>
    </row>
    <row r="8" spans="1:8" x14ac:dyDescent="0.25">
      <c r="A8" s="5" t="s">
        <v>39</v>
      </c>
      <c r="B8" s="6">
        <v>-2.0019999999999998</v>
      </c>
      <c r="C8" s="6">
        <v>0.35770000000000002</v>
      </c>
      <c r="D8" s="5">
        <v>-5.5979999999999999</v>
      </c>
      <c r="E8" s="6">
        <v>2.1699999999999999E-8</v>
      </c>
      <c r="F8" s="5" t="s">
        <v>6</v>
      </c>
      <c r="G8" s="5" t="str">
        <f t="shared" si="0"/>
        <v>Less Likely</v>
      </c>
      <c r="H8" s="5" t="str">
        <f t="shared" si="1"/>
        <v>Very High</v>
      </c>
    </row>
    <row r="9" spans="1:8" x14ac:dyDescent="0.25">
      <c r="A9" s="5" t="s">
        <v>37</v>
      </c>
      <c r="B9" s="6">
        <v>-1.681</v>
      </c>
      <c r="C9" s="6">
        <v>0.33429999999999999</v>
      </c>
      <c r="D9" s="5">
        <v>-5.0270000000000001</v>
      </c>
      <c r="E9" s="6">
        <v>4.9800000000000004E-7</v>
      </c>
      <c r="F9" s="5" t="s">
        <v>6</v>
      </c>
      <c r="G9" s="5" t="str">
        <f t="shared" si="0"/>
        <v>Less Likely</v>
      </c>
      <c r="H9" s="5" t="str">
        <f t="shared" si="1"/>
        <v>Very High</v>
      </c>
    </row>
    <row r="10" spans="1:8" x14ac:dyDescent="0.25">
      <c r="A10" s="5" t="s">
        <v>21</v>
      </c>
      <c r="B10" s="6">
        <v>0.97</v>
      </c>
      <c r="C10" s="6">
        <v>0.2029</v>
      </c>
      <c r="D10" s="5">
        <v>4.78</v>
      </c>
      <c r="E10" s="6">
        <v>1.75E-6</v>
      </c>
      <c r="F10" s="5" t="s">
        <v>6</v>
      </c>
      <c r="G10" s="5" t="str">
        <f t="shared" si="0"/>
        <v>More Likely</v>
      </c>
      <c r="H10" s="5" t="str">
        <f t="shared" si="1"/>
        <v>Very High</v>
      </c>
    </row>
    <row r="11" spans="1:8" x14ac:dyDescent="0.25">
      <c r="A11" s="5" t="s">
        <v>35</v>
      </c>
      <c r="B11" s="6">
        <v>-1.6739999999999999</v>
      </c>
      <c r="C11" s="6">
        <v>0.3649</v>
      </c>
      <c r="D11" s="5">
        <v>-4.5890000000000004</v>
      </c>
      <c r="E11" s="6">
        <v>4.4499999999999997E-6</v>
      </c>
      <c r="F11" s="5" t="s">
        <v>6</v>
      </c>
      <c r="G11" s="5" t="str">
        <f t="shared" si="0"/>
        <v>Less Likely</v>
      </c>
      <c r="H11" s="5" t="str">
        <f t="shared" si="1"/>
        <v>Very High</v>
      </c>
    </row>
    <row r="12" spans="1:8" x14ac:dyDescent="0.25">
      <c r="A12" s="5" t="s">
        <v>36</v>
      </c>
      <c r="B12" s="6">
        <v>-1.343</v>
      </c>
      <c r="C12" s="6">
        <v>0.3382</v>
      </c>
      <c r="D12" s="5">
        <v>-3.9710000000000001</v>
      </c>
      <c r="E12" s="6">
        <v>7.1699999999999995E-5</v>
      </c>
      <c r="F12" s="5" t="s">
        <v>6</v>
      </c>
      <c r="G12" s="5" t="str">
        <f t="shared" si="0"/>
        <v>Less Likely</v>
      </c>
      <c r="H12" s="5" t="str">
        <f t="shared" si="1"/>
        <v>Very High</v>
      </c>
    </row>
    <row r="13" spans="1:8" x14ac:dyDescent="0.25">
      <c r="A13" s="5" t="s">
        <v>34</v>
      </c>
      <c r="B13" s="6">
        <v>-1.262</v>
      </c>
      <c r="C13" s="6">
        <v>0.35980000000000001</v>
      </c>
      <c r="D13" s="5">
        <v>-3.5070000000000001</v>
      </c>
      <c r="E13" s="5">
        <v>4.5300000000000001E-4</v>
      </c>
      <c r="F13" s="5" t="s">
        <v>6</v>
      </c>
      <c r="G13" s="5" t="str">
        <f t="shared" si="0"/>
        <v>Less Likely</v>
      </c>
      <c r="H13" s="5" t="str">
        <f t="shared" si="1"/>
        <v>Very High</v>
      </c>
    </row>
    <row r="14" spans="1:8" x14ac:dyDescent="0.25">
      <c r="A14" s="5" t="s">
        <v>19</v>
      </c>
      <c r="B14" s="6">
        <v>0.58650000000000002</v>
      </c>
      <c r="C14" s="6">
        <v>0.19059999999999999</v>
      </c>
      <c r="D14" s="5">
        <v>3.0779999999999998</v>
      </c>
      <c r="E14" s="5">
        <v>2.0869999999999999E-3</v>
      </c>
      <c r="F14" s="5" t="s">
        <v>3</v>
      </c>
      <c r="G14" s="5" t="str">
        <f t="shared" si="0"/>
        <v>More Likely</v>
      </c>
      <c r="H14" s="5" t="str">
        <f t="shared" si="1"/>
        <v>High</v>
      </c>
    </row>
    <row r="15" spans="1:8" x14ac:dyDescent="0.25">
      <c r="A15" s="5" t="s">
        <v>23</v>
      </c>
      <c r="B15" s="6">
        <v>-7.868E-3</v>
      </c>
      <c r="C15" s="6">
        <v>3.2629999999999998E-3</v>
      </c>
      <c r="D15" s="5">
        <v>-2.411</v>
      </c>
      <c r="E15" s="5">
        <v>1.5903E-2</v>
      </c>
      <c r="F15" s="5" t="s">
        <v>20</v>
      </c>
      <c r="G15" s="5" t="str">
        <f t="shared" si="0"/>
        <v>Less Likely</v>
      </c>
      <c r="H15" s="5" t="str">
        <f t="shared" si="1"/>
        <v>Medium</v>
      </c>
    </row>
    <row r="16" spans="1:8" x14ac:dyDescent="0.25">
      <c r="A16" s="5" t="s">
        <v>32</v>
      </c>
      <c r="B16" s="6">
        <v>-0.94720000000000004</v>
      </c>
      <c r="C16" s="6">
        <v>0.39329999999999998</v>
      </c>
      <c r="D16" s="5">
        <v>-2.4079999999999999</v>
      </c>
      <c r="E16" s="5">
        <v>1.6025999999999999E-2</v>
      </c>
      <c r="F16" s="5" t="s">
        <v>20</v>
      </c>
      <c r="G16" s="5" t="str">
        <f t="shared" si="0"/>
        <v>Less Likely</v>
      </c>
      <c r="H16" s="5" t="str">
        <f t="shared" si="1"/>
        <v>Medium</v>
      </c>
    </row>
    <row r="17" spans="1:8" x14ac:dyDescent="0.25">
      <c r="A17" s="5" t="s">
        <v>9</v>
      </c>
      <c r="B17" s="6">
        <v>-8.0979999999999993E-3</v>
      </c>
      <c r="C17" s="6">
        <v>3.7169999999999998E-3</v>
      </c>
      <c r="D17" s="5">
        <v>-2.1789999999999998</v>
      </c>
      <c r="E17" s="5">
        <v>2.9359E-2</v>
      </c>
      <c r="F17" s="5" t="s">
        <v>20</v>
      </c>
      <c r="G17" s="5" t="str">
        <f t="shared" si="0"/>
        <v>Less Likely</v>
      </c>
      <c r="H17" s="5" t="str">
        <f t="shared" si="1"/>
        <v>Medium</v>
      </c>
    </row>
    <row r="18" spans="1:8" x14ac:dyDescent="0.25">
      <c r="A18" s="5" t="s">
        <v>10</v>
      </c>
      <c r="B18" s="6">
        <v>1.0760000000000001</v>
      </c>
      <c r="C18" s="6">
        <v>0.50309999999999999</v>
      </c>
      <c r="D18" s="5">
        <v>2.1379999999999999</v>
      </c>
      <c r="E18" s="5">
        <v>3.2502999999999997E-2</v>
      </c>
      <c r="F18" s="5" t="s">
        <v>20</v>
      </c>
      <c r="G18" s="5" t="str">
        <f t="shared" si="0"/>
        <v>More Likely</v>
      </c>
      <c r="H18" s="5" t="str">
        <f t="shared" si="1"/>
        <v>Medium</v>
      </c>
    </row>
    <row r="19" spans="1:8" x14ac:dyDescent="0.25">
      <c r="A19" t="s">
        <v>2</v>
      </c>
      <c r="B19" s="1">
        <v>-0.40450000000000003</v>
      </c>
      <c r="C19" s="1">
        <v>0.22770000000000001</v>
      </c>
      <c r="D19">
        <v>-1.7769999999999999</v>
      </c>
      <c r="E19">
        <v>7.5638999999999998E-2</v>
      </c>
      <c r="F19" t="s">
        <v>11</v>
      </c>
    </row>
    <row r="20" spans="1:8" x14ac:dyDescent="0.25">
      <c r="A20" t="s">
        <v>73</v>
      </c>
      <c r="B20" s="1">
        <v>4.0640000000000003E-2</v>
      </c>
      <c r="C20" s="1">
        <v>3.057E-2</v>
      </c>
      <c r="D20">
        <v>1.329</v>
      </c>
      <c r="E20">
        <v>0.183724</v>
      </c>
    </row>
    <row r="21" spans="1:8" x14ac:dyDescent="0.25">
      <c r="A21" t="s">
        <v>33</v>
      </c>
      <c r="B21" s="1">
        <v>-0.44269999999999998</v>
      </c>
      <c r="C21" s="1">
        <v>0.35260000000000002</v>
      </c>
      <c r="D21">
        <v>-1.2549999999999999</v>
      </c>
      <c r="E21">
        <v>0.20930099999999999</v>
      </c>
    </row>
    <row r="22" spans="1:8" x14ac:dyDescent="0.25">
      <c r="A22" t="s">
        <v>27</v>
      </c>
      <c r="B22" s="1">
        <v>-1.01</v>
      </c>
      <c r="C22" s="1">
        <v>0.82709999999999995</v>
      </c>
      <c r="D22">
        <v>-1.2210000000000001</v>
      </c>
      <c r="E22">
        <v>0.222107</v>
      </c>
    </row>
    <row r="23" spans="1:8" x14ac:dyDescent="0.25">
      <c r="A23" t="s">
        <v>31</v>
      </c>
      <c r="B23" s="1">
        <v>-0.42</v>
      </c>
      <c r="C23" s="1">
        <v>0.4073</v>
      </c>
      <c r="D23">
        <v>-1.0309999999999999</v>
      </c>
      <c r="E23">
        <v>0.30242799999999997</v>
      </c>
    </row>
    <row r="24" spans="1:8" x14ac:dyDescent="0.25">
      <c r="A24" t="s">
        <v>25</v>
      </c>
      <c r="B24" s="1">
        <v>-0.76439999999999997</v>
      </c>
      <c r="C24" s="1">
        <v>0.78</v>
      </c>
      <c r="D24">
        <v>-0.98</v>
      </c>
      <c r="E24">
        <v>0.32711800000000002</v>
      </c>
    </row>
    <row r="25" spans="1:8" x14ac:dyDescent="0.25">
      <c r="A25" t="s">
        <v>29</v>
      </c>
      <c r="B25" s="1">
        <v>-1.925E-2</v>
      </c>
      <c r="C25" s="1">
        <v>2.7050000000000001E-2</v>
      </c>
      <c r="D25">
        <v>-0.71099999999999997</v>
      </c>
      <c r="E25">
        <v>0.47680400000000001</v>
      </c>
    </row>
    <row r="26" spans="1:8" x14ac:dyDescent="0.25">
      <c r="A26" t="s">
        <v>17</v>
      </c>
      <c r="B26" s="1">
        <v>0.79169999999999996</v>
      </c>
      <c r="C26" s="1">
        <v>1.143</v>
      </c>
      <c r="D26">
        <v>0.69299999999999995</v>
      </c>
      <c r="E26">
        <v>0.48838100000000001</v>
      </c>
    </row>
    <row r="27" spans="1:8" x14ac:dyDescent="0.25">
      <c r="A27" t="s">
        <v>15</v>
      </c>
      <c r="B27" s="1">
        <v>-0.18479999999999999</v>
      </c>
      <c r="C27" s="1">
        <v>0.30809999999999998</v>
      </c>
      <c r="D27">
        <v>-0.6</v>
      </c>
      <c r="E27">
        <v>0.54872900000000002</v>
      </c>
    </row>
    <row r="28" spans="1:8" x14ac:dyDescent="0.25">
      <c r="A28" t="s">
        <v>30</v>
      </c>
      <c r="B28" s="1">
        <v>0.19309999999999999</v>
      </c>
      <c r="C28" s="1">
        <v>0.47949999999999998</v>
      </c>
      <c r="D28">
        <v>0.40300000000000002</v>
      </c>
      <c r="E28">
        <v>0.68707600000000002</v>
      </c>
    </row>
    <row r="29" spans="1:8" x14ac:dyDescent="0.25">
      <c r="A29" t="s">
        <v>26</v>
      </c>
      <c r="B29" s="1">
        <v>0.52029999999999998</v>
      </c>
      <c r="C29" s="1">
        <v>1.296</v>
      </c>
      <c r="D29">
        <v>0.40100000000000002</v>
      </c>
      <c r="E29">
        <v>0.68818100000000004</v>
      </c>
    </row>
    <row r="30" spans="1:8" x14ac:dyDescent="0.25">
      <c r="A30" t="s">
        <v>28</v>
      </c>
      <c r="B30" s="1">
        <v>-0.4143</v>
      </c>
      <c r="C30" s="1">
        <v>1.0469999999999999</v>
      </c>
      <c r="D30">
        <v>-0.39600000000000002</v>
      </c>
      <c r="E30">
        <v>0.69242599999999999</v>
      </c>
    </row>
    <row r="31" spans="1:8" x14ac:dyDescent="0.25">
      <c r="A31" t="s">
        <v>16</v>
      </c>
      <c r="B31" s="1">
        <v>-0.1201</v>
      </c>
      <c r="C31" s="1">
        <v>0.3841</v>
      </c>
      <c r="D31">
        <v>-0.313</v>
      </c>
      <c r="E31">
        <v>0.75454699999999997</v>
      </c>
    </row>
    <row r="32" spans="1:8" x14ac:dyDescent="0.25">
      <c r="A32" t="s">
        <v>18</v>
      </c>
      <c r="B32" s="1">
        <v>-8.9209999999999998E-2</v>
      </c>
      <c r="C32" s="1">
        <v>0.43719999999999998</v>
      </c>
      <c r="D32">
        <v>-0.20399999999999999</v>
      </c>
      <c r="E32">
        <v>0.83831100000000003</v>
      </c>
    </row>
    <row r="33" spans="1:5" x14ac:dyDescent="0.25">
      <c r="A33" t="s">
        <v>14</v>
      </c>
      <c r="B33" s="1">
        <v>2.5309999999999999E-2</v>
      </c>
      <c r="C33" s="1">
        <v>0.52549999999999997</v>
      </c>
      <c r="D33">
        <v>4.8000000000000001E-2</v>
      </c>
      <c r="E33">
        <v>0.96158600000000005</v>
      </c>
    </row>
    <row r="34" spans="1:5" x14ac:dyDescent="0.25">
      <c r="A34" t="s">
        <v>43</v>
      </c>
      <c r="B34" s="1">
        <v>-33.619999999999997</v>
      </c>
      <c r="C34" s="1">
        <v>1352</v>
      </c>
      <c r="D34">
        <v>-2.5000000000000001E-2</v>
      </c>
      <c r="E34">
        <v>0.98016300000000001</v>
      </c>
    </row>
    <row r="35" spans="1:5" x14ac:dyDescent="0.25">
      <c r="A35" t="s">
        <v>63</v>
      </c>
      <c r="B35" s="1">
        <v>-21.02</v>
      </c>
      <c r="C35" s="1">
        <v>1160</v>
      </c>
      <c r="D35">
        <v>-1.7999999999999999E-2</v>
      </c>
      <c r="E35">
        <v>0.985537</v>
      </c>
    </row>
    <row r="36" spans="1:5" x14ac:dyDescent="0.25">
      <c r="A36" t="s">
        <v>66</v>
      </c>
      <c r="B36" s="1">
        <v>-20.440000000000001</v>
      </c>
      <c r="C36" s="1">
        <v>1160</v>
      </c>
      <c r="D36">
        <v>-1.7999999999999999E-2</v>
      </c>
      <c r="E36">
        <v>0.98593600000000003</v>
      </c>
    </row>
    <row r="37" spans="1:5" x14ac:dyDescent="0.25">
      <c r="A37" t="s">
        <v>50</v>
      </c>
      <c r="B37" s="1">
        <v>-20.149999999999999</v>
      </c>
      <c r="C37" s="1">
        <v>1160</v>
      </c>
      <c r="D37">
        <v>-1.7000000000000001E-2</v>
      </c>
      <c r="E37">
        <v>0.98613799999999996</v>
      </c>
    </row>
    <row r="38" spans="1:5" x14ac:dyDescent="0.25">
      <c r="A38" t="s">
        <v>51</v>
      </c>
      <c r="B38" s="1">
        <v>-19.989999999999998</v>
      </c>
      <c r="C38" s="1">
        <v>1160</v>
      </c>
      <c r="D38">
        <v>-1.7000000000000001E-2</v>
      </c>
      <c r="E38">
        <v>0.98624500000000004</v>
      </c>
    </row>
    <row r="39" spans="1:5" x14ac:dyDescent="0.25">
      <c r="A39" t="s">
        <v>64</v>
      </c>
      <c r="B39" s="1">
        <v>-19.77</v>
      </c>
      <c r="C39" s="1">
        <v>1160</v>
      </c>
      <c r="D39">
        <v>-1.7000000000000001E-2</v>
      </c>
      <c r="E39">
        <v>0.98639600000000005</v>
      </c>
    </row>
    <row r="40" spans="1:5" x14ac:dyDescent="0.25">
      <c r="A40" t="s">
        <v>44</v>
      </c>
      <c r="B40" s="1">
        <v>-19.399999999999999</v>
      </c>
      <c r="C40" s="1">
        <v>1160</v>
      </c>
      <c r="D40">
        <v>-1.7000000000000001E-2</v>
      </c>
      <c r="E40">
        <v>0.986649</v>
      </c>
    </row>
    <row r="41" spans="1:5" x14ac:dyDescent="0.25">
      <c r="A41" t="s">
        <v>57</v>
      </c>
      <c r="B41" s="1">
        <v>-19.14</v>
      </c>
      <c r="C41" s="1">
        <v>1160</v>
      </c>
      <c r="D41">
        <v>-1.7000000000000001E-2</v>
      </c>
      <c r="E41">
        <v>0.98683100000000001</v>
      </c>
    </row>
    <row r="42" spans="1:5" x14ac:dyDescent="0.25">
      <c r="A42" t="s">
        <v>49</v>
      </c>
      <c r="B42" s="1">
        <v>-19.14</v>
      </c>
      <c r="C42" s="1">
        <v>1160</v>
      </c>
      <c r="D42">
        <v>-1.7000000000000001E-2</v>
      </c>
      <c r="E42">
        <v>0.98683299999999996</v>
      </c>
    </row>
    <row r="43" spans="1:5" x14ac:dyDescent="0.25">
      <c r="A43" t="s">
        <v>1</v>
      </c>
      <c r="B43" s="1">
        <v>19.09</v>
      </c>
      <c r="C43" s="1">
        <v>1160</v>
      </c>
      <c r="D43">
        <v>1.6E-2</v>
      </c>
      <c r="E43">
        <v>0.98686799999999997</v>
      </c>
    </row>
    <row r="44" spans="1:5" x14ac:dyDescent="0.25">
      <c r="A44" t="s">
        <v>45</v>
      </c>
      <c r="B44" s="1">
        <v>-18.95</v>
      </c>
      <c r="C44" s="1">
        <v>1160</v>
      </c>
      <c r="D44">
        <v>-1.6E-2</v>
      </c>
      <c r="E44">
        <v>0.98696300000000003</v>
      </c>
    </row>
    <row r="45" spans="1:5" x14ac:dyDescent="0.25">
      <c r="A45" t="s">
        <v>56</v>
      </c>
      <c r="B45" s="1">
        <v>-18.89</v>
      </c>
      <c r="C45" s="1">
        <v>1160</v>
      </c>
      <c r="D45">
        <v>-1.6E-2</v>
      </c>
      <c r="E45">
        <v>0.98700399999999999</v>
      </c>
    </row>
    <row r="46" spans="1:5" x14ac:dyDescent="0.25">
      <c r="A46" t="s">
        <v>61</v>
      </c>
      <c r="B46" s="1">
        <v>-18.88</v>
      </c>
      <c r="C46" s="1">
        <v>1160</v>
      </c>
      <c r="D46">
        <v>-1.6E-2</v>
      </c>
      <c r="E46">
        <v>0.98701300000000003</v>
      </c>
    </row>
    <row r="47" spans="1:5" x14ac:dyDescent="0.25">
      <c r="A47" t="s">
        <v>41</v>
      </c>
      <c r="B47" s="1">
        <v>-18.75</v>
      </c>
      <c r="C47" s="1">
        <v>1160</v>
      </c>
      <c r="D47">
        <v>-1.6E-2</v>
      </c>
      <c r="E47">
        <v>0.98709999999999998</v>
      </c>
    </row>
    <row r="48" spans="1:5" x14ac:dyDescent="0.25">
      <c r="A48" t="s">
        <v>68</v>
      </c>
      <c r="B48" s="1">
        <v>-18.649999999999999</v>
      </c>
      <c r="C48" s="1">
        <v>1160</v>
      </c>
      <c r="D48">
        <v>-1.6E-2</v>
      </c>
      <c r="E48">
        <v>0.98717200000000005</v>
      </c>
    </row>
    <row r="49" spans="1:5" x14ac:dyDescent="0.25">
      <c r="A49" t="s">
        <v>62</v>
      </c>
      <c r="B49" s="1">
        <v>-18.260000000000002</v>
      </c>
      <c r="C49" s="1">
        <v>1160</v>
      </c>
      <c r="D49">
        <v>-1.6E-2</v>
      </c>
      <c r="E49">
        <v>0.98743400000000003</v>
      </c>
    </row>
    <row r="50" spans="1:5" x14ac:dyDescent="0.25">
      <c r="A50" t="s">
        <v>70</v>
      </c>
      <c r="B50" s="1">
        <v>-18.260000000000002</v>
      </c>
      <c r="C50" s="1">
        <v>1160</v>
      </c>
      <c r="D50">
        <v>-1.6E-2</v>
      </c>
      <c r="E50">
        <v>0.98743499999999995</v>
      </c>
    </row>
    <row r="51" spans="1:5" x14ac:dyDescent="0.25">
      <c r="A51" t="s">
        <v>65</v>
      </c>
      <c r="B51" s="1">
        <v>-18.190000000000001</v>
      </c>
      <c r="C51" s="1">
        <v>1160</v>
      </c>
      <c r="D51">
        <v>-1.6E-2</v>
      </c>
      <c r="E51">
        <v>0.98748499999999995</v>
      </c>
    </row>
    <row r="52" spans="1:5" x14ac:dyDescent="0.25">
      <c r="A52" t="s">
        <v>71</v>
      </c>
      <c r="B52" s="1">
        <v>-17.95</v>
      </c>
      <c r="C52" s="1">
        <v>1160</v>
      </c>
      <c r="D52">
        <v>-1.4999999999999999E-2</v>
      </c>
      <c r="E52">
        <v>0.98765000000000003</v>
      </c>
    </row>
    <row r="53" spans="1:5" x14ac:dyDescent="0.25">
      <c r="A53" t="s">
        <v>47</v>
      </c>
      <c r="B53" s="1">
        <v>-17.850000000000001</v>
      </c>
      <c r="C53" s="1">
        <v>1160</v>
      </c>
      <c r="D53">
        <v>-1.4999999999999999E-2</v>
      </c>
      <c r="E53">
        <v>0.98771799999999998</v>
      </c>
    </row>
    <row r="54" spans="1:5" x14ac:dyDescent="0.25">
      <c r="A54" t="s">
        <v>55</v>
      </c>
      <c r="B54" s="1">
        <v>-17.760000000000002</v>
      </c>
      <c r="C54" s="1">
        <v>1160</v>
      </c>
      <c r="D54">
        <v>-1.4999999999999999E-2</v>
      </c>
      <c r="E54">
        <v>0.98777999999999999</v>
      </c>
    </row>
    <row r="55" spans="1:5" x14ac:dyDescent="0.25">
      <c r="A55" t="s">
        <v>67</v>
      </c>
      <c r="B55" s="1">
        <v>-17.690000000000001</v>
      </c>
      <c r="C55" s="1">
        <v>1160</v>
      </c>
      <c r="D55">
        <v>-1.4999999999999999E-2</v>
      </c>
      <c r="E55">
        <v>0.98783200000000004</v>
      </c>
    </row>
    <row r="56" spans="1:5" x14ac:dyDescent="0.25">
      <c r="A56" t="s">
        <v>60</v>
      </c>
      <c r="B56" s="1">
        <v>-17.579999999999998</v>
      </c>
      <c r="C56" s="1">
        <v>1160</v>
      </c>
      <c r="D56">
        <v>-1.4999999999999999E-2</v>
      </c>
      <c r="E56">
        <v>0.98790299999999998</v>
      </c>
    </row>
    <row r="57" spans="1:5" x14ac:dyDescent="0.25">
      <c r="A57" t="s">
        <v>48</v>
      </c>
      <c r="B57" s="1">
        <v>-17.489999999999998</v>
      </c>
      <c r="C57" s="1">
        <v>1160</v>
      </c>
      <c r="D57">
        <v>-1.4999999999999999E-2</v>
      </c>
      <c r="E57">
        <v>0.98796700000000004</v>
      </c>
    </row>
    <row r="58" spans="1:5" x14ac:dyDescent="0.25">
      <c r="A58" t="s">
        <v>52</v>
      </c>
      <c r="B58" s="1">
        <v>-17.45</v>
      </c>
      <c r="C58" s="1">
        <v>1160</v>
      </c>
      <c r="D58">
        <v>-1.4999999999999999E-2</v>
      </c>
      <c r="E58">
        <v>0.98799599999999999</v>
      </c>
    </row>
    <row r="59" spans="1:5" x14ac:dyDescent="0.25">
      <c r="A59" t="s">
        <v>59</v>
      </c>
      <c r="B59" s="1">
        <v>-17.29</v>
      </c>
      <c r="C59" s="1">
        <v>1160</v>
      </c>
      <c r="D59">
        <v>-1.4999999999999999E-2</v>
      </c>
      <c r="E59">
        <v>0.98810500000000001</v>
      </c>
    </row>
    <row r="60" spans="1:5" x14ac:dyDescent="0.25">
      <c r="A60" t="s">
        <v>69</v>
      </c>
      <c r="B60" s="1">
        <v>-16.98</v>
      </c>
      <c r="C60" s="1">
        <v>1160</v>
      </c>
      <c r="D60">
        <v>-1.4999999999999999E-2</v>
      </c>
      <c r="E60">
        <v>0.98831800000000003</v>
      </c>
    </row>
    <row r="61" spans="1:5" x14ac:dyDescent="0.25">
      <c r="A61" t="s">
        <v>46</v>
      </c>
      <c r="B61" s="1">
        <v>-16.53</v>
      </c>
      <c r="C61" s="1">
        <v>1160</v>
      </c>
      <c r="D61">
        <v>-1.4E-2</v>
      </c>
      <c r="E61">
        <v>0.98863000000000001</v>
      </c>
    </row>
    <row r="62" spans="1:5" x14ac:dyDescent="0.25">
      <c r="A62" t="s">
        <v>58</v>
      </c>
      <c r="B62" s="1">
        <v>-16.14</v>
      </c>
      <c r="C62" s="1">
        <v>1160</v>
      </c>
      <c r="D62">
        <v>-1.4E-2</v>
      </c>
      <c r="E62">
        <v>0.98889400000000005</v>
      </c>
    </row>
    <row r="63" spans="1:5" x14ac:dyDescent="0.25">
      <c r="A63" t="s">
        <v>42</v>
      </c>
      <c r="B63" s="1">
        <v>-15.96</v>
      </c>
      <c r="C63" s="1">
        <v>1160</v>
      </c>
      <c r="D63">
        <v>-1.4E-2</v>
      </c>
      <c r="E63">
        <v>0.98902000000000001</v>
      </c>
    </row>
    <row r="64" spans="1:5" x14ac:dyDescent="0.25">
      <c r="A64" t="s">
        <v>72</v>
      </c>
      <c r="B64" s="1">
        <v>-3.5489999999999999</v>
      </c>
      <c r="C64" s="1">
        <v>1573</v>
      </c>
      <c r="D64">
        <v>-2E-3</v>
      </c>
      <c r="E64">
        <v>0.99819999999999998</v>
      </c>
    </row>
    <row r="65" spans="1:5" x14ac:dyDescent="0.25">
      <c r="A65" t="s">
        <v>53</v>
      </c>
      <c r="B65" s="1">
        <v>-3.7109999999999999</v>
      </c>
      <c r="C65" s="1">
        <v>1953</v>
      </c>
      <c r="D65">
        <v>-2E-3</v>
      </c>
      <c r="E65">
        <v>0.99848400000000004</v>
      </c>
    </row>
    <row r="66" spans="1:5" x14ac:dyDescent="0.25">
      <c r="A66" t="s">
        <v>54</v>
      </c>
      <c r="B66" s="1">
        <v>-2.1360000000000001</v>
      </c>
      <c r="C66" s="1">
        <v>1239</v>
      </c>
      <c r="D66">
        <v>-2E-3</v>
      </c>
      <c r="E66">
        <v>0.99862499999999998</v>
      </c>
    </row>
  </sheetData>
  <autoFilter ref="A1:H66">
    <sortState ref="A2:H66">
      <sortCondition ref="E1:E66"/>
    </sortState>
  </autoFilter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3"/>
  <sheetViews>
    <sheetView workbookViewId="0">
      <selection activeCell="G1" sqref="G1:H3"/>
    </sheetView>
  </sheetViews>
  <sheetFormatPr defaultRowHeight="15" x14ac:dyDescent="0.25"/>
  <cols>
    <col min="1" max="1" width="24.140625" bestFit="1" customWidth="1"/>
    <col min="2" max="2" width="11" hidden="1" customWidth="1"/>
    <col min="3" max="3" width="11.42578125" hidden="1" customWidth="1"/>
    <col min="4" max="4" width="9.42578125" hidden="1" customWidth="1"/>
    <col min="5" max="5" width="10.42578125" hidden="1" customWidth="1"/>
    <col min="6" max="6" width="4" hidden="1" customWidth="1"/>
    <col min="7" max="7" width="19.140625" bestFit="1" customWidth="1"/>
    <col min="8" max="8" width="12.7109375" bestFit="1" customWidth="1"/>
    <col min="15" max="15" width="7.140625" bestFit="1" customWidth="1"/>
    <col min="16" max="16" width="4.140625" bestFit="1" customWidth="1"/>
    <col min="17" max="17" width="4.28515625" bestFit="1" customWidth="1"/>
    <col min="18" max="18" width="7" bestFit="1" customWidth="1"/>
    <col min="19" max="19" width="4.42578125" bestFit="1" customWidth="1"/>
    <col min="20" max="20" width="5.42578125" bestFit="1" customWidth="1"/>
  </cols>
  <sheetData>
    <row r="1" spans="1:8" x14ac:dyDescent="0.25">
      <c r="A1" s="4" t="s">
        <v>77</v>
      </c>
      <c r="B1" s="5" t="s">
        <v>74</v>
      </c>
      <c r="C1" s="5" t="s">
        <v>76</v>
      </c>
      <c r="D1" s="5" t="s">
        <v>75</v>
      </c>
      <c r="E1" s="5" t="s">
        <v>0</v>
      </c>
      <c r="F1" s="5"/>
      <c r="G1" s="4" t="s">
        <v>79</v>
      </c>
      <c r="H1" s="4" t="s">
        <v>80</v>
      </c>
    </row>
    <row r="2" spans="1:8" x14ac:dyDescent="0.25">
      <c r="A2" s="5" t="s">
        <v>4</v>
      </c>
      <c r="B2" s="6">
        <v>3.569</v>
      </c>
      <c r="C2" s="6">
        <v>0.39360000000000001</v>
      </c>
      <c r="D2" s="5">
        <v>9.0670000000000002</v>
      </c>
      <c r="E2" s="5" t="s">
        <v>5</v>
      </c>
      <c r="F2" s="5" t="s">
        <v>6</v>
      </c>
      <c r="G2" s="5" t="str">
        <f>IF(SIGN(B2) = 1, "More Likely", "Less Likely")</f>
        <v>More Likely</v>
      </c>
      <c r="H2" s="5" t="str">
        <f>IF(F2="***","Very High", IF(F2="**","High","Medium"))</f>
        <v>Very High</v>
      </c>
    </row>
    <row r="3" spans="1:8" x14ac:dyDescent="0.25">
      <c r="A3" s="5" t="s">
        <v>24</v>
      </c>
      <c r="B3" s="6">
        <v>0.3044</v>
      </c>
      <c r="C3" s="6">
        <v>2.172E-2</v>
      </c>
      <c r="D3" s="5">
        <v>14.01</v>
      </c>
      <c r="E3" s="5" t="s">
        <v>5</v>
      </c>
      <c r="F3" s="5" t="s">
        <v>6</v>
      </c>
      <c r="G3" s="5" t="str">
        <f t="shared" ref="G3:G15" si="0">IF(SIGN(B3) = 1, "More Likely", "Less Likely")</f>
        <v>More Likely</v>
      </c>
      <c r="H3" s="5" t="str">
        <f t="shared" ref="H3:H15" si="1">IF(F3="***","Very High", IF(F3="**","High","Medium"))</f>
        <v>Very High</v>
      </c>
    </row>
    <row r="4" spans="1:8" x14ac:dyDescent="0.25">
      <c r="A4" s="5" t="s">
        <v>40</v>
      </c>
      <c r="B4" s="6">
        <v>-3.0870000000000002</v>
      </c>
      <c r="C4" s="6">
        <v>0.39429999999999998</v>
      </c>
      <c r="D4" s="5">
        <v>-7.8289999999999997</v>
      </c>
      <c r="E4" s="6">
        <v>4.9099999999999997E-15</v>
      </c>
      <c r="F4" s="5" t="s">
        <v>6</v>
      </c>
      <c r="G4" s="5" t="str">
        <f t="shared" si="0"/>
        <v>Less Likely</v>
      </c>
      <c r="H4" s="5" t="str">
        <f t="shared" si="1"/>
        <v>Very High</v>
      </c>
    </row>
    <row r="5" spans="1:8" x14ac:dyDescent="0.25">
      <c r="A5" s="5" t="s">
        <v>7</v>
      </c>
      <c r="B5" s="6">
        <v>-7.6920000000000002E-2</v>
      </c>
      <c r="C5" s="6">
        <v>1.5720000000000001E-2</v>
      </c>
      <c r="D5" s="5">
        <v>-4.8940000000000001</v>
      </c>
      <c r="E5" s="6">
        <v>9.8599999999999996E-7</v>
      </c>
      <c r="F5" s="5" t="s">
        <v>6</v>
      </c>
      <c r="G5" s="5" t="str">
        <f t="shared" si="0"/>
        <v>Less Likely</v>
      </c>
      <c r="H5" s="5" t="str">
        <f t="shared" si="1"/>
        <v>Very High</v>
      </c>
    </row>
    <row r="6" spans="1:8" x14ac:dyDescent="0.25">
      <c r="A6" s="5" t="s">
        <v>13</v>
      </c>
      <c r="B6" s="6">
        <v>-1.0089999999999999</v>
      </c>
      <c r="C6" s="6">
        <v>0.2291</v>
      </c>
      <c r="D6" s="5">
        <v>-4.4059999999999997</v>
      </c>
      <c r="E6" s="6">
        <v>1.0499999999999999E-5</v>
      </c>
      <c r="F6" s="5" t="s">
        <v>6</v>
      </c>
      <c r="G6" s="5" t="str">
        <f t="shared" si="0"/>
        <v>Less Likely</v>
      </c>
      <c r="H6" s="5" t="str">
        <f t="shared" si="1"/>
        <v>Very High</v>
      </c>
    </row>
    <row r="7" spans="1:8" x14ac:dyDescent="0.25">
      <c r="A7" s="5" t="s">
        <v>39</v>
      </c>
      <c r="B7" s="6">
        <v>-1.732</v>
      </c>
      <c r="C7" s="6">
        <v>0.39529999999999998</v>
      </c>
      <c r="D7" s="5">
        <v>-4.3810000000000002</v>
      </c>
      <c r="E7" s="6">
        <v>1.1800000000000001E-5</v>
      </c>
      <c r="F7" s="5" t="s">
        <v>6</v>
      </c>
      <c r="G7" s="5" t="str">
        <f t="shared" si="0"/>
        <v>Less Likely</v>
      </c>
      <c r="H7" s="5" t="str">
        <f t="shared" si="1"/>
        <v>Very High</v>
      </c>
    </row>
    <row r="8" spans="1:8" x14ac:dyDescent="0.25">
      <c r="A8" s="10" t="s">
        <v>12</v>
      </c>
      <c r="B8" s="6">
        <v>1.5209999999999999</v>
      </c>
      <c r="C8" s="6">
        <v>0.41660000000000003</v>
      </c>
      <c r="D8" s="5">
        <v>3.65</v>
      </c>
      <c r="E8" s="5">
        <v>2.6200000000000003E-4</v>
      </c>
      <c r="F8" s="5" t="s">
        <v>6</v>
      </c>
      <c r="G8" s="5" t="str">
        <f t="shared" si="0"/>
        <v>More Likely</v>
      </c>
      <c r="H8" s="5" t="str">
        <f t="shared" si="1"/>
        <v>Very High</v>
      </c>
    </row>
    <row r="9" spans="1:8" x14ac:dyDescent="0.25">
      <c r="A9" s="5" t="s">
        <v>25</v>
      </c>
      <c r="B9" s="6">
        <v>-1.861</v>
      </c>
      <c r="C9" s="6">
        <v>0.5161</v>
      </c>
      <c r="D9" s="5">
        <v>-3.6059999999999999</v>
      </c>
      <c r="E9" s="5">
        <v>3.1100000000000002E-4</v>
      </c>
      <c r="F9" s="5" t="s">
        <v>6</v>
      </c>
      <c r="G9" s="5" t="str">
        <f t="shared" si="0"/>
        <v>Less Likely</v>
      </c>
      <c r="H9" s="5" t="str">
        <f t="shared" si="1"/>
        <v>Very High</v>
      </c>
    </row>
    <row r="10" spans="1:8" x14ac:dyDescent="0.25">
      <c r="A10" s="5" t="s">
        <v>38</v>
      </c>
      <c r="B10" s="6">
        <v>-1.472</v>
      </c>
      <c r="C10" s="6">
        <v>0.4088</v>
      </c>
      <c r="D10" s="5">
        <v>-3.6</v>
      </c>
      <c r="E10" s="5">
        <v>3.19E-4</v>
      </c>
      <c r="F10" s="5" t="s">
        <v>6</v>
      </c>
      <c r="G10" s="5" t="str">
        <f t="shared" si="0"/>
        <v>Less Likely</v>
      </c>
      <c r="H10" s="5" t="str">
        <f t="shared" si="1"/>
        <v>Very High</v>
      </c>
    </row>
    <row r="11" spans="1:8" x14ac:dyDescent="0.25">
      <c r="A11" s="5" t="s">
        <v>36</v>
      </c>
      <c r="B11" s="6">
        <v>-1.149</v>
      </c>
      <c r="C11" s="6">
        <v>0.37069999999999997</v>
      </c>
      <c r="D11" s="5">
        <v>-3.0990000000000002</v>
      </c>
      <c r="E11" s="5">
        <v>1.9419999999999999E-3</v>
      </c>
      <c r="F11" s="5" t="s">
        <v>3</v>
      </c>
      <c r="G11" s="5" t="str">
        <f t="shared" si="0"/>
        <v>Less Likely</v>
      </c>
      <c r="H11" s="5" t="str">
        <f t="shared" si="1"/>
        <v>High</v>
      </c>
    </row>
    <row r="12" spans="1:8" x14ac:dyDescent="0.25">
      <c r="A12" s="5" t="s">
        <v>14</v>
      </c>
      <c r="B12" s="6">
        <v>2.3079999999999998</v>
      </c>
      <c r="C12" s="6">
        <v>0.86939999999999995</v>
      </c>
      <c r="D12" s="5">
        <v>2.6549999999999998</v>
      </c>
      <c r="E12" s="5">
        <v>7.9299999999999995E-3</v>
      </c>
      <c r="F12" s="5" t="s">
        <v>3</v>
      </c>
      <c r="G12" s="5" t="str">
        <f t="shared" si="0"/>
        <v>More Likely</v>
      </c>
      <c r="H12" s="5" t="str">
        <f t="shared" si="1"/>
        <v>High</v>
      </c>
    </row>
    <row r="13" spans="1:8" x14ac:dyDescent="0.25">
      <c r="A13" s="5" t="s">
        <v>32</v>
      </c>
      <c r="B13" s="6">
        <v>-1.329</v>
      </c>
      <c r="C13" s="6">
        <v>0.57930000000000004</v>
      </c>
      <c r="D13" s="5">
        <v>-2.294</v>
      </c>
      <c r="E13" s="5">
        <v>2.1770999999999999E-2</v>
      </c>
      <c r="F13" s="5" t="s">
        <v>20</v>
      </c>
      <c r="G13" s="5" t="str">
        <f t="shared" si="0"/>
        <v>Less Likely</v>
      </c>
      <c r="H13" s="5" t="str">
        <f t="shared" si="1"/>
        <v>Medium</v>
      </c>
    </row>
    <row r="14" spans="1:8" x14ac:dyDescent="0.25">
      <c r="A14" s="5" t="s">
        <v>35</v>
      </c>
      <c r="B14" s="6">
        <v>-1.105</v>
      </c>
      <c r="C14" s="6">
        <v>0.49</v>
      </c>
      <c r="D14" s="5">
        <v>-2.2559999999999998</v>
      </c>
      <c r="E14" s="5">
        <v>2.4087000000000001E-2</v>
      </c>
      <c r="F14" s="5" t="s">
        <v>20</v>
      </c>
      <c r="G14" s="5" t="str">
        <f t="shared" si="0"/>
        <v>Less Likely</v>
      </c>
      <c r="H14" s="5" t="str">
        <f t="shared" si="1"/>
        <v>Medium</v>
      </c>
    </row>
    <row r="15" spans="1:8" x14ac:dyDescent="0.25">
      <c r="A15" s="5" t="s">
        <v>37</v>
      </c>
      <c r="B15" s="6">
        <v>-0.79749999999999999</v>
      </c>
      <c r="C15" s="6">
        <v>0.378</v>
      </c>
      <c r="D15" s="5">
        <v>-2.11</v>
      </c>
      <c r="E15" s="5">
        <v>3.4848999999999998E-2</v>
      </c>
      <c r="F15" s="5" t="s">
        <v>20</v>
      </c>
      <c r="G15" s="5" t="str">
        <f t="shared" si="0"/>
        <v>Less Likely</v>
      </c>
      <c r="H15" s="5" t="str">
        <f t="shared" si="1"/>
        <v>Medium</v>
      </c>
    </row>
    <row r="16" spans="1:8" x14ac:dyDescent="0.25">
      <c r="A16" t="s">
        <v>23</v>
      </c>
      <c r="B16" s="1">
        <v>-8.6280000000000003E-3</v>
      </c>
      <c r="C16" s="1">
        <v>4.4900000000000001E-3</v>
      </c>
      <c r="D16">
        <v>-1.921</v>
      </c>
      <c r="E16">
        <v>5.4678999999999998E-2</v>
      </c>
      <c r="F16" t="s">
        <v>11</v>
      </c>
    </row>
    <row r="17" spans="1:6" x14ac:dyDescent="0.25">
      <c r="A17" t="s">
        <v>27</v>
      </c>
      <c r="B17" s="1">
        <v>-1.0129999999999999</v>
      </c>
      <c r="C17" s="1">
        <v>0.54379999999999995</v>
      </c>
      <c r="D17">
        <v>-1.8620000000000001</v>
      </c>
      <c r="E17">
        <v>6.2544000000000002E-2</v>
      </c>
      <c r="F17" t="s">
        <v>11</v>
      </c>
    </row>
    <row r="18" spans="1:6" x14ac:dyDescent="0.25">
      <c r="A18" t="s">
        <v>18</v>
      </c>
      <c r="B18" s="1">
        <v>-0.98229999999999995</v>
      </c>
      <c r="C18" s="1">
        <v>0.61960000000000004</v>
      </c>
      <c r="D18">
        <v>-1.585</v>
      </c>
      <c r="E18">
        <v>0.112857</v>
      </c>
    </row>
    <row r="19" spans="1:6" x14ac:dyDescent="0.25">
      <c r="A19" t="s">
        <v>28</v>
      </c>
      <c r="B19" s="1">
        <v>0.47010000000000002</v>
      </c>
      <c r="C19" s="1">
        <v>0.45419999999999999</v>
      </c>
      <c r="D19">
        <v>1.0349999999999999</v>
      </c>
      <c r="E19">
        <v>0.300674</v>
      </c>
    </row>
    <row r="20" spans="1:6" x14ac:dyDescent="0.25">
      <c r="A20" t="s">
        <v>2</v>
      </c>
      <c r="B20" s="1">
        <v>-0.29930000000000001</v>
      </c>
      <c r="C20" s="1">
        <v>0.29599999999999999</v>
      </c>
      <c r="D20">
        <v>-1.0109999999999999</v>
      </c>
      <c r="E20">
        <v>0.31199700000000002</v>
      </c>
    </row>
    <row r="21" spans="1:6" x14ac:dyDescent="0.25">
      <c r="A21" t="s">
        <v>30</v>
      </c>
      <c r="B21" s="1">
        <v>0.53249999999999997</v>
      </c>
      <c r="C21" s="1">
        <v>0.5302</v>
      </c>
      <c r="D21">
        <v>1.004</v>
      </c>
      <c r="E21">
        <v>0.31519200000000003</v>
      </c>
    </row>
    <row r="22" spans="1:6" x14ac:dyDescent="0.25">
      <c r="A22" t="s">
        <v>34</v>
      </c>
      <c r="B22" s="1">
        <v>-0.4133</v>
      </c>
      <c r="C22" s="1">
        <v>0.42099999999999999</v>
      </c>
      <c r="D22">
        <v>-0.98199999999999998</v>
      </c>
      <c r="E22">
        <v>0.32630900000000002</v>
      </c>
    </row>
    <row r="23" spans="1:6" x14ac:dyDescent="0.25">
      <c r="A23" t="s">
        <v>9</v>
      </c>
      <c r="B23" s="1">
        <v>-4.5129999999999997E-3</v>
      </c>
      <c r="C23" s="1">
        <v>5.0169999999999998E-3</v>
      </c>
      <c r="D23">
        <v>-0.89900000000000002</v>
      </c>
      <c r="E23">
        <v>0.36839499999999997</v>
      </c>
    </row>
    <row r="24" spans="1:6" x14ac:dyDescent="0.25">
      <c r="A24" t="s">
        <v>73</v>
      </c>
      <c r="B24" s="1">
        <v>3.007E-2</v>
      </c>
      <c r="C24" s="1">
        <v>3.653E-2</v>
      </c>
      <c r="D24">
        <v>0.82299999999999995</v>
      </c>
      <c r="E24">
        <v>0.41044900000000001</v>
      </c>
    </row>
    <row r="25" spans="1:6" x14ac:dyDescent="0.25">
      <c r="A25" t="s">
        <v>29</v>
      </c>
      <c r="B25" s="1">
        <v>-2.4760000000000001E-2</v>
      </c>
      <c r="C25" s="1">
        <v>4.1390000000000003E-2</v>
      </c>
      <c r="D25">
        <v>-0.59799999999999998</v>
      </c>
      <c r="E25">
        <v>0.54966700000000002</v>
      </c>
    </row>
    <row r="26" spans="1:6" x14ac:dyDescent="0.25">
      <c r="A26" t="s">
        <v>33</v>
      </c>
      <c r="B26" s="1">
        <v>-0.21460000000000001</v>
      </c>
      <c r="C26" s="1">
        <v>0.39789999999999998</v>
      </c>
      <c r="D26">
        <v>-0.53900000000000003</v>
      </c>
      <c r="E26">
        <v>0.58966099999999999</v>
      </c>
    </row>
    <row r="27" spans="1:6" x14ac:dyDescent="0.25">
      <c r="A27" t="s">
        <v>16</v>
      </c>
      <c r="B27" s="1">
        <v>0.28820000000000001</v>
      </c>
      <c r="C27" s="1">
        <v>0.54010000000000002</v>
      </c>
      <c r="D27">
        <v>0.53400000000000003</v>
      </c>
      <c r="E27">
        <v>0.59354700000000005</v>
      </c>
    </row>
    <row r="28" spans="1:6" x14ac:dyDescent="0.25">
      <c r="A28" t="s">
        <v>10</v>
      </c>
      <c r="B28" s="1">
        <v>0.22689999999999999</v>
      </c>
      <c r="C28" s="1">
        <v>0.49690000000000001</v>
      </c>
      <c r="D28">
        <v>0.45700000000000002</v>
      </c>
      <c r="E28">
        <v>0.64798800000000001</v>
      </c>
    </row>
    <row r="29" spans="1:6" x14ac:dyDescent="0.25">
      <c r="A29" t="s">
        <v>17</v>
      </c>
      <c r="B29" s="1">
        <v>0.60740000000000005</v>
      </c>
      <c r="C29" s="1">
        <v>1.61</v>
      </c>
      <c r="D29">
        <v>0.377</v>
      </c>
      <c r="E29">
        <v>0.70603199999999999</v>
      </c>
    </row>
    <row r="30" spans="1:6" x14ac:dyDescent="0.25">
      <c r="A30" t="s">
        <v>15</v>
      </c>
      <c r="B30" s="1">
        <v>-0.1391</v>
      </c>
      <c r="C30" s="1">
        <v>0.42059999999999997</v>
      </c>
      <c r="D30">
        <v>-0.33100000000000002</v>
      </c>
      <c r="E30">
        <v>0.74084499999999998</v>
      </c>
    </row>
    <row r="31" spans="1:6" x14ac:dyDescent="0.25">
      <c r="A31" t="s">
        <v>31</v>
      </c>
      <c r="B31" s="1">
        <v>0.10059999999999999</v>
      </c>
      <c r="C31" s="1">
        <v>0.51339999999999997</v>
      </c>
      <c r="D31">
        <v>0.19600000000000001</v>
      </c>
      <c r="E31">
        <v>0.84456799999999999</v>
      </c>
    </row>
    <row r="32" spans="1:6" x14ac:dyDescent="0.25">
      <c r="A32" t="s">
        <v>26</v>
      </c>
      <c r="B32" s="1">
        <v>0.13020000000000001</v>
      </c>
      <c r="C32" s="1">
        <v>0.92010000000000003</v>
      </c>
      <c r="D32">
        <v>0.14199999999999999</v>
      </c>
      <c r="E32">
        <v>0.88747100000000001</v>
      </c>
    </row>
    <row r="33" spans="1:5" x14ac:dyDescent="0.25">
      <c r="A33" t="s">
        <v>43</v>
      </c>
      <c r="B33" s="1">
        <v>-34.92</v>
      </c>
      <c r="C33" s="1">
        <v>2649</v>
      </c>
      <c r="D33">
        <v>-1.2999999999999999E-2</v>
      </c>
      <c r="E33">
        <v>0.98948100000000005</v>
      </c>
    </row>
    <row r="34" spans="1:5" x14ac:dyDescent="0.25">
      <c r="A34" t="s">
        <v>46</v>
      </c>
      <c r="B34" s="1">
        <v>-33.92</v>
      </c>
      <c r="C34" s="1">
        <v>3393</v>
      </c>
      <c r="D34">
        <v>-0.01</v>
      </c>
      <c r="E34">
        <v>0.99202599999999996</v>
      </c>
    </row>
    <row r="35" spans="1:5" x14ac:dyDescent="0.25">
      <c r="A35" t="s">
        <v>63</v>
      </c>
      <c r="B35" s="1">
        <v>-23.58</v>
      </c>
      <c r="C35" s="1">
        <v>2400</v>
      </c>
      <c r="D35">
        <v>-0.01</v>
      </c>
      <c r="E35">
        <v>0.99216000000000004</v>
      </c>
    </row>
    <row r="36" spans="1:5" x14ac:dyDescent="0.25">
      <c r="A36" t="s">
        <v>50</v>
      </c>
      <c r="B36" s="1">
        <v>-21.5</v>
      </c>
      <c r="C36" s="1">
        <v>2400</v>
      </c>
      <c r="D36">
        <v>-8.9999999999999993E-3</v>
      </c>
      <c r="E36">
        <v>0.99285000000000001</v>
      </c>
    </row>
    <row r="37" spans="1:5" x14ac:dyDescent="0.25">
      <c r="A37" t="s">
        <v>51</v>
      </c>
      <c r="B37" s="1">
        <v>-21.08</v>
      </c>
      <c r="C37" s="1">
        <v>2400</v>
      </c>
      <c r="D37">
        <v>-8.9999999999999993E-3</v>
      </c>
      <c r="E37">
        <v>0.99299000000000004</v>
      </c>
    </row>
    <row r="38" spans="1:5" x14ac:dyDescent="0.25">
      <c r="A38" t="s">
        <v>66</v>
      </c>
      <c r="B38" s="1">
        <v>-20.9</v>
      </c>
      <c r="C38" s="1">
        <v>2400</v>
      </c>
      <c r="D38">
        <v>-8.9999999999999993E-3</v>
      </c>
      <c r="E38">
        <v>0.99305200000000005</v>
      </c>
    </row>
    <row r="39" spans="1:5" x14ac:dyDescent="0.25">
      <c r="A39" t="s">
        <v>62</v>
      </c>
      <c r="B39" s="1">
        <v>-20.81</v>
      </c>
      <c r="C39" s="1">
        <v>2400</v>
      </c>
      <c r="D39">
        <v>-8.9999999999999993E-3</v>
      </c>
      <c r="E39">
        <v>0.99308200000000002</v>
      </c>
    </row>
    <row r="40" spans="1:5" x14ac:dyDescent="0.25">
      <c r="A40" t="s">
        <v>57</v>
      </c>
      <c r="B40" s="1">
        <v>-20.8</v>
      </c>
      <c r="C40" s="1">
        <v>2400</v>
      </c>
      <c r="D40">
        <v>-8.9999999999999993E-3</v>
      </c>
      <c r="E40">
        <v>0.99308300000000005</v>
      </c>
    </row>
    <row r="41" spans="1:5" x14ac:dyDescent="0.25">
      <c r="A41" t="s">
        <v>64</v>
      </c>
      <c r="B41" s="1">
        <v>-20.6</v>
      </c>
      <c r="C41" s="1">
        <v>2400</v>
      </c>
      <c r="D41">
        <v>-8.9999999999999993E-3</v>
      </c>
      <c r="E41">
        <v>0.99315200000000003</v>
      </c>
    </row>
    <row r="42" spans="1:5" x14ac:dyDescent="0.25">
      <c r="A42" t="s">
        <v>68</v>
      </c>
      <c r="B42" s="1">
        <v>-20.56</v>
      </c>
      <c r="C42" s="1">
        <v>2400</v>
      </c>
      <c r="D42">
        <v>-8.9999999999999993E-3</v>
      </c>
      <c r="E42">
        <v>0.99316300000000002</v>
      </c>
    </row>
    <row r="43" spans="1:5" x14ac:dyDescent="0.25">
      <c r="A43" t="s">
        <v>49</v>
      </c>
      <c r="B43" s="1">
        <v>-20.45</v>
      </c>
      <c r="C43" s="1">
        <v>2400</v>
      </c>
      <c r="D43">
        <v>-8.9999999999999993E-3</v>
      </c>
      <c r="E43">
        <v>0.99319999999999997</v>
      </c>
    </row>
    <row r="44" spans="1:5" x14ac:dyDescent="0.25">
      <c r="A44" t="s">
        <v>70</v>
      </c>
      <c r="B44" s="1">
        <v>-20.37</v>
      </c>
      <c r="C44" s="1">
        <v>2400</v>
      </c>
      <c r="D44">
        <v>-8.0000000000000002E-3</v>
      </c>
      <c r="E44">
        <v>0.99322699999999997</v>
      </c>
    </row>
    <row r="45" spans="1:5" x14ac:dyDescent="0.25">
      <c r="A45" t="s">
        <v>69</v>
      </c>
      <c r="B45" s="1">
        <v>-20.329999999999998</v>
      </c>
      <c r="C45" s="1">
        <v>2400</v>
      </c>
      <c r="D45">
        <v>-8.0000000000000002E-3</v>
      </c>
      <c r="E45">
        <v>0.99323899999999998</v>
      </c>
    </row>
    <row r="46" spans="1:5" x14ac:dyDescent="0.25">
      <c r="A46" t="s">
        <v>44</v>
      </c>
      <c r="B46" s="1">
        <v>-20.23</v>
      </c>
      <c r="C46" s="1">
        <v>2400</v>
      </c>
      <c r="D46">
        <v>-8.0000000000000002E-3</v>
      </c>
      <c r="E46">
        <v>0.99327200000000004</v>
      </c>
    </row>
    <row r="47" spans="1:5" x14ac:dyDescent="0.25">
      <c r="A47" t="s">
        <v>1</v>
      </c>
      <c r="B47" s="1">
        <v>20.13</v>
      </c>
      <c r="C47" s="1">
        <v>2400</v>
      </c>
      <c r="D47">
        <v>8.0000000000000002E-3</v>
      </c>
      <c r="E47">
        <v>0.99330700000000005</v>
      </c>
    </row>
    <row r="48" spans="1:5" x14ac:dyDescent="0.25">
      <c r="A48" t="s">
        <v>41</v>
      </c>
      <c r="B48" s="1">
        <v>-19.87</v>
      </c>
      <c r="C48" s="1">
        <v>2400</v>
      </c>
      <c r="D48">
        <v>-8.0000000000000002E-3</v>
      </c>
      <c r="E48">
        <v>0.99339299999999997</v>
      </c>
    </row>
    <row r="49" spans="1:5" x14ac:dyDescent="0.25">
      <c r="A49" t="s">
        <v>56</v>
      </c>
      <c r="B49" s="1">
        <v>-19.71</v>
      </c>
      <c r="C49" s="1">
        <v>2400</v>
      </c>
      <c r="D49">
        <v>-8.0000000000000002E-3</v>
      </c>
      <c r="E49">
        <v>0.99344500000000002</v>
      </c>
    </row>
    <row r="50" spans="1:5" x14ac:dyDescent="0.25">
      <c r="A50" t="s">
        <v>71</v>
      </c>
      <c r="B50" s="1">
        <v>-19.190000000000001</v>
      </c>
      <c r="C50" s="1">
        <v>2400</v>
      </c>
      <c r="D50">
        <v>-8.0000000000000002E-3</v>
      </c>
      <c r="E50">
        <v>0.99361999999999995</v>
      </c>
    </row>
    <row r="51" spans="1:5" x14ac:dyDescent="0.25">
      <c r="A51" t="s">
        <v>47</v>
      </c>
      <c r="B51" s="1">
        <v>-19.190000000000001</v>
      </c>
      <c r="C51" s="1">
        <v>2400</v>
      </c>
      <c r="D51">
        <v>-8.0000000000000002E-3</v>
      </c>
      <c r="E51">
        <v>0.99362099999999998</v>
      </c>
    </row>
    <row r="52" spans="1:5" x14ac:dyDescent="0.25">
      <c r="A52" t="s">
        <v>67</v>
      </c>
      <c r="B52" s="1">
        <v>-19.13</v>
      </c>
      <c r="C52" s="1">
        <v>2400</v>
      </c>
      <c r="D52">
        <v>-8.0000000000000002E-3</v>
      </c>
      <c r="E52">
        <v>0.99363900000000005</v>
      </c>
    </row>
    <row r="53" spans="1:5" x14ac:dyDescent="0.25">
      <c r="A53" t="s">
        <v>48</v>
      </c>
      <c r="B53" s="1">
        <v>-18.95</v>
      </c>
      <c r="C53" s="1">
        <v>2400</v>
      </c>
      <c r="D53">
        <v>-8.0000000000000002E-3</v>
      </c>
      <c r="E53">
        <v>0.99369799999999997</v>
      </c>
    </row>
    <row r="54" spans="1:5" x14ac:dyDescent="0.25">
      <c r="A54" t="s">
        <v>61</v>
      </c>
      <c r="B54" s="1">
        <v>-18.940000000000001</v>
      </c>
      <c r="C54" s="1">
        <v>2400</v>
      </c>
      <c r="D54">
        <v>-8.0000000000000002E-3</v>
      </c>
      <c r="E54">
        <v>0.993703</v>
      </c>
    </row>
    <row r="55" spans="1:5" x14ac:dyDescent="0.25">
      <c r="A55" t="s">
        <v>58</v>
      </c>
      <c r="B55" s="1">
        <v>-18.87</v>
      </c>
      <c r="C55" s="1">
        <v>2400</v>
      </c>
      <c r="D55">
        <v>-8.0000000000000002E-3</v>
      </c>
      <c r="E55">
        <v>0.993726</v>
      </c>
    </row>
    <row r="56" spans="1:5" x14ac:dyDescent="0.25">
      <c r="A56" t="s">
        <v>55</v>
      </c>
      <c r="B56" s="1">
        <v>-18.8</v>
      </c>
      <c r="C56" s="1">
        <v>2400</v>
      </c>
      <c r="D56">
        <v>-8.0000000000000002E-3</v>
      </c>
      <c r="E56">
        <v>0.99374700000000005</v>
      </c>
    </row>
    <row r="57" spans="1:5" x14ac:dyDescent="0.25">
      <c r="A57" t="s">
        <v>59</v>
      </c>
      <c r="B57" s="1">
        <v>-18.55</v>
      </c>
      <c r="C57" s="1">
        <v>2400</v>
      </c>
      <c r="D57">
        <v>-8.0000000000000002E-3</v>
      </c>
      <c r="E57">
        <v>0.99383299999999997</v>
      </c>
    </row>
    <row r="58" spans="1:5" x14ac:dyDescent="0.25">
      <c r="A58" t="s">
        <v>65</v>
      </c>
      <c r="B58" s="1">
        <v>-18.399999999999999</v>
      </c>
      <c r="C58" s="1">
        <v>2400</v>
      </c>
      <c r="D58">
        <v>-8.0000000000000002E-3</v>
      </c>
      <c r="E58">
        <v>0.99388100000000001</v>
      </c>
    </row>
    <row r="59" spans="1:5" x14ac:dyDescent="0.25">
      <c r="A59" t="s">
        <v>52</v>
      </c>
      <c r="B59" s="1">
        <v>-18.07</v>
      </c>
      <c r="C59" s="1">
        <v>2400</v>
      </c>
      <c r="D59">
        <v>-8.0000000000000002E-3</v>
      </c>
      <c r="E59">
        <v>0.99399199999999999</v>
      </c>
    </row>
    <row r="60" spans="1:5" x14ac:dyDescent="0.25">
      <c r="A60" t="s">
        <v>60</v>
      </c>
      <c r="B60" s="1">
        <v>-18.02</v>
      </c>
      <c r="C60" s="1">
        <v>2400</v>
      </c>
      <c r="D60">
        <v>-8.0000000000000002E-3</v>
      </c>
      <c r="E60">
        <v>0.994008</v>
      </c>
    </row>
    <row r="61" spans="1:5" x14ac:dyDescent="0.25">
      <c r="A61" t="s">
        <v>42</v>
      </c>
      <c r="B61" s="1">
        <v>-16.989999999999998</v>
      </c>
      <c r="C61" s="1">
        <v>2400</v>
      </c>
      <c r="D61">
        <v>-7.0000000000000001E-3</v>
      </c>
      <c r="E61">
        <v>0.99434900000000004</v>
      </c>
    </row>
    <row r="62" spans="1:5" x14ac:dyDescent="0.25">
      <c r="A62" t="s">
        <v>72</v>
      </c>
      <c r="B62" s="1">
        <v>-4.67</v>
      </c>
      <c r="C62" s="1">
        <v>2684</v>
      </c>
      <c r="D62">
        <v>-2E-3</v>
      </c>
      <c r="E62">
        <v>0.99861200000000006</v>
      </c>
    </row>
    <row r="63" spans="1:5" x14ac:dyDescent="0.25">
      <c r="A63" t="s">
        <v>54</v>
      </c>
      <c r="B63" s="1">
        <v>-3.4670000000000001</v>
      </c>
      <c r="C63" s="1">
        <v>2496</v>
      </c>
      <c r="D63">
        <v>-1E-3</v>
      </c>
      <c r="E63">
        <v>0.998892</v>
      </c>
    </row>
  </sheetData>
  <autoFilter ref="A1:F63">
    <sortState ref="A2:F63">
      <sortCondition ref="E1:E63"/>
    </sortState>
  </autoFilter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8"/>
  <sheetViews>
    <sheetView workbookViewId="0">
      <selection activeCell="H1" sqref="G1:H2"/>
    </sheetView>
  </sheetViews>
  <sheetFormatPr defaultRowHeight="15" x14ac:dyDescent="0.25"/>
  <cols>
    <col min="1" max="1" width="24.140625" bestFit="1" customWidth="1"/>
    <col min="2" max="2" width="9.28515625" hidden="1" customWidth="1"/>
    <col min="3" max="3" width="0" hidden="1" customWidth="1"/>
    <col min="4" max="4" width="7.140625" hidden="1" customWidth="1"/>
    <col min="5" max="5" width="8.28515625" hidden="1" customWidth="1"/>
    <col min="6" max="6" width="4" hidden="1" customWidth="1"/>
    <col min="7" max="7" width="19.140625" bestFit="1" customWidth="1"/>
    <col min="8" max="8" width="12.7109375" bestFit="1" customWidth="1"/>
  </cols>
  <sheetData>
    <row r="1" spans="1:8" x14ac:dyDescent="0.25">
      <c r="A1" s="4" t="s">
        <v>77</v>
      </c>
      <c r="B1" s="5" t="s">
        <v>74</v>
      </c>
      <c r="C1" s="5" t="s">
        <v>76</v>
      </c>
      <c r="D1" s="5" t="s">
        <v>75</v>
      </c>
      <c r="E1" s="5" t="s">
        <v>0</v>
      </c>
      <c r="F1" s="5"/>
      <c r="G1" s="4" t="s">
        <v>79</v>
      </c>
      <c r="H1" s="4" t="s">
        <v>80</v>
      </c>
    </row>
    <row r="2" spans="1:8" x14ac:dyDescent="0.25">
      <c r="A2" s="5" t="s">
        <v>24</v>
      </c>
      <c r="B2" s="6">
        <v>0.38800000000000001</v>
      </c>
      <c r="C2" s="6">
        <v>4.895E-2</v>
      </c>
      <c r="D2" s="5">
        <v>7.9260000000000002</v>
      </c>
      <c r="E2" s="6">
        <v>2.2699999999999998E-15</v>
      </c>
      <c r="F2" s="5" t="s">
        <v>6</v>
      </c>
      <c r="G2" s="5" t="str">
        <f t="shared" ref="G2:G15" si="0">IF(SIGN(B2) = 1, "More Likely", "Less Likely")</f>
        <v>More Likely</v>
      </c>
      <c r="H2" s="5" t="str">
        <f t="shared" ref="H2:H15" si="1">IF(F2="***","Very High", IF(F2="**","High","Medium"))</f>
        <v>Very High</v>
      </c>
    </row>
    <row r="3" spans="1:8" x14ac:dyDescent="0.25">
      <c r="A3" s="5" t="s">
        <v>7</v>
      </c>
      <c r="B3" s="6">
        <v>-0.2155</v>
      </c>
      <c r="C3" s="6">
        <v>3.3669999999999999E-2</v>
      </c>
      <c r="D3" s="5">
        <v>-6.399</v>
      </c>
      <c r="E3" s="6">
        <v>1.57E-10</v>
      </c>
      <c r="F3" s="5" t="s">
        <v>6</v>
      </c>
      <c r="G3" s="5" t="str">
        <f t="shared" si="0"/>
        <v>Less Likely</v>
      </c>
      <c r="H3" s="5" t="str">
        <f t="shared" si="1"/>
        <v>Very High</v>
      </c>
    </row>
    <row r="4" spans="1:8" x14ac:dyDescent="0.25">
      <c r="A4" s="5" t="s">
        <v>4</v>
      </c>
      <c r="B4" s="6">
        <v>4.0819999999999999</v>
      </c>
      <c r="C4" s="6">
        <v>0.78769999999999996</v>
      </c>
      <c r="D4" s="5">
        <v>5.1820000000000004</v>
      </c>
      <c r="E4" s="6">
        <v>2.1899999999999999E-7</v>
      </c>
      <c r="F4" s="5" t="s">
        <v>6</v>
      </c>
      <c r="G4" s="5" t="str">
        <f t="shared" si="0"/>
        <v>More Likely</v>
      </c>
      <c r="H4" s="5" t="str">
        <f t="shared" si="1"/>
        <v>Very High</v>
      </c>
    </row>
    <row r="5" spans="1:8" x14ac:dyDescent="0.25">
      <c r="A5" s="5" t="s">
        <v>13</v>
      </c>
      <c r="B5" s="6">
        <v>-2.9289999999999998</v>
      </c>
      <c r="C5" s="6">
        <v>0.61429999999999996</v>
      </c>
      <c r="D5" s="5">
        <v>-4.7679999999999998</v>
      </c>
      <c r="E5" s="6">
        <v>1.86E-6</v>
      </c>
      <c r="F5" s="5" t="s">
        <v>6</v>
      </c>
      <c r="G5" s="5" t="str">
        <f t="shared" si="0"/>
        <v>Less Likely</v>
      </c>
      <c r="H5" s="5" t="str">
        <f t="shared" si="1"/>
        <v>Very High</v>
      </c>
    </row>
    <row r="6" spans="1:8" x14ac:dyDescent="0.25">
      <c r="A6" s="5" t="s">
        <v>35</v>
      </c>
      <c r="B6" s="6">
        <v>-3.9249999999999998</v>
      </c>
      <c r="C6" s="6">
        <v>0.92520000000000002</v>
      </c>
      <c r="D6" s="5">
        <v>-4.242</v>
      </c>
      <c r="E6" s="6">
        <v>2.2099999999999998E-5</v>
      </c>
      <c r="F6" s="5" t="s">
        <v>6</v>
      </c>
      <c r="G6" s="5" t="str">
        <f t="shared" si="0"/>
        <v>Less Likely</v>
      </c>
      <c r="H6" s="5" t="str">
        <f t="shared" si="1"/>
        <v>Very High</v>
      </c>
    </row>
    <row r="7" spans="1:8" x14ac:dyDescent="0.25">
      <c r="A7" s="5" t="s">
        <v>40</v>
      </c>
      <c r="B7" s="6">
        <v>-4.4029999999999996</v>
      </c>
      <c r="C7" s="6">
        <v>1.109</v>
      </c>
      <c r="D7" s="5">
        <v>-3.97</v>
      </c>
      <c r="E7" s="6">
        <v>7.2000000000000002E-5</v>
      </c>
      <c r="F7" s="5" t="s">
        <v>6</v>
      </c>
      <c r="G7" s="5" t="str">
        <f t="shared" si="0"/>
        <v>Less Likely</v>
      </c>
      <c r="H7" s="5" t="str">
        <f t="shared" si="1"/>
        <v>Very High</v>
      </c>
    </row>
    <row r="8" spans="1:8" x14ac:dyDescent="0.25">
      <c r="A8" s="5" t="s">
        <v>39</v>
      </c>
      <c r="B8" s="6">
        <v>-2.9580000000000002</v>
      </c>
      <c r="C8" s="6">
        <v>0.97019999999999995</v>
      </c>
      <c r="D8" s="5">
        <v>-3.0489999999999999</v>
      </c>
      <c r="E8" s="5">
        <v>2.2899999999999999E-3</v>
      </c>
      <c r="F8" s="5" t="s">
        <v>3</v>
      </c>
      <c r="G8" s="5" t="str">
        <f t="shared" si="0"/>
        <v>Less Likely</v>
      </c>
      <c r="H8" s="5" t="str">
        <f t="shared" si="1"/>
        <v>High</v>
      </c>
    </row>
    <row r="9" spans="1:8" x14ac:dyDescent="0.25">
      <c r="A9" s="5" t="s">
        <v>66</v>
      </c>
      <c r="B9" s="6">
        <v>-5.4459999999999997</v>
      </c>
      <c r="C9" s="6">
        <v>1.8440000000000001</v>
      </c>
      <c r="D9" s="5">
        <v>-2.9540000000000002</v>
      </c>
      <c r="E9" s="5">
        <v>3.14E-3</v>
      </c>
      <c r="F9" s="5" t="s">
        <v>3</v>
      </c>
      <c r="G9" s="5" t="str">
        <f t="shared" si="0"/>
        <v>Less Likely</v>
      </c>
      <c r="H9" s="5" t="str">
        <f t="shared" si="1"/>
        <v>High</v>
      </c>
    </row>
    <row r="10" spans="1:8" x14ac:dyDescent="0.25">
      <c r="A10" s="5" t="s">
        <v>59</v>
      </c>
      <c r="B10" s="6">
        <v>3.1749999999999998</v>
      </c>
      <c r="C10" s="6">
        <v>1.1679999999999999</v>
      </c>
      <c r="D10" s="5">
        <v>2.718</v>
      </c>
      <c r="E10" s="5">
        <v>6.5700000000000003E-3</v>
      </c>
      <c r="F10" s="5" t="s">
        <v>3</v>
      </c>
      <c r="G10" s="5" t="str">
        <f t="shared" si="0"/>
        <v>More Likely</v>
      </c>
      <c r="H10" s="5" t="str">
        <f t="shared" si="1"/>
        <v>High</v>
      </c>
    </row>
    <row r="11" spans="1:8" x14ac:dyDescent="0.25">
      <c r="A11" s="5" t="s">
        <v>42</v>
      </c>
      <c r="B11" s="6">
        <v>3.42</v>
      </c>
      <c r="C11" s="6">
        <v>1.27</v>
      </c>
      <c r="D11" s="5">
        <v>2.6920000000000002</v>
      </c>
      <c r="E11" s="5">
        <v>7.0899999999999999E-3</v>
      </c>
      <c r="F11" s="5" t="s">
        <v>3</v>
      </c>
      <c r="G11" s="5" t="str">
        <f t="shared" si="0"/>
        <v>More Likely</v>
      </c>
      <c r="H11" s="5" t="str">
        <f t="shared" si="1"/>
        <v>High</v>
      </c>
    </row>
    <row r="12" spans="1:8" x14ac:dyDescent="0.25">
      <c r="A12" s="5" t="s">
        <v>38</v>
      </c>
      <c r="B12" s="6">
        <v>-2.5579999999999998</v>
      </c>
      <c r="C12" s="6">
        <v>0.98209999999999997</v>
      </c>
      <c r="D12" s="5">
        <v>-2.605</v>
      </c>
      <c r="E12" s="5">
        <v>9.1900000000000003E-3</v>
      </c>
      <c r="F12" s="5" t="s">
        <v>3</v>
      </c>
      <c r="G12" s="5" t="str">
        <f t="shared" si="0"/>
        <v>Less Likely</v>
      </c>
      <c r="H12" s="5" t="str">
        <f t="shared" si="1"/>
        <v>High</v>
      </c>
    </row>
    <row r="13" spans="1:8" x14ac:dyDescent="0.25">
      <c r="A13" s="5" t="s">
        <v>73</v>
      </c>
      <c r="B13" s="6">
        <v>0.16259999999999999</v>
      </c>
      <c r="C13" s="6">
        <v>7.0739999999999997E-2</v>
      </c>
      <c r="D13" s="5">
        <v>2.2989999999999999</v>
      </c>
      <c r="E13" s="5">
        <v>2.1520000000000001E-2</v>
      </c>
      <c r="F13" s="5" t="s">
        <v>20</v>
      </c>
      <c r="G13" s="5" t="str">
        <f t="shared" si="0"/>
        <v>More Likely</v>
      </c>
      <c r="H13" s="5" t="str">
        <f t="shared" si="1"/>
        <v>Medium</v>
      </c>
    </row>
    <row r="14" spans="1:8" x14ac:dyDescent="0.25">
      <c r="A14" s="5" t="s">
        <v>17</v>
      </c>
      <c r="B14" s="6">
        <v>3.9060000000000001</v>
      </c>
      <c r="C14" s="6">
        <v>1.8819999999999999</v>
      </c>
      <c r="D14" s="5">
        <v>2.0760000000000001</v>
      </c>
      <c r="E14" s="5">
        <v>3.7929999999999998E-2</v>
      </c>
      <c r="F14" s="5" t="s">
        <v>20</v>
      </c>
      <c r="G14" s="5" t="str">
        <f t="shared" si="0"/>
        <v>More Likely</v>
      </c>
      <c r="H14" s="5" t="str">
        <f t="shared" si="1"/>
        <v>Medium</v>
      </c>
    </row>
    <row r="15" spans="1:8" x14ac:dyDescent="0.25">
      <c r="A15" s="5" t="s">
        <v>10</v>
      </c>
      <c r="B15" s="6">
        <v>2.2850000000000001</v>
      </c>
      <c r="C15" s="6">
        <v>1.1539999999999999</v>
      </c>
      <c r="D15" s="5">
        <v>1.9810000000000001</v>
      </c>
      <c r="E15" s="5">
        <v>4.761E-2</v>
      </c>
      <c r="F15" s="5" t="s">
        <v>20</v>
      </c>
      <c r="G15" s="5" t="str">
        <f t="shared" si="0"/>
        <v>More Likely</v>
      </c>
      <c r="H15" s="5" t="str">
        <f t="shared" si="1"/>
        <v>Medium</v>
      </c>
    </row>
    <row r="16" spans="1:8" x14ac:dyDescent="0.25">
      <c r="A16" t="s">
        <v>34</v>
      </c>
      <c r="B16" s="1">
        <v>-1.7170000000000001</v>
      </c>
      <c r="C16" s="1">
        <v>0.88660000000000005</v>
      </c>
      <c r="D16">
        <v>-1.9359999999999999</v>
      </c>
      <c r="E16">
        <v>5.2850000000000001E-2</v>
      </c>
      <c r="F16" t="s">
        <v>11</v>
      </c>
      <c r="G16" s="12"/>
      <c r="H16" s="12"/>
    </row>
    <row r="17" spans="1:8" x14ac:dyDescent="0.25">
      <c r="A17" t="s">
        <v>32</v>
      </c>
      <c r="B17" s="1">
        <v>-1.8240000000000001</v>
      </c>
      <c r="C17" s="1">
        <v>0.99460000000000004</v>
      </c>
      <c r="D17">
        <v>-1.8340000000000001</v>
      </c>
      <c r="E17">
        <v>6.6659999999999997E-2</v>
      </c>
      <c r="F17" t="s">
        <v>11</v>
      </c>
      <c r="G17" s="5"/>
      <c r="H17" s="5"/>
    </row>
    <row r="18" spans="1:8" x14ac:dyDescent="0.25">
      <c r="A18" t="s">
        <v>51</v>
      </c>
      <c r="B18" s="1">
        <v>-3.141</v>
      </c>
      <c r="C18" s="1">
        <v>1.74</v>
      </c>
      <c r="D18">
        <v>-1.8049999999999999</v>
      </c>
      <c r="E18">
        <v>7.1040000000000006E-2</v>
      </c>
      <c r="F18" t="s">
        <v>11</v>
      </c>
      <c r="G18" s="5"/>
      <c r="H18" s="5"/>
    </row>
    <row r="19" spans="1:8" x14ac:dyDescent="0.25">
      <c r="A19" t="s">
        <v>67</v>
      </c>
      <c r="B19" s="1">
        <v>1.8340000000000001</v>
      </c>
      <c r="C19" s="1">
        <v>1.1240000000000001</v>
      </c>
      <c r="D19">
        <v>1.6319999999999999</v>
      </c>
      <c r="E19">
        <v>0.10262</v>
      </c>
      <c r="G19" s="5"/>
      <c r="H19" s="5"/>
    </row>
    <row r="20" spans="1:8" x14ac:dyDescent="0.25">
      <c r="A20" t="s">
        <v>58</v>
      </c>
      <c r="B20" s="1">
        <v>2.8010000000000002</v>
      </c>
      <c r="C20" s="1">
        <v>1.718</v>
      </c>
      <c r="D20">
        <v>1.63</v>
      </c>
      <c r="E20">
        <v>0.1031</v>
      </c>
      <c r="G20" s="5"/>
      <c r="H20" s="5"/>
    </row>
    <row r="21" spans="1:8" x14ac:dyDescent="0.25">
      <c r="A21" t="s">
        <v>47</v>
      </c>
      <c r="B21" s="1">
        <v>1.5780000000000001</v>
      </c>
      <c r="C21" s="1">
        <v>1.0189999999999999</v>
      </c>
      <c r="D21">
        <v>1.5489999999999999</v>
      </c>
      <c r="E21">
        <v>0.12134</v>
      </c>
      <c r="G21" s="5"/>
      <c r="H21" s="5"/>
    </row>
    <row r="22" spans="1:8" x14ac:dyDescent="0.25">
      <c r="A22" t="s">
        <v>55</v>
      </c>
      <c r="B22" s="1">
        <v>1.3380000000000001</v>
      </c>
      <c r="C22" s="1">
        <v>0.93159999999999998</v>
      </c>
      <c r="D22">
        <v>1.4359999999999999</v>
      </c>
      <c r="E22">
        <v>0.15098</v>
      </c>
      <c r="G22" s="5"/>
      <c r="H22" s="5"/>
    </row>
    <row r="23" spans="1:8" x14ac:dyDescent="0.25">
      <c r="A23" t="s">
        <v>62</v>
      </c>
      <c r="B23" s="1">
        <v>1.9890000000000001</v>
      </c>
      <c r="C23" s="1">
        <v>1.5289999999999999</v>
      </c>
      <c r="D23">
        <v>1.3009999999999999</v>
      </c>
      <c r="E23">
        <v>0.19336999999999999</v>
      </c>
      <c r="G23" s="5"/>
      <c r="H23" s="5"/>
    </row>
    <row r="24" spans="1:8" x14ac:dyDescent="0.25">
      <c r="A24" t="s">
        <v>9</v>
      </c>
      <c r="B24" s="1">
        <v>-1.5480000000000001E-2</v>
      </c>
      <c r="C24" s="1">
        <v>1.193E-2</v>
      </c>
      <c r="D24">
        <v>-1.2969999999999999</v>
      </c>
      <c r="E24">
        <v>0.19453000000000001</v>
      </c>
      <c r="G24" s="5"/>
      <c r="H24" s="5"/>
    </row>
    <row r="25" spans="1:8" x14ac:dyDescent="0.25">
      <c r="A25" t="s">
        <v>23</v>
      </c>
      <c r="B25" s="1">
        <v>-1.1780000000000001E-2</v>
      </c>
      <c r="C25" s="1">
        <v>9.3699999999999999E-3</v>
      </c>
      <c r="D25">
        <v>-1.2569999999999999</v>
      </c>
      <c r="E25">
        <v>0.20879</v>
      </c>
      <c r="G25" s="5"/>
      <c r="H25" s="5"/>
    </row>
    <row r="26" spans="1:8" x14ac:dyDescent="0.25">
      <c r="A26" t="s">
        <v>64</v>
      </c>
      <c r="B26" s="1">
        <v>-1.643</v>
      </c>
      <c r="C26" s="1">
        <v>1.5309999999999999</v>
      </c>
      <c r="D26">
        <v>-1.073</v>
      </c>
      <c r="E26">
        <v>0.28327000000000002</v>
      </c>
      <c r="G26" s="5"/>
      <c r="H26" s="5"/>
    </row>
    <row r="27" spans="1:8" x14ac:dyDescent="0.25">
      <c r="A27" t="s">
        <v>36</v>
      </c>
      <c r="B27" s="1">
        <v>-1.425</v>
      </c>
      <c r="C27" s="1">
        <v>1.369</v>
      </c>
      <c r="D27">
        <v>-1.0409999999999999</v>
      </c>
      <c r="E27">
        <v>0.29791000000000001</v>
      </c>
      <c r="G27" s="5"/>
      <c r="H27" s="5"/>
    </row>
    <row r="28" spans="1:8" x14ac:dyDescent="0.25">
      <c r="A28" t="s">
        <v>52</v>
      </c>
      <c r="B28" s="1">
        <v>-3.71</v>
      </c>
      <c r="C28" s="1">
        <v>3.6840000000000002</v>
      </c>
      <c r="D28">
        <v>-1.0069999999999999</v>
      </c>
      <c r="E28">
        <v>0.31379000000000001</v>
      </c>
      <c r="G28" s="5"/>
      <c r="H28" s="5"/>
    </row>
    <row r="29" spans="1:8" x14ac:dyDescent="0.25">
      <c r="A29" t="s">
        <v>15</v>
      </c>
      <c r="B29" s="1">
        <v>0.88429999999999997</v>
      </c>
      <c r="C29" s="1">
        <v>0.88249999999999995</v>
      </c>
      <c r="D29">
        <v>1.002</v>
      </c>
      <c r="E29">
        <v>0.31633</v>
      </c>
      <c r="G29" s="5"/>
      <c r="H29" s="5"/>
    </row>
    <row r="30" spans="1:8" x14ac:dyDescent="0.25">
      <c r="A30" t="s">
        <v>28</v>
      </c>
      <c r="B30" s="1">
        <v>1.135</v>
      </c>
      <c r="C30" s="1">
        <v>1.157</v>
      </c>
      <c r="D30">
        <v>0.98099999999999998</v>
      </c>
      <c r="E30">
        <v>0.32650000000000001</v>
      </c>
      <c r="G30" s="5"/>
      <c r="H30" s="5"/>
    </row>
    <row r="31" spans="1:8" x14ac:dyDescent="0.25">
      <c r="A31" t="s">
        <v>31</v>
      </c>
      <c r="B31" s="1">
        <v>-0.7127</v>
      </c>
      <c r="C31" s="1">
        <v>0.92120000000000002</v>
      </c>
      <c r="D31">
        <v>-0.77400000000000002</v>
      </c>
      <c r="E31">
        <v>0.43912000000000001</v>
      </c>
      <c r="G31" s="5"/>
      <c r="H31" s="5"/>
    </row>
    <row r="32" spans="1:8" x14ac:dyDescent="0.25">
      <c r="A32" t="s">
        <v>37</v>
      </c>
      <c r="B32" s="1">
        <v>-0.65090000000000003</v>
      </c>
      <c r="C32" s="1">
        <v>0.92779999999999996</v>
      </c>
      <c r="D32">
        <v>-0.70199999999999996</v>
      </c>
      <c r="E32">
        <v>0.48292000000000002</v>
      </c>
      <c r="G32" s="5"/>
      <c r="H32" s="5"/>
    </row>
    <row r="33" spans="1:8" x14ac:dyDescent="0.25">
      <c r="A33" t="s">
        <v>48</v>
      </c>
      <c r="B33" s="1">
        <v>-4.2640000000000002</v>
      </c>
      <c r="C33" s="1">
        <v>6.2130000000000001</v>
      </c>
      <c r="D33">
        <v>-0.68600000000000005</v>
      </c>
      <c r="E33">
        <v>0.49252000000000001</v>
      </c>
      <c r="G33" s="5"/>
      <c r="H33" s="5"/>
    </row>
    <row r="34" spans="1:8" x14ac:dyDescent="0.25">
      <c r="A34" t="s">
        <v>26</v>
      </c>
      <c r="B34" s="1">
        <v>-1.613</v>
      </c>
      <c r="C34" s="1">
        <v>2.8650000000000002</v>
      </c>
      <c r="D34">
        <v>-0.56299999999999994</v>
      </c>
      <c r="E34">
        <v>0.57328999999999997</v>
      </c>
      <c r="G34" s="5"/>
      <c r="H34" s="5"/>
    </row>
    <row r="35" spans="1:8" x14ac:dyDescent="0.25">
      <c r="A35" t="s">
        <v>14</v>
      </c>
      <c r="B35" s="1">
        <v>0.49059999999999998</v>
      </c>
      <c r="C35" s="1">
        <v>0.88519999999999999</v>
      </c>
      <c r="D35">
        <v>0.55400000000000005</v>
      </c>
      <c r="E35">
        <v>0.57943</v>
      </c>
      <c r="G35" s="5"/>
      <c r="H35" s="5"/>
    </row>
    <row r="36" spans="1:8" x14ac:dyDescent="0.25">
      <c r="A36" t="s">
        <v>44</v>
      </c>
      <c r="B36" s="1">
        <v>-4.7050000000000001</v>
      </c>
      <c r="C36" s="1">
        <v>8.6660000000000004</v>
      </c>
      <c r="D36">
        <v>-0.54300000000000004</v>
      </c>
      <c r="E36">
        <v>0.58718999999999999</v>
      </c>
      <c r="G36" s="5"/>
      <c r="H36" s="5"/>
    </row>
    <row r="37" spans="1:8" x14ac:dyDescent="0.25">
      <c r="A37" t="s">
        <v>68</v>
      </c>
      <c r="B37" s="1">
        <v>-0.78920000000000001</v>
      </c>
      <c r="C37" s="1">
        <v>1.4810000000000001</v>
      </c>
      <c r="D37">
        <v>-0.53300000000000003</v>
      </c>
      <c r="E37">
        <v>0.59404999999999997</v>
      </c>
      <c r="G37" s="5"/>
      <c r="H37" s="5"/>
    </row>
    <row r="38" spans="1:8" x14ac:dyDescent="0.25">
      <c r="A38" t="s">
        <v>71</v>
      </c>
      <c r="B38" s="1">
        <v>0.57809999999999995</v>
      </c>
      <c r="C38" s="1">
        <v>1.1000000000000001</v>
      </c>
      <c r="D38">
        <v>0.52600000000000002</v>
      </c>
      <c r="E38">
        <v>0.59911999999999999</v>
      </c>
      <c r="G38" s="5"/>
      <c r="H38" s="5"/>
    </row>
    <row r="39" spans="1:8" x14ac:dyDescent="0.25">
      <c r="A39" t="s">
        <v>12</v>
      </c>
      <c r="B39" s="1">
        <v>-0.50829999999999997</v>
      </c>
      <c r="C39" s="1">
        <v>1.1499999999999999</v>
      </c>
      <c r="D39">
        <v>-0.442</v>
      </c>
      <c r="E39">
        <v>0.65851000000000004</v>
      </c>
      <c r="G39" s="5"/>
      <c r="H39" s="5"/>
    </row>
    <row r="40" spans="1:8" x14ac:dyDescent="0.25">
      <c r="A40" t="s">
        <v>57</v>
      </c>
      <c r="B40" s="1">
        <v>-0.4829</v>
      </c>
      <c r="C40" s="1">
        <v>1.3720000000000001</v>
      </c>
      <c r="D40">
        <v>-0.35199999999999998</v>
      </c>
      <c r="E40">
        <v>0.72479000000000005</v>
      </c>
      <c r="G40" s="5"/>
      <c r="H40" s="5"/>
    </row>
    <row r="41" spans="1:8" x14ac:dyDescent="0.25">
      <c r="A41" t="s">
        <v>49</v>
      </c>
      <c r="B41" s="1">
        <v>-0.44319999999999998</v>
      </c>
      <c r="C41" s="1">
        <v>1.571</v>
      </c>
      <c r="D41">
        <v>-0.28199999999999997</v>
      </c>
      <c r="E41">
        <v>0.77780000000000005</v>
      </c>
      <c r="G41" s="5"/>
      <c r="H41" s="5"/>
    </row>
    <row r="42" spans="1:8" x14ac:dyDescent="0.25">
      <c r="A42" t="s">
        <v>16</v>
      </c>
      <c r="B42" s="1">
        <v>0.23719999999999999</v>
      </c>
      <c r="C42" s="1">
        <v>1.1000000000000001</v>
      </c>
      <c r="D42">
        <v>0.216</v>
      </c>
      <c r="E42">
        <v>0.82935999999999999</v>
      </c>
      <c r="G42" s="5"/>
      <c r="H42" s="5"/>
    </row>
    <row r="43" spans="1:8" x14ac:dyDescent="0.25">
      <c r="A43" t="s">
        <v>27</v>
      </c>
      <c r="B43" s="1">
        <v>0.23710000000000001</v>
      </c>
      <c r="C43" s="1">
        <v>1.268</v>
      </c>
      <c r="D43">
        <v>0.187</v>
      </c>
      <c r="E43">
        <v>0.85165999999999997</v>
      </c>
      <c r="G43" s="5"/>
      <c r="H43" s="5"/>
    </row>
    <row r="44" spans="1:8" x14ac:dyDescent="0.25">
      <c r="A44" t="s">
        <v>2</v>
      </c>
      <c r="B44" s="1">
        <v>-0.1207</v>
      </c>
      <c r="C44" s="1">
        <v>0.67200000000000004</v>
      </c>
      <c r="D44">
        <v>-0.18</v>
      </c>
      <c r="E44">
        <v>0.85748999999999997</v>
      </c>
      <c r="G44" s="5"/>
      <c r="H44" s="5"/>
    </row>
    <row r="45" spans="1:8" x14ac:dyDescent="0.25">
      <c r="A45" t="s">
        <v>30</v>
      </c>
      <c r="B45" s="1">
        <v>0.1043</v>
      </c>
      <c r="C45" s="1">
        <v>1.056</v>
      </c>
      <c r="D45">
        <v>9.9000000000000005E-2</v>
      </c>
      <c r="E45">
        <v>0.92135</v>
      </c>
      <c r="G45" s="5"/>
      <c r="H45" s="5"/>
    </row>
    <row r="46" spans="1:8" x14ac:dyDescent="0.25">
      <c r="A46" t="s">
        <v>29</v>
      </c>
      <c r="B46" s="1">
        <v>8.7410000000000005E-3</v>
      </c>
      <c r="C46" s="1">
        <v>8.8880000000000001E-2</v>
      </c>
      <c r="D46">
        <v>9.8000000000000004E-2</v>
      </c>
      <c r="E46">
        <v>0.92166000000000003</v>
      </c>
      <c r="G46" s="5"/>
      <c r="H46" s="5"/>
    </row>
    <row r="47" spans="1:8" x14ac:dyDescent="0.25">
      <c r="A47" t="s">
        <v>33</v>
      </c>
      <c r="B47" s="1">
        <v>4.8770000000000001E-2</v>
      </c>
      <c r="C47" s="1">
        <v>0.86229999999999996</v>
      </c>
      <c r="D47">
        <v>5.7000000000000002E-2</v>
      </c>
      <c r="E47">
        <v>0.95489999999999997</v>
      </c>
      <c r="G47" s="5"/>
      <c r="H47" s="5"/>
    </row>
    <row r="48" spans="1:8" x14ac:dyDescent="0.25">
      <c r="A48" t="s">
        <v>56</v>
      </c>
      <c r="B48" s="1">
        <v>-5.2220000000000003E-2</v>
      </c>
      <c r="C48" s="1">
        <v>1.208</v>
      </c>
      <c r="D48">
        <v>-4.2999999999999997E-2</v>
      </c>
      <c r="E48">
        <v>0.96552000000000004</v>
      </c>
      <c r="G48" s="5"/>
      <c r="H48" s="5"/>
    </row>
    <row r="49" spans="1:8" x14ac:dyDescent="0.25">
      <c r="A49" t="s">
        <v>1</v>
      </c>
      <c r="B49" s="1">
        <v>0.10730000000000001</v>
      </c>
      <c r="C49" s="1">
        <v>2.794</v>
      </c>
      <c r="D49">
        <v>3.7999999999999999E-2</v>
      </c>
      <c r="E49">
        <v>0.96936</v>
      </c>
      <c r="G49" s="5"/>
      <c r="H49" s="5"/>
    </row>
    <row r="50" spans="1:8" x14ac:dyDescent="0.25">
      <c r="A50" t="s">
        <v>18</v>
      </c>
      <c r="B50" s="1">
        <v>2.6370000000000001E-2</v>
      </c>
      <c r="C50" s="1">
        <v>1.42</v>
      </c>
      <c r="D50">
        <v>1.9E-2</v>
      </c>
      <c r="E50">
        <v>0.98517999999999994</v>
      </c>
      <c r="G50" s="5"/>
      <c r="H50" s="5"/>
    </row>
    <row r="51" spans="1:8" x14ac:dyDescent="0.25">
      <c r="A51" t="s">
        <v>54</v>
      </c>
      <c r="B51" s="1">
        <v>16.239999999999998</v>
      </c>
      <c r="C51" s="1">
        <v>1006</v>
      </c>
      <c r="D51">
        <v>1.6E-2</v>
      </c>
      <c r="E51">
        <v>0.98712</v>
      </c>
      <c r="G51" s="5"/>
      <c r="H51" s="5"/>
    </row>
    <row r="52" spans="1:8" x14ac:dyDescent="0.25">
      <c r="A52" t="s">
        <v>63</v>
      </c>
      <c r="B52" s="1">
        <v>-19.87</v>
      </c>
      <c r="C52" s="1">
        <v>2572</v>
      </c>
      <c r="D52">
        <v>-8.0000000000000002E-3</v>
      </c>
      <c r="E52">
        <v>0.99383999999999995</v>
      </c>
      <c r="G52" s="5"/>
      <c r="H52" s="5"/>
    </row>
    <row r="53" spans="1:8" x14ac:dyDescent="0.25">
      <c r="A53" t="s">
        <v>60</v>
      </c>
      <c r="B53" s="1">
        <v>-15.54</v>
      </c>
      <c r="C53" s="1">
        <v>2028</v>
      </c>
      <c r="D53">
        <v>-8.0000000000000002E-3</v>
      </c>
      <c r="E53">
        <v>0.99387999999999999</v>
      </c>
      <c r="G53" s="5"/>
      <c r="H53" s="5"/>
    </row>
    <row r="54" spans="1:8" x14ac:dyDescent="0.25">
      <c r="A54" t="s">
        <v>53</v>
      </c>
      <c r="B54" s="1">
        <v>17.11</v>
      </c>
      <c r="C54" s="1">
        <v>2628</v>
      </c>
      <c r="D54">
        <v>7.0000000000000001E-3</v>
      </c>
      <c r="E54">
        <v>0.99480000000000002</v>
      </c>
      <c r="G54" s="5"/>
      <c r="H54" s="5"/>
    </row>
    <row r="55" spans="1:8" x14ac:dyDescent="0.25">
      <c r="A55" t="s">
        <v>69</v>
      </c>
      <c r="B55" s="1">
        <v>16.760000000000002</v>
      </c>
      <c r="C55" s="1">
        <v>2754</v>
      </c>
      <c r="D55">
        <v>6.0000000000000001E-3</v>
      </c>
      <c r="E55">
        <v>0.99514000000000002</v>
      </c>
      <c r="G55" s="5"/>
      <c r="H55" s="5"/>
    </row>
    <row r="56" spans="1:8" x14ac:dyDescent="0.25">
      <c r="A56" t="s">
        <v>65</v>
      </c>
      <c r="B56" s="1">
        <v>-12.24</v>
      </c>
      <c r="C56" s="1">
        <v>2743</v>
      </c>
      <c r="D56">
        <v>-4.0000000000000001E-3</v>
      </c>
      <c r="E56">
        <v>0.99643999999999999</v>
      </c>
      <c r="G56" s="5"/>
      <c r="H56" s="5"/>
    </row>
    <row r="57" spans="1:8" x14ac:dyDescent="0.25">
      <c r="A57" t="s">
        <v>72</v>
      </c>
      <c r="B57" s="1">
        <v>16.52</v>
      </c>
      <c r="C57" s="1">
        <v>3956</v>
      </c>
      <c r="D57">
        <v>4.0000000000000001E-3</v>
      </c>
      <c r="E57">
        <v>0.99666999999999994</v>
      </c>
      <c r="G57" s="5"/>
      <c r="H57" s="5"/>
    </row>
    <row r="58" spans="1:8" x14ac:dyDescent="0.25">
      <c r="A58" t="s">
        <v>25</v>
      </c>
      <c r="B58" s="1">
        <v>-4.9199999999999999E-3</v>
      </c>
      <c r="C58" s="1">
        <v>1.202</v>
      </c>
      <c r="D58">
        <v>-4.0000000000000001E-3</v>
      </c>
      <c r="E58">
        <v>0.99673</v>
      </c>
      <c r="G58" s="5"/>
      <c r="H58" s="5"/>
    </row>
  </sheetData>
  <autoFilter ref="A1:H58">
    <sortState ref="A2:H58">
      <sortCondition ref="E1:E58"/>
    </sortState>
  </autoFilter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2"/>
  <sheetViews>
    <sheetView workbookViewId="0">
      <selection activeCell="G2" sqref="G2:H5"/>
    </sheetView>
  </sheetViews>
  <sheetFormatPr defaultRowHeight="15" x14ac:dyDescent="0.25"/>
  <cols>
    <col min="1" max="1" width="24.140625" bestFit="1" customWidth="1"/>
    <col min="2" max="2" width="11" hidden="1" customWidth="1"/>
    <col min="3" max="3" width="11.42578125" hidden="1" customWidth="1"/>
    <col min="4" max="4" width="9.42578125" hidden="1" customWidth="1"/>
    <col min="5" max="5" width="10.42578125" hidden="1" customWidth="1"/>
    <col min="6" max="6" width="4" hidden="1" customWidth="1"/>
    <col min="7" max="7" width="19.140625" bestFit="1" customWidth="1"/>
    <col min="8" max="8" width="12.7109375" bestFit="1" customWidth="1"/>
  </cols>
  <sheetData>
    <row r="1" spans="1:8" x14ac:dyDescent="0.25">
      <c r="A1" s="4" t="s">
        <v>77</v>
      </c>
      <c r="B1" s="5" t="s">
        <v>74</v>
      </c>
      <c r="C1" s="5" t="s">
        <v>76</v>
      </c>
      <c r="D1" s="5" t="s">
        <v>75</v>
      </c>
      <c r="E1" s="5" t="s">
        <v>0</v>
      </c>
      <c r="F1" s="5"/>
      <c r="G1" s="4" t="s">
        <v>79</v>
      </c>
      <c r="H1" s="4" t="s">
        <v>80</v>
      </c>
    </row>
    <row r="2" spans="1:8" x14ac:dyDescent="0.25">
      <c r="A2" s="5" t="s">
        <v>24</v>
      </c>
      <c r="B2" s="6">
        <v>0.2606</v>
      </c>
      <c r="C2" s="6">
        <v>2.7730000000000001E-2</v>
      </c>
      <c r="D2" s="5">
        <v>9.3979999999999997</v>
      </c>
      <c r="E2" s="6">
        <v>2E-16</v>
      </c>
      <c r="F2" s="5" t="s">
        <v>6</v>
      </c>
      <c r="G2" s="5" t="str">
        <f>IF(SIGN(B2) = 1, "More Likely", "Less Likely")</f>
        <v>More Likely</v>
      </c>
      <c r="H2" s="5" t="str">
        <f>IF(F2="***","Very High", IF(F2="**","High","Medium"))</f>
        <v>Very High</v>
      </c>
    </row>
    <row r="3" spans="1:8" x14ac:dyDescent="0.25">
      <c r="A3" s="5" t="s">
        <v>4</v>
      </c>
      <c r="B3" s="6">
        <v>2.3140000000000001</v>
      </c>
      <c r="C3" s="6">
        <v>0.42730000000000001</v>
      </c>
      <c r="D3" s="5">
        <v>5.415</v>
      </c>
      <c r="E3" s="6">
        <v>6.1399999999999994E-8</v>
      </c>
      <c r="F3" s="5" t="s">
        <v>6</v>
      </c>
      <c r="G3" s="5" t="str">
        <f t="shared" ref="G3:G5" si="0">IF(SIGN(B3) = 1, "More Likely", "Less Likely")</f>
        <v>More Likely</v>
      </c>
      <c r="H3" s="5" t="str">
        <f t="shared" ref="H3:H5" si="1">IF(F3="***","Very High", IF(F3="**","High","Medium"))</f>
        <v>Very High</v>
      </c>
    </row>
    <row r="4" spans="1:8" x14ac:dyDescent="0.25">
      <c r="A4" s="5" t="s">
        <v>7</v>
      </c>
      <c r="B4" s="6">
        <v>-5.45E-2</v>
      </c>
      <c r="C4" s="6">
        <v>1.1480000000000001E-2</v>
      </c>
      <c r="D4" s="5">
        <v>-4.7460000000000004</v>
      </c>
      <c r="E4" s="6">
        <v>2.0700000000000001E-6</v>
      </c>
      <c r="F4" s="5" t="s">
        <v>6</v>
      </c>
      <c r="G4" s="5" t="str">
        <f t="shared" si="0"/>
        <v>Less Likely</v>
      </c>
      <c r="H4" s="5" t="str">
        <f t="shared" si="1"/>
        <v>Very High</v>
      </c>
    </row>
    <row r="5" spans="1:8" x14ac:dyDescent="0.25">
      <c r="A5" s="5" t="s">
        <v>2</v>
      </c>
      <c r="B5" s="6">
        <v>-1.1020000000000001</v>
      </c>
      <c r="C5" s="6">
        <v>0.37069999999999997</v>
      </c>
      <c r="D5" s="5">
        <v>-2.9729999999999999</v>
      </c>
      <c r="E5" s="5">
        <v>2.9399999999999999E-3</v>
      </c>
      <c r="F5" s="5" t="s">
        <v>3</v>
      </c>
      <c r="G5" s="5" t="str">
        <f t="shared" si="0"/>
        <v>Less Likely</v>
      </c>
      <c r="H5" s="5" t="str">
        <f t="shared" si="1"/>
        <v>High</v>
      </c>
    </row>
    <row r="6" spans="1:8" x14ac:dyDescent="0.25">
      <c r="A6" t="s">
        <v>23</v>
      </c>
      <c r="B6" s="1">
        <v>-8.4829999999999992E-3</v>
      </c>
      <c r="C6" s="1">
        <v>5.1939999999999998E-3</v>
      </c>
      <c r="D6">
        <v>-1.633</v>
      </c>
      <c r="E6">
        <v>0.10238999999999999</v>
      </c>
    </row>
    <row r="7" spans="1:8" x14ac:dyDescent="0.25">
      <c r="A7" t="s">
        <v>13</v>
      </c>
      <c r="B7" s="1">
        <v>-0.38150000000000001</v>
      </c>
      <c r="C7" s="1">
        <v>0.38790000000000002</v>
      </c>
      <c r="D7">
        <v>-0.98399999999999999</v>
      </c>
      <c r="E7">
        <v>0.32530999999999999</v>
      </c>
    </row>
    <row r="8" spans="1:8" x14ac:dyDescent="0.25">
      <c r="A8" t="s">
        <v>37</v>
      </c>
      <c r="B8" s="1">
        <v>-0.67200000000000004</v>
      </c>
      <c r="C8" s="1">
        <v>0.70399999999999996</v>
      </c>
      <c r="D8">
        <v>-0.95499999999999996</v>
      </c>
      <c r="E8">
        <v>0.33981</v>
      </c>
    </row>
    <row r="9" spans="1:8" x14ac:dyDescent="0.25">
      <c r="A9" t="s">
        <v>40</v>
      </c>
      <c r="B9" s="1">
        <v>-0.59730000000000005</v>
      </c>
      <c r="C9" s="1">
        <v>0.76300000000000001</v>
      </c>
      <c r="D9">
        <v>-0.78300000000000003</v>
      </c>
      <c r="E9">
        <v>0.43370999999999998</v>
      </c>
    </row>
    <row r="10" spans="1:8" x14ac:dyDescent="0.25">
      <c r="A10" t="s">
        <v>38</v>
      </c>
      <c r="B10" s="1">
        <v>-0.52639999999999998</v>
      </c>
      <c r="C10" s="1">
        <v>0.67649999999999999</v>
      </c>
      <c r="D10">
        <v>-0.77800000000000002</v>
      </c>
      <c r="E10">
        <v>0.43645</v>
      </c>
    </row>
    <row r="11" spans="1:8" x14ac:dyDescent="0.25">
      <c r="A11" t="s">
        <v>29</v>
      </c>
      <c r="B11" s="1">
        <v>-2.47E-2</v>
      </c>
      <c r="C11" s="1">
        <v>3.916E-2</v>
      </c>
      <c r="D11">
        <v>-0.63100000000000001</v>
      </c>
      <c r="E11">
        <v>0.52825999999999995</v>
      </c>
    </row>
    <row r="12" spans="1:8" x14ac:dyDescent="0.25">
      <c r="A12" t="s">
        <v>16</v>
      </c>
      <c r="B12" s="1">
        <v>-0.40689999999999998</v>
      </c>
      <c r="C12" s="1">
        <v>0.68969999999999998</v>
      </c>
      <c r="D12">
        <v>-0.59</v>
      </c>
      <c r="E12">
        <v>0.55520999999999998</v>
      </c>
    </row>
    <row r="13" spans="1:8" x14ac:dyDescent="0.25">
      <c r="A13" t="s">
        <v>15</v>
      </c>
      <c r="B13" s="1">
        <v>-0.32719999999999999</v>
      </c>
      <c r="C13" s="1">
        <v>0.59570000000000001</v>
      </c>
      <c r="D13">
        <v>-0.54900000000000004</v>
      </c>
      <c r="E13">
        <v>0.58279000000000003</v>
      </c>
    </row>
    <row r="14" spans="1:8" x14ac:dyDescent="0.25">
      <c r="A14" t="s">
        <v>34</v>
      </c>
      <c r="B14" s="1">
        <v>-2.7089999999999999E-2</v>
      </c>
      <c r="C14" s="1">
        <v>0.68989999999999996</v>
      </c>
      <c r="D14">
        <v>-3.9E-2</v>
      </c>
      <c r="E14">
        <v>0.96867999999999999</v>
      </c>
    </row>
    <row r="15" spans="1:8" x14ac:dyDescent="0.25">
      <c r="A15" t="s">
        <v>14</v>
      </c>
      <c r="B15" s="1">
        <v>-1.0200000000000001E-2</v>
      </c>
      <c r="C15" s="1">
        <v>0.71489999999999998</v>
      </c>
      <c r="D15">
        <v>-1.4E-2</v>
      </c>
      <c r="E15">
        <v>0.98862000000000005</v>
      </c>
    </row>
    <row r="16" spans="1:8" x14ac:dyDescent="0.25">
      <c r="A16" t="s">
        <v>43</v>
      </c>
      <c r="B16" s="1">
        <v>-27.72</v>
      </c>
      <c r="C16" s="1">
        <v>4247</v>
      </c>
      <c r="D16">
        <v>-7.0000000000000001E-3</v>
      </c>
      <c r="E16">
        <v>0.99478999999999995</v>
      </c>
    </row>
    <row r="17" spans="1:5" x14ac:dyDescent="0.25">
      <c r="A17" t="s">
        <v>45</v>
      </c>
      <c r="B17" s="1">
        <v>-27.27</v>
      </c>
      <c r="C17" s="1">
        <v>4468</v>
      </c>
      <c r="D17">
        <v>-6.0000000000000001E-3</v>
      </c>
      <c r="E17">
        <v>0.99512999999999996</v>
      </c>
    </row>
    <row r="18" spans="1:5" x14ac:dyDescent="0.25">
      <c r="A18" t="s">
        <v>50</v>
      </c>
      <c r="B18" s="1">
        <v>-27.44</v>
      </c>
      <c r="C18" s="1">
        <v>5595</v>
      </c>
      <c r="D18">
        <v>-5.0000000000000001E-3</v>
      </c>
      <c r="E18">
        <v>0.99609000000000003</v>
      </c>
    </row>
    <row r="19" spans="1:5" x14ac:dyDescent="0.25">
      <c r="A19" t="s">
        <v>65</v>
      </c>
      <c r="B19" s="1">
        <v>-14.04</v>
      </c>
      <c r="C19" s="1">
        <v>3956</v>
      </c>
      <c r="D19">
        <v>-4.0000000000000001E-3</v>
      </c>
      <c r="E19">
        <v>0.99717</v>
      </c>
    </row>
    <row r="20" spans="1:5" x14ac:dyDescent="0.25">
      <c r="A20" t="s">
        <v>41</v>
      </c>
      <c r="B20" s="1">
        <v>-11.86</v>
      </c>
      <c r="C20" s="1">
        <v>3956</v>
      </c>
      <c r="D20">
        <v>-3.0000000000000001E-3</v>
      </c>
      <c r="E20">
        <v>0.99761</v>
      </c>
    </row>
    <row r="21" spans="1:5" x14ac:dyDescent="0.25">
      <c r="A21" t="s">
        <v>44</v>
      </c>
      <c r="B21" s="1">
        <v>-12.09</v>
      </c>
      <c r="C21" s="1">
        <v>3956</v>
      </c>
      <c r="D21">
        <v>-3.0000000000000001E-3</v>
      </c>
      <c r="E21">
        <v>0.99756</v>
      </c>
    </row>
    <row r="22" spans="1:5" x14ac:dyDescent="0.25">
      <c r="A22" t="s">
        <v>47</v>
      </c>
      <c r="B22" s="1">
        <v>-11.52</v>
      </c>
      <c r="C22" s="1">
        <v>3956</v>
      </c>
      <c r="D22">
        <v>-3.0000000000000001E-3</v>
      </c>
      <c r="E22">
        <v>0.99768000000000001</v>
      </c>
    </row>
    <row r="23" spans="1:5" x14ac:dyDescent="0.25">
      <c r="A23" t="s">
        <v>48</v>
      </c>
      <c r="B23" s="1">
        <v>-11.47</v>
      </c>
      <c r="C23" s="1">
        <v>3956</v>
      </c>
      <c r="D23">
        <v>-3.0000000000000001E-3</v>
      </c>
      <c r="E23">
        <v>0.99768999999999997</v>
      </c>
    </row>
    <row r="24" spans="1:5" x14ac:dyDescent="0.25">
      <c r="A24" t="s">
        <v>49</v>
      </c>
      <c r="B24" s="1">
        <v>-13.61</v>
      </c>
      <c r="C24" s="1">
        <v>3956</v>
      </c>
      <c r="D24">
        <v>-3.0000000000000001E-3</v>
      </c>
      <c r="E24">
        <v>0.99726000000000004</v>
      </c>
    </row>
    <row r="25" spans="1:5" x14ac:dyDescent="0.25">
      <c r="A25" t="s">
        <v>51</v>
      </c>
      <c r="B25" s="1">
        <v>-11.55</v>
      </c>
      <c r="C25" s="1">
        <v>3956</v>
      </c>
      <c r="D25">
        <v>-3.0000000000000001E-3</v>
      </c>
      <c r="E25">
        <v>0.99766999999999995</v>
      </c>
    </row>
    <row r="26" spans="1:5" x14ac:dyDescent="0.25">
      <c r="A26" t="s">
        <v>52</v>
      </c>
      <c r="B26" s="1">
        <v>-10.95</v>
      </c>
      <c r="C26" s="1">
        <v>3956</v>
      </c>
      <c r="D26">
        <v>-3.0000000000000001E-3</v>
      </c>
      <c r="E26">
        <v>0.99778999999999995</v>
      </c>
    </row>
    <row r="27" spans="1:5" x14ac:dyDescent="0.25">
      <c r="A27" t="s">
        <v>55</v>
      </c>
      <c r="B27" s="1">
        <v>-10.92</v>
      </c>
      <c r="C27" s="1">
        <v>3956</v>
      </c>
      <c r="D27">
        <v>-3.0000000000000001E-3</v>
      </c>
      <c r="E27">
        <v>0.99780000000000002</v>
      </c>
    </row>
    <row r="28" spans="1:5" x14ac:dyDescent="0.25">
      <c r="A28" t="s">
        <v>56</v>
      </c>
      <c r="B28" s="1">
        <v>-11.71</v>
      </c>
      <c r="C28" s="1">
        <v>3956</v>
      </c>
      <c r="D28">
        <v>-3.0000000000000001E-3</v>
      </c>
      <c r="E28">
        <v>0.99763999999999997</v>
      </c>
    </row>
    <row r="29" spans="1:5" x14ac:dyDescent="0.25">
      <c r="A29" t="s">
        <v>57</v>
      </c>
      <c r="B29" s="1">
        <v>-12.69</v>
      </c>
      <c r="C29" s="1">
        <v>3956</v>
      </c>
      <c r="D29">
        <v>-3.0000000000000001E-3</v>
      </c>
      <c r="E29">
        <v>0.99743999999999999</v>
      </c>
    </row>
    <row r="30" spans="1:5" x14ac:dyDescent="0.25">
      <c r="A30" t="s">
        <v>59</v>
      </c>
      <c r="B30" s="1">
        <v>-10.11</v>
      </c>
      <c r="C30" s="1">
        <v>3956</v>
      </c>
      <c r="D30">
        <v>-3.0000000000000001E-3</v>
      </c>
      <c r="E30">
        <v>0.99795999999999996</v>
      </c>
    </row>
    <row r="31" spans="1:5" x14ac:dyDescent="0.25">
      <c r="A31" t="s">
        <v>60</v>
      </c>
      <c r="B31" s="1">
        <v>-11.39</v>
      </c>
      <c r="C31" s="1">
        <v>3956</v>
      </c>
      <c r="D31">
        <v>-3.0000000000000001E-3</v>
      </c>
      <c r="E31">
        <v>0.99770000000000003</v>
      </c>
    </row>
    <row r="32" spans="1:5" x14ac:dyDescent="0.25">
      <c r="A32" t="s">
        <v>61</v>
      </c>
      <c r="B32" s="1">
        <v>-12.7</v>
      </c>
      <c r="C32" s="1">
        <v>3956</v>
      </c>
      <c r="D32">
        <v>-3.0000000000000001E-3</v>
      </c>
      <c r="E32">
        <v>0.99743999999999999</v>
      </c>
    </row>
    <row r="33" spans="1:5" x14ac:dyDescent="0.25">
      <c r="A33" t="s">
        <v>62</v>
      </c>
      <c r="B33" s="1">
        <v>-10.92</v>
      </c>
      <c r="C33" s="1">
        <v>3956</v>
      </c>
      <c r="D33">
        <v>-3.0000000000000001E-3</v>
      </c>
      <c r="E33">
        <v>0.99780000000000002</v>
      </c>
    </row>
    <row r="34" spans="1:5" x14ac:dyDescent="0.25">
      <c r="A34" t="s">
        <v>63</v>
      </c>
      <c r="B34" s="1">
        <v>-12.57</v>
      </c>
      <c r="C34" s="1">
        <v>3956</v>
      </c>
      <c r="D34">
        <v>-3.0000000000000001E-3</v>
      </c>
      <c r="E34">
        <v>0.99746000000000001</v>
      </c>
    </row>
    <row r="35" spans="1:5" x14ac:dyDescent="0.25">
      <c r="A35" t="s">
        <v>64</v>
      </c>
      <c r="B35" s="1">
        <v>-13.56</v>
      </c>
      <c r="C35" s="1">
        <v>3956</v>
      </c>
      <c r="D35">
        <v>-3.0000000000000001E-3</v>
      </c>
      <c r="E35">
        <v>0.99726000000000004</v>
      </c>
    </row>
    <row r="36" spans="1:5" x14ac:dyDescent="0.25">
      <c r="A36" t="s">
        <v>66</v>
      </c>
      <c r="B36" s="1">
        <v>-11.81</v>
      </c>
      <c r="C36" s="1">
        <v>3956</v>
      </c>
      <c r="D36">
        <v>-3.0000000000000001E-3</v>
      </c>
      <c r="E36">
        <v>0.99761999999999995</v>
      </c>
    </row>
    <row r="37" spans="1:5" x14ac:dyDescent="0.25">
      <c r="A37" t="s">
        <v>68</v>
      </c>
      <c r="B37" s="1">
        <v>-10.07</v>
      </c>
      <c r="C37" s="1">
        <v>3956</v>
      </c>
      <c r="D37">
        <v>-3.0000000000000001E-3</v>
      </c>
      <c r="E37">
        <v>0.99797000000000002</v>
      </c>
    </row>
    <row r="38" spans="1:5" x14ac:dyDescent="0.25">
      <c r="A38" t="s">
        <v>70</v>
      </c>
      <c r="B38" s="1">
        <v>-11.7</v>
      </c>
      <c r="C38" s="1">
        <v>3956</v>
      </c>
      <c r="D38">
        <v>-3.0000000000000001E-3</v>
      </c>
      <c r="E38">
        <v>0.99763999999999997</v>
      </c>
    </row>
    <row r="39" spans="1:5" x14ac:dyDescent="0.25">
      <c r="A39" t="s">
        <v>71</v>
      </c>
      <c r="B39" s="1">
        <v>-11.65</v>
      </c>
      <c r="C39" s="1">
        <v>3956</v>
      </c>
      <c r="D39">
        <v>-3.0000000000000001E-3</v>
      </c>
      <c r="E39">
        <v>0.99765000000000004</v>
      </c>
    </row>
    <row r="40" spans="1:5" x14ac:dyDescent="0.25">
      <c r="A40" t="s">
        <v>46</v>
      </c>
      <c r="B40" s="1">
        <v>-9.5920000000000005</v>
      </c>
      <c r="C40" s="1">
        <v>3956</v>
      </c>
      <c r="D40">
        <v>-2E-3</v>
      </c>
      <c r="E40">
        <v>0.99807000000000001</v>
      </c>
    </row>
    <row r="41" spans="1:5" x14ac:dyDescent="0.25">
      <c r="A41" t="s">
        <v>58</v>
      </c>
      <c r="B41" s="1">
        <v>-9.2799999999999994</v>
      </c>
      <c r="C41" s="1">
        <v>3956</v>
      </c>
      <c r="D41">
        <v>-2E-3</v>
      </c>
      <c r="E41">
        <v>0.99812999999999996</v>
      </c>
    </row>
    <row r="42" spans="1:5" x14ac:dyDescent="0.25">
      <c r="A42" t="s">
        <v>67</v>
      </c>
      <c r="B42" s="1">
        <v>-9.5630000000000006</v>
      </c>
      <c r="C42" s="1">
        <v>3956</v>
      </c>
      <c r="D42">
        <v>-2E-3</v>
      </c>
      <c r="E42">
        <v>0.99807000000000001</v>
      </c>
    </row>
    <row r="43" spans="1:5" x14ac:dyDescent="0.25">
      <c r="A43" t="s">
        <v>54</v>
      </c>
      <c r="B43" s="1">
        <v>5.73</v>
      </c>
      <c r="C43" s="1">
        <v>4166</v>
      </c>
      <c r="D43">
        <v>1E-3</v>
      </c>
      <c r="E43">
        <v>0.99890000000000001</v>
      </c>
    </row>
    <row r="44" spans="1:5" x14ac:dyDescent="0.25">
      <c r="A44" t="s">
        <v>69</v>
      </c>
      <c r="B44" s="1">
        <v>3.8660000000000001</v>
      </c>
      <c r="C44" s="1">
        <v>4253</v>
      </c>
      <c r="D44">
        <v>1E-3</v>
      </c>
      <c r="E44">
        <v>0.99926999999999999</v>
      </c>
    </row>
    <row r="45" spans="1:5" x14ac:dyDescent="0.25">
      <c r="A45" t="s">
        <v>1</v>
      </c>
      <c r="B45" s="1">
        <v>9.6579999999999995</v>
      </c>
      <c r="C45" s="1">
        <v>3956</v>
      </c>
      <c r="D45">
        <v>2E-3</v>
      </c>
      <c r="E45">
        <v>0.99804999999999999</v>
      </c>
    </row>
    <row r="46" spans="1:5" x14ac:dyDescent="0.25">
      <c r="A46" t="s">
        <v>17</v>
      </c>
      <c r="B46" s="1">
        <v>15.63</v>
      </c>
      <c r="C46" s="1">
        <v>3956</v>
      </c>
      <c r="D46">
        <v>4.0000000000000001E-3</v>
      </c>
      <c r="E46">
        <v>0.99685000000000001</v>
      </c>
    </row>
    <row r="47" spans="1:5" x14ac:dyDescent="0.25">
      <c r="A47" t="s">
        <v>73</v>
      </c>
      <c r="B47" s="1">
        <v>2.3879999999999999E-3</v>
      </c>
      <c r="C47" s="1">
        <v>4.8210000000000003E-2</v>
      </c>
      <c r="D47">
        <v>0.05</v>
      </c>
      <c r="E47">
        <v>0.96048999999999995</v>
      </c>
    </row>
    <row r="48" spans="1:5" x14ac:dyDescent="0.25">
      <c r="A48" t="s">
        <v>35</v>
      </c>
      <c r="B48" s="1">
        <v>0.12659999999999999</v>
      </c>
      <c r="C48" s="1">
        <v>0.68730000000000002</v>
      </c>
      <c r="D48">
        <v>0.184</v>
      </c>
      <c r="E48">
        <v>0.85382000000000002</v>
      </c>
    </row>
    <row r="49" spans="1:5" x14ac:dyDescent="0.25">
      <c r="A49" t="s">
        <v>27</v>
      </c>
      <c r="B49" s="1">
        <v>0.24929999999999999</v>
      </c>
      <c r="C49" s="1">
        <v>0.83069999999999999</v>
      </c>
      <c r="D49">
        <v>0.3</v>
      </c>
      <c r="E49">
        <v>0.76407000000000003</v>
      </c>
    </row>
    <row r="50" spans="1:5" x14ac:dyDescent="0.25">
      <c r="A50" t="s">
        <v>39</v>
      </c>
      <c r="B50" s="1">
        <v>0.21210000000000001</v>
      </c>
      <c r="C50" s="1">
        <v>0.68140000000000001</v>
      </c>
      <c r="D50">
        <v>0.311</v>
      </c>
      <c r="E50">
        <v>0.75563000000000002</v>
      </c>
    </row>
    <row r="51" spans="1:5" x14ac:dyDescent="0.25">
      <c r="A51" t="s">
        <v>9</v>
      </c>
      <c r="B51" s="1">
        <v>2.343E-3</v>
      </c>
      <c r="C51" s="1">
        <v>6.2129999999999998E-3</v>
      </c>
      <c r="D51">
        <v>0.377</v>
      </c>
      <c r="E51">
        <v>0.70603000000000005</v>
      </c>
    </row>
    <row r="52" spans="1:5" x14ac:dyDescent="0.25">
      <c r="A52" t="s">
        <v>28</v>
      </c>
      <c r="B52" s="1">
        <v>0.47870000000000001</v>
      </c>
      <c r="C52" s="1">
        <v>0.96330000000000005</v>
      </c>
      <c r="D52">
        <v>0.497</v>
      </c>
      <c r="E52">
        <v>0.61919999999999997</v>
      </c>
    </row>
    <row r="53" spans="1:5" x14ac:dyDescent="0.25">
      <c r="A53" t="s">
        <v>26</v>
      </c>
      <c r="B53" s="1">
        <v>1.7430000000000001</v>
      </c>
      <c r="C53" s="1">
        <v>3.1070000000000002</v>
      </c>
      <c r="D53">
        <v>0.56100000000000005</v>
      </c>
      <c r="E53">
        <v>0.57491000000000003</v>
      </c>
    </row>
    <row r="54" spans="1:5" x14ac:dyDescent="0.25">
      <c r="A54" t="s">
        <v>31</v>
      </c>
      <c r="B54" s="1">
        <v>0.50449999999999995</v>
      </c>
      <c r="C54" s="1">
        <v>0.71940000000000004</v>
      </c>
      <c r="D54">
        <v>0.70099999999999996</v>
      </c>
      <c r="E54">
        <v>0.48316999999999999</v>
      </c>
    </row>
    <row r="55" spans="1:5" x14ac:dyDescent="0.25">
      <c r="A55" t="s">
        <v>33</v>
      </c>
      <c r="B55" s="1">
        <v>0.53220000000000001</v>
      </c>
      <c r="C55" s="1">
        <v>0.69879999999999998</v>
      </c>
      <c r="D55">
        <v>0.76200000000000001</v>
      </c>
      <c r="E55">
        <v>0.44630999999999998</v>
      </c>
    </row>
    <row r="56" spans="1:5" x14ac:dyDescent="0.25">
      <c r="A56" t="s">
        <v>18</v>
      </c>
      <c r="B56" s="1">
        <v>0.65590000000000004</v>
      </c>
      <c r="C56" s="1">
        <v>0.83860000000000001</v>
      </c>
      <c r="D56">
        <v>0.78200000000000003</v>
      </c>
      <c r="E56">
        <v>0.43412000000000001</v>
      </c>
    </row>
    <row r="57" spans="1:5" x14ac:dyDescent="0.25">
      <c r="A57" t="s">
        <v>25</v>
      </c>
      <c r="B57" s="1">
        <v>0.69520000000000004</v>
      </c>
      <c r="C57" s="1">
        <v>0.82010000000000005</v>
      </c>
      <c r="D57">
        <v>0.84799999999999998</v>
      </c>
      <c r="E57">
        <v>0.39660000000000001</v>
      </c>
    </row>
    <row r="58" spans="1:5" x14ac:dyDescent="0.25">
      <c r="A58" t="s">
        <v>32</v>
      </c>
      <c r="B58" s="1">
        <v>0.73740000000000006</v>
      </c>
      <c r="C58" s="1">
        <v>0.71899999999999997</v>
      </c>
      <c r="D58">
        <v>1.0249999999999999</v>
      </c>
      <c r="E58">
        <v>0.30513000000000001</v>
      </c>
    </row>
    <row r="59" spans="1:5" x14ac:dyDescent="0.25">
      <c r="A59" t="s">
        <v>36</v>
      </c>
      <c r="B59" s="1">
        <v>0.83309999999999995</v>
      </c>
      <c r="C59" s="1">
        <v>0.65620000000000001</v>
      </c>
      <c r="D59">
        <v>1.27</v>
      </c>
      <c r="E59">
        <v>0.20419999999999999</v>
      </c>
    </row>
    <row r="60" spans="1:5" x14ac:dyDescent="0.25">
      <c r="A60" t="s">
        <v>30</v>
      </c>
      <c r="B60" s="1">
        <v>1.123</v>
      </c>
      <c r="C60" s="1">
        <v>0.77800000000000002</v>
      </c>
      <c r="D60">
        <v>1.4430000000000001</v>
      </c>
      <c r="E60">
        <v>0.14888000000000001</v>
      </c>
    </row>
    <row r="61" spans="1:5" x14ac:dyDescent="0.25">
      <c r="A61" t="s">
        <v>10</v>
      </c>
      <c r="B61" s="1">
        <v>0.83830000000000005</v>
      </c>
      <c r="C61" s="1">
        <v>0.56040000000000001</v>
      </c>
      <c r="D61">
        <v>1.496</v>
      </c>
      <c r="E61">
        <v>0.13467000000000001</v>
      </c>
    </row>
    <row r="62" spans="1:5" x14ac:dyDescent="0.25">
      <c r="A62" t="s">
        <v>12</v>
      </c>
      <c r="B62" s="1">
        <v>0.81830000000000003</v>
      </c>
      <c r="C62" s="1">
        <v>0.52210000000000001</v>
      </c>
      <c r="D62">
        <v>1.5669999999999999</v>
      </c>
      <c r="E62">
        <v>0.11704000000000001</v>
      </c>
    </row>
  </sheetData>
  <autoFilter ref="A1:E62">
    <sortState ref="A2:E62">
      <sortCondition ref="D1:D62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Reference</vt:lpstr>
      <vt:lpstr>MC</vt:lpstr>
      <vt:lpstr>AR</vt:lpstr>
      <vt:lpstr>Sheet1</vt:lpstr>
      <vt:lpstr>ARDay</vt:lpstr>
      <vt:lpstr>ARNight</vt:lpstr>
      <vt:lpstr>Fresher</vt:lpstr>
      <vt:lpstr>Industry Fresher</vt:lpstr>
      <vt:lpstr>Lateral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Makarand Ghule</dc:creator>
  <cp:lastModifiedBy>Makarand Ghule</cp:lastModifiedBy>
  <dcterms:created xsi:type="dcterms:W3CDTF">2017-01-11T07:03:11Z</dcterms:created>
  <dcterms:modified xsi:type="dcterms:W3CDTF">2017-01-13T14:03:55Z</dcterms:modified>
</cp:coreProperties>
</file>