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arov/Documents/kz/docs/"/>
    </mc:Choice>
  </mc:AlternateContent>
  <xr:revisionPtr revIDLastSave="0" documentId="13_ncr:1_{A8E8CFE5-6406-D149-8EBF-99DA032638B8}" xr6:coauthVersionLast="47" xr6:coauthVersionMax="47" xr10:uidLastSave="{00000000-0000-0000-0000-000000000000}"/>
  <bookViews>
    <workbookView xWindow="-33600" yWindow="500" windowWidth="22700" windowHeight="20500" activeTab="1" xr2:uid="{A70C19F4-D503-844F-B7A5-910D701356B5}"/>
  </bookViews>
  <sheets>
    <sheet name="Задачи" sheetId="1" r:id="rId1"/>
    <sheet name="Рабочий журнал" sheetId="3" r:id="rId2"/>
    <sheet name="Коммиты" sheetId="2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3" l="1"/>
  <c r="C8" i="3"/>
  <c r="C9" i="3"/>
  <c r="C7" i="3"/>
  <c r="C6" i="3"/>
  <c r="C5" i="3"/>
  <c r="C4" i="3"/>
  <c r="C3" i="3"/>
  <c r="C2" i="3"/>
  <c r="F2" i="1"/>
  <c r="D2" i="1"/>
</calcChain>
</file>

<file path=xl/sharedStrings.xml><?xml version="1.0" encoding="utf-8"?>
<sst xmlns="http://schemas.openxmlformats.org/spreadsheetml/2006/main" count="38" uniqueCount="35">
  <si>
    <t>Наименование</t>
  </si>
  <si>
    <t>Дата создания</t>
  </si>
  <si>
    <t>Статус</t>
  </si>
  <si>
    <t>Поиск уведомлений о закупке, отвещающих требованиям: ЦФО, СРО, Аванс</t>
  </si>
  <si>
    <t>Дата начала выполнения</t>
  </si>
  <si>
    <t>Дата окончания выполнения</t>
  </si>
  <si>
    <t>Затраченное время в днях</t>
  </si>
  <si>
    <t>Проблемы при выполнении</t>
  </si>
  <si>
    <t>Нет, делалось долго из-за новой архитектуры backend`a слоями</t>
  </si>
  <si>
    <t>Начало</t>
  </si>
  <si>
    <t>Конец</t>
  </si>
  <si>
    <t>Описание выполненной работы</t>
  </si>
  <si>
    <t>Результат</t>
  </si>
  <si>
    <t>Затраченное время, часы</t>
  </si>
  <si>
    <t>kz/toolsKz/vars/basePostalCodes.pkl</t>
  </si>
  <si>
    <t>id коммита</t>
  </si>
  <si>
    <t>4e9bb94</t>
  </si>
  <si>
    <t>7e584ca</t>
  </si>
  <si>
    <t>kz/toolsKz/vars/baseOrgsContacts.pkl</t>
  </si>
  <si>
    <t>Создание обновляемого реестра компаний для быстрого поиска контактов по ИНН</t>
  </si>
  <si>
    <t xml:space="preserve">Создание обновляемого реестра почтовых индексов РФ для быстрого поиска </t>
  </si>
  <si>
    <t>Обновление основного скрипта по парсингу данных о лицензиях минестрества культуры для корректной работы events и validators в sqlalchemy ORM</t>
  </si>
  <si>
    <t>kz/toolsKz/src/licencesMinCulture/ParsingMinCultLicenses.py</t>
  </si>
  <si>
    <t>c962934</t>
  </si>
  <si>
    <t>a8e06ba</t>
  </si>
  <si>
    <t>Настройка validators и events для корректной записи в БД через ORM sqlalchemy</t>
  </si>
  <si>
    <t>kz/toolsKz/_db/dbModelsStorage.py</t>
  </si>
  <si>
    <t>984f2f0</t>
  </si>
  <si>
    <t>Исправление ошибки в обновлении существующих записей</t>
  </si>
  <si>
    <t>1e74e63</t>
  </si>
  <si>
    <t>1e74e64</t>
  </si>
  <si>
    <t>Выполнение создания реестра предстоящих закупок из план. графиков</t>
  </si>
  <si>
    <t>Процент выполнения плана:</t>
  </si>
  <si>
    <t>Итоги:</t>
  </si>
  <si>
    <t>kz/processFz44Server/planGraphs/src/PlanGraphsProcessRegion.py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</si>
</sst>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4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9" fontId="0" fillId="4" borderId="1" xfId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95F24-1287-C94E-B697-BF6E476CE1B9}">
  <dimension ref="A1:G36"/>
  <sheetViews>
    <sheetView workbookViewId="0">
      <selection activeCell="F12" sqref="F12"/>
    </sheetView>
  </sheetViews>
  <sheetFormatPr baseColWidth="10" defaultRowHeight="16" x14ac:dyDescent="0.2"/>
  <cols>
    <col min="1" max="1" width="44" customWidth="1"/>
    <col min="2" max="2" width="32.5" style="2" customWidth="1"/>
    <col min="3" max="3" width="26.83203125" style="4" customWidth="1"/>
    <col min="4" max="4" width="43.5" customWidth="1"/>
    <col min="5" max="5" width="21.5" customWidth="1"/>
    <col min="6" max="6" width="35.1640625" customWidth="1"/>
    <col min="7" max="7" width="29.5" customWidth="1"/>
  </cols>
  <sheetData>
    <row r="1" spans="1:7" x14ac:dyDescent="0.2">
      <c r="A1" s="7" t="s">
        <v>0</v>
      </c>
      <c r="B1" s="8" t="s">
        <v>1</v>
      </c>
      <c r="C1" s="7" t="s">
        <v>4</v>
      </c>
      <c r="D1" s="7" t="s">
        <v>5</v>
      </c>
      <c r="E1" s="7" t="s">
        <v>2</v>
      </c>
      <c r="F1" s="7" t="s">
        <v>6</v>
      </c>
      <c r="G1" s="7" t="s">
        <v>7</v>
      </c>
    </row>
    <row r="2" spans="1:7" ht="34" x14ac:dyDescent="0.2">
      <c r="A2" s="5" t="s">
        <v>3</v>
      </c>
      <c r="B2" s="1">
        <v>44623</v>
      </c>
      <c r="C2" s="1">
        <v>44633</v>
      </c>
      <c r="D2" s="1">
        <f>C2+3</f>
        <v>44636</v>
      </c>
      <c r="E2" s="3">
        <v>1</v>
      </c>
      <c r="F2" s="6">
        <f>NETWORKDAYS(C2,D2)</f>
        <v>3</v>
      </c>
      <c r="G2" s="5" t="s">
        <v>8</v>
      </c>
    </row>
    <row r="3" spans="1:7" x14ac:dyDescent="0.2">
      <c r="A3" s="3"/>
      <c r="B3" s="1"/>
      <c r="C3" s="3"/>
      <c r="D3" s="3"/>
      <c r="E3" s="3"/>
      <c r="F3" s="3"/>
      <c r="G3" s="3"/>
    </row>
    <row r="4" spans="1:7" x14ac:dyDescent="0.2">
      <c r="A4" s="3"/>
      <c r="B4" s="1"/>
      <c r="C4" s="3"/>
      <c r="D4" s="3"/>
      <c r="E4" s="3"/>
      <c r="F4" s="3"/>
      <c r="G4" s="3"/>
    </row>
    <row r="5" spans="1:7" x14ac:dyDescent="0.2">
      <c r="A5" s="3"/>
      <c r="B5" s="1"/>
      <c r="C5" s="3"/>
      <c r="D5" s="3"/>
      <c r="E5" s="3"/>
      <c r="F5" s="3"/>
      <c r="G5" s="3"/>
    </row>
    <row r="6" spans="1:7" x14ac:dyDescent="0.2">
      <c r="A6" s="3"/>
      <c r="B6" s="1"/>
      <c r="C6" s="3"/>
      <c r="D6" s="3"/>
      <c r="E6" s="3"/>
      <c r="F6" s="3"/>
      <c r="G6" s="3"/>
    </row>
    <row r="7" spans="1:7" x14ac:dyDescent="0.2">
      <c r="A7" s="3"/>
      <c r="B7" s="1"/>
      <c r="C7" s="3"/>
      <c r="D7" s="3"/>
      <c r="E7" s="3"/>
      <c r="F7" s="3"/>
      <c r="G7" s="3"/>
    </row>
    <row r="8" spans="1:7" x14ac:dyDescent="0.2">
      <c r="A8" s="3"/>
      <c r="B8" s="1"/>
      <c r="C8" s="3"/>
      <c r="D8" s="3"/>
      <c r="E8" s="3"/>
      <c r="F8" s="3"/>
      <c r="G8" s="3"/>
    </row>
    <row r="9" spans="1:7" x14ac:dyDescent="0.2">
      <c r="A9" s="3"/>
      <c r="B9" s="1"/>
      <c r="C9" s="3"/>
      <c r="D9" s="3"/>
      <c r="E9" s="3"/>
      <c r="F9" s="3"/>
      <c r="G9" s="3"/>
    </row>
    <row r="10" spans="1:7" x14ac:dyDescent="0.2">
      <c r="A10" s="3"/>
      <c r="B10" s="1"/>
      <c r="C10" s="3"/>
      <c r="D10" s="3"/>
      <c r="E10" s="3"/>
      <c r="F10" s="3"/>
      <c r="G10" s="3"/>
    </row>
    <row r="11" spans="1:7" x14ac:dyDescent="0.2">
      <c r="A11" s="3"/>
      <c r="B11" s="1"/>
      <c r="C11" s="3"/>
      <c r="D11" s="3"/>
      <c r="E11" s="3"/>
      <c r="F11" s="3"/>
      <c r="G11" s="3"/>
    </row>
    <row r="12" spans="1:7" x14ac:dyDescent="0.2">
      <c r="A12" s="3"/>
      <c r="B12" s="1"/>
      <c r="C12" s="3"/>
      <c r="D12" s="3"/>
      <c r="E12" s="3"/>
      <c r="F12" s="3"/>
      <c r="G12" s="3"/>
    </row>
    <row r="13" spans="1:7" x14ac:dyDescent="0.2">
      <c r="A13" s="3"/>
      <c r="B13" s="1"/>
      <c r="C13" s="3"/>
      <c r="D13" s="3"/>
      <c r="E13" s="3"/>
      <c r="F13" s="3"/>
      <c r="G13" s="3"/>
    </row>
    <row r="14" spans="1:7" x14ac:dyDescent="0.2">
      <c r="A14" s="3"/>
      <c r="B14" s="1"/>
      <c r="C14" s="3"/>
      <c r="D14" s="3"/>
      <c r="E14" s="3"/>
      <c r="F14" s="3"/>
      <c r="G14" s="3"/>
    </row>
    <row r="15" spans="1:7" x14ac:dyDescent="0.2">
      <c r="A15" s="3"/>
      <c r="B15" s="1"/>
      <c r="C15" s="3"/>
      <c r="D15" s="3"/>
      <c r="E15" s="3"/>
      <c r="F15" s="3"/>
      <c r="G15" s="3"/>
    </row>
    <row r="16" spans="1:7" x14ac:dyDescent="0.2">
      <c r="A16" s="3"/>
      <c r="B16" s="1"/>
      <c r="C16" s="3"/>
      <c r="D16" s="3"/>
      <c r="E16" s="3"/>
      <c r="F16" s="3"/>
      <c r="G16" s="3"/>
    </row>
    <row r="17" spans="1:7" x14ac:dyDescent="0.2">
      <c r="A17" s="3"/>
      <c r="B17" s="1"/>
      <c r="C17" s="3"/>
      <c r="D17" s="3"/>
      <c r="E17" s="3"/>
      <c r="F17" s="3"/>
      <c r="G17" s="3"/>
    </row>
    <row r="18" spans="1:7" x14ac:dyDescent="0.2">
      <c r="A18" s="3"/>
      <c r="B18" s="1"/>
      <c r="C18" s="3"/>
      <c r="D18" s="3"/>
      <c r="E18" s="3"/>
      <c r="F18" s="3"/>
      <c r="G18" s="3"/>
    </row>
    <row r="19" spans="1:7" x14ac:dyDescent="0.2">
      <c r="A19" s="3"/>
      <c r="B19" s="1"/>
      <c r="C19" s="3"/>
      <c r="D19" s="3"/>
      <c r="E19" s="3"/>
      <c r="F19" s="3"/>
      <c r="G19" s="3"/>
    </row>
    <row r="20" spans="1:7" x14ac:dyDescent="0.2">
      <c r="A20" s="3"/>
      <c r="B20" s="1"/>
      <c r="C20" s="3"/>
      <c r="D20" s="3"/>
      <c r="E20" s="3"/>
      <c r="F20" s="3"/>
      <c r="G20" s="3"/>
    </row>
    <row r="21" spans="1:7" x14ac:dyDescent="0.2">
      <c r="A21" s="3"/>
      <c r="B21" s="1"/>
      <c r="C21" s="3"/>
      <c r="D21" s="3"/>
      <c r="E21" s="3"/>
      <c r="F21" s="3"/>
      <c r="G21" s="3"/>
    </row>
    <row r="22" spans="1:7" x14ac:dyDescent="0.2">
      <c r="A22" s="3"/>
      <c r="B22" s="1"/>
      <c r="C22" s="3"/>
      <c r="D22" s="3"/>
      <c r="E22" s="3"/>
      <c r="F22" s="3"/>
      <c r="G22" s="3"/>
    </row>
    <row r="23" spans="1:7" x14ac:dyDescent="0.2">
      <c r="A23" s="3"/>
      <c r="B23" s="1"/>
      <c r="C23" s="3"/>
      <c r="D23" s="3"/>
      <c r="E23" s="3"/>
      <c r="F23" s="3"/>
      <c r="G23" s="3"/>
    </row>
    <row r="24" spans="1:7" x14ac:dyDescent="0.2">
      <c r="A24" s="3"/>
      <c r="B24" s="1"/>
      <c r="C24" s="3"/>
      <c r="D24" s="3"/>
      <c r="E24" s="3"/>
      <c r="F24" s="3"/>
      <c r="G24" s="3"/>
    </row>
    <row r="25" spans="1:7" x14ac:dyDescent="0.2">
      <c r="A25" s="3"/>
      <c r="B25" s="1"/>
      <c r="C25" s="3"/>
      <c r="D25" s="3"/>
      <c r="E25" s="3"/>
      <c r="F25" s="3"/>
      <c r="G25" s="3"/>
    </row>
    <row r="26" spans="1:7" x14ac:dyDescent="0.2">
      <c r="A26" s="3"/>
      <c r="B26" s="1"/>
      <c r="C26" s="3"/>
      <c r="D26" s="3"/>
      <c r="E26" s="3"/>
      <c r="F26" s="3"/>
      <c r="G26" s="3"/>
    </row>
    <row r="27" spans="1:7" x14ac:dyDescent="0.2">
      <c r="A27" s="3"/>
      <c r="B27" s="1"/>
      <c r="C27" s="3"/>
      <c r="D27" s="3"/>
      <c r="E27" s="3"/>
      <c r="F27" s="3"/>
      <c r="G27" s="3"/>
    </row>
    <row r="28" spans="1:7" x14ac:dyDescent="0.2">
      <c r="A28" s="3"/>
      <c r="B28" s="1"/>
      <c r="C28" s="3"/>
      <c r="D28" s="3"/>
      <c r="E28" s="3"/>
      <c r="F28" s="3"/>
      <c r="G28" s="3"/>
    </row>
    <row r="29" spans="1:7" x14ac:dyDescent="0.2">
      <c r="A29" s="3"/>
      <c r="B29" s="1"/>
      <c r="C29" s="3"/>
      <c r="D29" s="3"/>
      <c r="E29" s="3"/>
      <c r="F29" s="3"/>
      <c r="G29" s="3"/>
    </row>
    <row r="30" spans="1:7" x14ac:dyDescent="0.2">
      <c r="A30" s="3"/>
      <c r="B30" s="1"/>
      <c r="C30" s="3"/>
      <c r="D30" s="3"/>
      <c r="E30" s="3"/>
      <c r="F30" s="3"/>
      <c r="G30" s="3"/>
    </row>
    <row r="31" spans="1:7" x14ac:dyDescent="0.2">
      <c r="A31" s="3"/>
      <c r="B31" s="1"/>
      <c r="C31" s="3"/>
      <c r="D31" s="3"/>
      <c r="E31" s="3"/>
      <c r="F31" s="3"/>
      <c r="G31" s="3"/>
    </row>
    <row r="32" spans="1:7" x14ac:dyDescent="0.2">
      <c r="A32" s="3"/>
      <c r="B32" s="1"/>
      <c r="C32" s="3"/>
      <c r="D32" s="3"/>
      <c r="E32" s="3"/>
      <c r="F32" s="3"/>
      <c r="G32" s="3"/>
    </row>
    <row r="33" spans="1:7" x14ac:dyDescent="0.2">
      <c r="A33" s="3"/>
      <c r="B33" s="1"/>
      <c r="C33" s="3"/>
      <c r="D33" s="3"/>
      <c r="E33" s="3"/>
      <c r="F33" s="3"/>
      <c r="G33" s="3"/>
    </row>
    <row r="34" spans="1:7" x14ac:dyDescent="0.2">
      <c r="A34" s="3"/>
      <c r="B34" s="1"/>
      <c r="C34" s="3"/>
      <c r="D34" s="3"/>
      <c r="E34" s="3"/>
      <c r="F34" s="3"/>
      <c r="G34" s="3"/>
    </row>
    <row r="35" spans="1:7" x14ac:dyDescent="0.2">
      <c r="A35" s="3"/>
      <c r="B35" s="1"/>
      <c r="C35" s="3"/>
      <c r="D35" s="3"/>
      <c r="E35" s="3"/>
      <c r="F35" s="3"/>
      <c r="G35" s="3"/>
    </row>
    <row r="36" spans="1:7" x14ac:dyDescent="0.2">
      <c r="A36" s="3"/>
      <c r="B36" s="1"/>
      <c r="C36" s="3"/>
      <c r="D36" s="3"/>
      <c r="E36" s="3"/>
      <c r="F36" s="3"/>
      <c r="G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CB1F-2B13-FF49-B21A-E10C4BC1633A}">
  <dimension ref="A1:F20"/>
  <sheetViews>
    <sheetView tabSelected="1" zoomScale="81" workbookViewId="0">
      <selection activeCell="H11" sqref="H11"/>
    </sheetView>
  </sheetViews>
  <sheetFormatPr baseColWidth="10" defaultRowHeight="16" x14ac:dyDescent="0.2"/>
  <cols>
    <col min="1" max="1" width="22" customWidth="1"/>
    <col min="2" max="2" width="21" customWidth="1"/>
    <col min="3" max="3" width="32" customWidth="1"/>
    <col min="4" max="4" width="29.1640625" customWidth="1"/>
    <col min="5" max="5" width="22.1640625" customWidth="1"/>
    <col min="6" max="6" width="40.6640625" customWidth="1"/>
  </cols>
  <sheetData>
    <row r="1" spans="1:6" ht="17" x14ac:dyDescent="0.2">
      <c r="A1" s="11" t="s">
        <v>9</v>
      </c>
      <c r="B1" s="11" t="s">
        <v>10</v>
      </c>
      <c r="C1" s="11" t="s">
        <v>13</v>
      </c>
      <c r="D1" s="11" t="s">
        <v>11</v>
      </c>
      <c r="E1" s="11" t="s">
        <v>12</v>
      </c>
      <c r="F1" s="11" t="s">
        <v>15</v>
      </c>
    </row>
    <row r="2" spans="1:6" ht="51" x14ac:dyDescent="0.2">
      <c r="A2" s="9">
        <v>44679.489583333336</v>
      </c>
      <c r="B2" s="9">
        <v>44679.538888888892</v>
      </c>
      <c r="C2" s="10">
        <f t="shared" ref="C2:C7" si="0">(B2-A2) * 24</f>
        <v>1.1833333333488554</v>
      </c>
      <c r="D2" s="5" t="s">
        <v>19</v>
      </c>
      <c r="E2" s="5" t="s">
        <v>18</v>
      </c>
      <c r="F2" s="12" t="s">
        <v>17</v>
      </c>
    </row>
    <row r="3" spans="1:6" ht="51" x14ac:dyDescent="0.2">
      <c r="A3" s="9">
        <v>44679.458333333336</v>
      </c>
      <c r="B3" s="9">
        <v>44679.488194444442</v>
      </c>
      <c r="C3" s="10">
        <f t="shared" si="0"/>
        <v>0.71666666655801237</v>
      </c>
      <c r="D3" s="5" t="s">
        <v>20</v>
      </c>
      <c r="E3" s="5" t="s">
        <v>14</v>
      </c>
      <c r="F3" s="5" t="s">
        <v>16</v>
      </c>
    </row>
    <row r="4" spans="1:6" ht="85" x14ac:dyDescent="0.2">
      <c r="A4" s="9">
        <v>44679.589583333334</v>
      </c>
      <c r="B4" s="9">
        <v>44679.679861111108</v>
      </c>
      <c r="C4" s="10">
        <f t="shared" si="0"/>
        <v>2.1666666665696539</v>
      </c>
      <c r="D4" s="5" t="s">
        <v>21</v>
      </c>
      <c r="E4" s="5" t="s">
        <v>22</v>
      </c>
      <c r="F4" s="5" t="s">
        <v>23</v>
      </c>
    </row>
    <row r="5" spans="1:6" ht="85" x14ac:dyDescent="0.2">
      <c r="A5" s="9">
        <v>44679.743055555555</v>
      </c>
      <c r="B5" s="9">
        <v>44679.763888888891</v>
      </c>
      <c r="C5" s="10">
        <f t="shared" si="0"/>
        <v>0.50000000005820766</v>
      </c>
      <c r="D5" s="5" t="s">
        <v>21</v>
      </c>
      <c r="E5" s="5" t="s">
        <v>22</v>
      </c>
      <c r="F5" s="5" t="s">
        <v>24</v>
      </c>
    </row>
    <row r="6" spans="1:6" ht="51" x14ac:dyDescent="0.2">
      <c r="A6" s="9">
        <v>44679.926388888889</v>
      </c>
      <c r="B6" s="9">
        <v>44680.017361111109</v>
      </c>
      <c r="C6" s="10">
        <f t="shared" si="0"/>
        <v>2.1833333332906477</v>
      </c>
      <c r="D6" s="5" t="s">
        <v>25</v>
      </c>
      <c r="E6" s="5" t="s">
        <v>26</v>
      </c>
      <c r="F6" s="5" t="s">
        <v>27</v>
      </c>
    </row>
    <row r="7" spans="1:6" ht="51" x14ac:dyDescent="0.2">
      <c r="A7" s="9">
        <v>44680.023611111108</v>
      </c>
      <c r="B7" s="9">
        <v>44680.080555555556</v>
      </c>
      <c r="C7" s="10">
        <f t="shared" si="0"/>
        <v>1.3666666667559184</v>
      </c>
      <c r="D7" s="5" t="s">
        <v>28</v>
      </c>
      <c r="E7" s="5" t="s">
        <v>26</v>
      </c>
      <c r="F7" s="5" t="s">
        <v>29</v>
      </c>
    </row>
    <row r="8" spans="1:6" x14ac:dyDescent="0.2">
      <c r="A8" s="18" t="s">
        <v>33</v>
      </c>
      <c r="B8" s="14">
        <v>44679</v>
      </c>
      <c r="C8" s="13">
        <f xml:space="preserve"> SUM(C2:C7)</f>
        <v>8.1166666665812954</v>
      </c>
      <c r="D8" s="16" t="s">
        <v>32</v>
      </c>
      <c r="E8" s="17"/>
      <c r="F8" s="15">
        <f>C8/2.66</f>
        <v>3.0513784460831936</v>
      </c>
    </row>
    <row r="9" spans="1:6" ht="51" x14ac:dyDescent="0.2">
      <c r="A9" s="9">
        <v>44680.527083333334</v>
      </c>
      <c r="B9" s="9">
        <v>44681.080555555556</v>
      </c>
      <c r="C9" s="10">
        <f t="shared" ref="C9" si="1">(B9-A9) * 24</f>
        <v>13.283333333325572</v>
      </c>
      <c r="D9" s="5" t="s">
        <v>31</v>
      </c>
      <c r="E9" s="5" t="s">
        <v>34</v>
      </c>
      <c r="F9" s="5" t="s">
        <v>30</v>
      </c>
    </row>
    <row r="10" spans="1:6" x14ac:dyDescent="0.2">
      <c r="A10" s="5"/>
      <c r="B10" s="5"/>
      <c r="C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</sheetData>
  <mergeCells count="1">
    <mergeCell ref="D8:E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E89C-7DDF-1848-8450-D135AE7A357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Задачи</vt:lpstr>
      <vt:lpstr>Рабочий журнал</vt:lpstr>
      <vt:lpstr>Коммиты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2022-03-13T10:23:14Z</dcterms:created>
  <dcterms:modified xsi:type="dcterms:W3CDTF">2022-04-29T10:17:23Z</dcterms:modified>
</cp:coreProperties>
</file>