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el Nguyen\Documents\GitHub\vrs-biped-robot\dataAnalysis\"/>
    </mc:Choice>
  </mc:AlternateContent>
  <xr:revisionPtr revIDLastSave="0" documentId="13_ncr:1_{F1F82DF5-0C8A-43BE-8EC1-8C92CE5A3E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D12" i="1"/>
  <c r="D11" i="1"/>
  <c r="F4" i="1"/>
</calcChain>
</file>

<file path=xl/sharedStrings.xml><?xml version="1.0" encoding="utf-8"?>
<sst xmlns="http://schemas.openxmlformats.org/spreadsheetml/2006/main" count="17" uniqueCount="12">
  <si>
    <t>Constants</t>
  </si>
  <si>
    <t>L1 (mm)</t>
  </si>
  <si>
    <t>L2 (mm)</t>
  </si>
  <si>
    <t>x (mm)</t>
  </si>
  <si>
    <t>Left Leg Angles</t>
  </si>
  <si>
    <t>a</t>
  </si>
  <si>
    <t>h</t>
  </si>
  <si>
    <t>k</t>
  </si>
  <si>
    <t>z (mm)</t>
  </si>
  <si>
    <t>Right Leg Angles</t>
  </si>
  <si>
    <t>Take a step forward Coordinates</t>
  </si>
  <si>
    <t>Take a step backward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</si>
</sst>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5" sqref="E5"/>
    </sheetView>
  </sheetViews>
  <sheetFormatPr defaultRowHeight="15" x14ac:dyDescent="0.25"/>
  <cols>
    <col min="1" max="1" width="9.7109375" bestFit="1" customWidth="1"/>
    <col min="4" max="4" width="31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s="2" t="s">
        <v>10</v>
      </c>
      <c r="E2" s="2"/>
      <c r="F2" s="2" t="s">
        <v>4</v>
      </c>
      <c r="G2" s="2"/>
      <c r="H2" s="2"/>
    </row>
    <row r="3" spans="1:8" x14ac:dyDescent="0.25">
      <c r="A3">
        <v>44.709388709999999</v>
      </c>
      <c r="B3">
        <v>68.797074530000003</v>
      </c>
      <c r="D3" t="s">
        <v>3</v>
      </c>
      <c r="E3" t="s">
        <v>8</v>
      </c>
      <c r="F3" t="s">
        <v>5</v>
      </c>
      <c r="G3" t="s">
        <v>6</v>
      </c>
      <c r="H3" t="s">
        <v>7</v>
      </c>
    </row>
    <row r="4" spans="1:8" x14ac:dyDescent="0.25">
      <c r="D4">
        <v>23</v>
      </c>
      <c r="E4">
        <v>-30</v>
      </c>
      <c r="F4">
        <f>180  -DEGREES(ATAN(E4/D4)) - DEGREES(ACOS((D4^2+E4^2+B3^2-A3^2)/(2*B3*SQRT(D4^2+E4^2))))</f>
        <v>195.69117153650657</v>
      </c>
      <c r="G4">
        <f>180 -DEGREES(ACOS((D4^2+E4^2+B3^2-A3^2)/(2*B3*SQRT(D4^2+E4^2))))-DEGREES(ACOS((A3^2+B3^2-D4^2-E4^2)/(2*A3*B3)))+DEGREES(ATAN(D4/E4))</f>
        <v>75.235967339595831</v>
      </c>
      <c r="H4">
        <f>180-DEGREES(ACOS((A3^2+B3^2-D4^2-E4^2)/(2*A3*B3)))</f>
        <v>149.54479580308927</v>
      </c>
    </row>
    <row r="6" spans="1:8" x14ac:dyDescent="0.25">
      <c r="D6" s="2" t="s">
        <v>11</v>
      </c>
      <c r="E6" s="2"/>
      <c r="F6" s="2" t="s">
        <v>9</v>
      </c>
      <c r="G6" s="2"/>
      <c r="H6" s="2"/>
    </row>
    <row r="7" spans="1:8" x14ac:dyDescent="0.25">
      <c r="D7" t="s">
        <v>3</v>
      </c>
      <c r="E7" t="s">
        <v>8</v>
      </c>
      <c r="F7" t="s">
        <v>5</v>
      </c>
      <c r="G7" t="s">
        <v>6</v>
      </c>
      <c r="H7" t="s">
        <v>7</v>
      </c>
    </row>
    <row r="8" spans="1:8" x14ac:dyDescent="0.25">
      <c r="D8">
        <v>1</v>
      </c>
      <c r="E8">
        <v>-1</v>
      </c>
    </row>
    <row r="11" spans="1:8" x14ac:dyDescent="0.25">
      <c r="D11">
        <f>-DEGREES(ACOS((D4^2+E4^2+B3^2-A3^2)/(2*B3*SQRT(D4^2+E4^2))))</f>
        <v>-36.832648902132071</v>
      </c>
    </row>
    <row r="12" spans="1:8" x14ac:dyDescent="0.25">
      <c r="D12">
        <f>-DEGREES(ACOS((A3^2+B3^2-D4^2-E4^2)/(2*A3*B3)))</f>
        <v>-30.455204196910728</v>
      </c>
    </row>
    <row r="21" spans="5:5" x14ac:dyDescent="0.25">
      <c r="E21" s="1"/>
    </row>
  </sheetData>
  <mergeCells count="4">
    <mergeCell ref="D2:E2"/>
    <mergeCell ref="D6:E6"/>
    <mergeCell ref="F2:H2"/>
    <mergeCell ref="F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Nguyen</dc:creator>
  <cp:lastModifiedBy>Michael Nguyen</cp:lastModifiedBy>
  <dcterms:created xsi:type="dcterms:W3CDTF">2015-06-05T18:17:20Z</dcterms:created>
  <dcterms:modified xsi:type="dcterms:W3CDTF">2021-03-28T07:36:55Z</dcterms:modified>
</cp:coreProperties>
</file>